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1600" windowHeight="10110"/>
  </bookViews>
  <sheets>
    <sheet name="2019 Income by Source" sheetId="3" r:id="rId1"/>
  </sheets>
  <definedNames>
    <definedName name="_xlnm.Print_Area" localSheetId="0">'2019 Income by Source'!$C$4:$K$69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3" l="1"/>
  <c r="J66" i="3"/>
  <c r="I66" i="3"/>
  <c r="H66" i="3"/>
  <c r="G66" i="3"/>
  <c r="F66" i="3"/>
  <c r="E66" i="3"/>
  <c r="D66" i="3"/>
  <c r="K65" i="3"/>
  <c r="J65" i="3"/>
  <c r="I65" i="3"/>
  <c r="H65" i="3"/>
  <c r="G65" i="3"/>
  <c r="F65" i="3"/>
  <c r="E65" i="3"/>
  <c r="D65" i="3"/>
  <c r="K64" i="3"/>
  <c r="J64" i="3"/>
  <c r="I64" i="3"/>
  <c r="H64" i="3"/>
  <c r="G64" i="3"/>
  <c r="F64" i="3"/>
  <c r="E64" i="3"/>
  <c r="D64" i="3"/>
  <c r="K63" i="3"/>
  <c r="J63" i="3"/>
  <c r="I63" i="3"/>
  <c r="H63" i="3"/>
  <c r="G63" i="3"/>
  <c r="F63" i="3"/>
  <c r="E63" i="3"/>
  <c r="D63" i="3"/>
  <c r="K61" i="3"/>
  <c r="J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8" i="3"/>
  <c r="J58" i="3"/>
  <c r="I58" i="3"/>
  <c r="H58" i="3"/>
  <c r="G58" i="3"/>
  <c r="F58" i="3"/>
  <c r="E58" i="3"/>
  <c r="D58" i="3"/>
  <c r="K57" i="3"/>
  <c r="J57" i="3"/>
  <c r="I57" i="3"/>
  <c r="H57" i="3"/>
  <c r="G57" i="3"/>
  <c r="F57" i="3"/>
  <c r="E57" i="3"/>
  <c r="D57" i="3"/>
  <c r="K56" i="3"/>
  <c r="J56" i="3"/>
  <c r="I56" i="3"/>
  <c r="H56" i="3"/>
  <c r="G56" i="3"/>
  <c r="F56" i="3"/>
  <c r="E56" i="3"/>
  <c r="D56" i="3"/>
  <c r="K55" i="3"/>
  <c r="J55" i="3"/>
  <c r="I55" i="3"/>
  <c r="H55" i="3"/>
  <c r="G55" i="3"/>
  <c r="F55" i="3"/>
  <c r="E55" i="3"/>
  <c r="D55" i="3"/>
  <c r="K54" i="3"/>
  <c r="J54" i="3"/>
  <c r="I54" i="3"/>
  <c r="H54" i="3"/>
  <c r="G54" i="3"/>
  <c r="F54" i="3"/>
  <c r="E54" i="3"/>
  <c r="D54" i="3"/>
  <c r="K53" i="3"/>
  <c r="J53" i="3"/>
  <c r="I53" i="3"/>
  <c r="H53" i="3"/>
  <c r="G53" i="3"/>
  <c r="F53" i="3"/>
  <c r="E53" i="3"/>
  <c r="D53" i="3"/>
  <c r="K52" i="3"/>
  <c r="J52" i="3"/>
  <c r="I52" i="3"/>
  <c r="H52" i="3"/>
  <c r="G52" i="3"/>
  <c r="F52" i="3"/>
  <c r="E52" i="3"/>
  <c r="D52" i="3"/>
  <c r="K51" i="3"/>
  <c r="J51" i="3"/>
  <c r="I51" i="3"/>
  <c r="H51" i="3"/>
  <c r="G51" i="3"/>
  <c r="F51" i="3"/>
  <c r="E51" i="3"/>
  <c r="D51" i="3"/>
  <c r="K50" i="3"/>
  <c r="J50" i="3"/>
  <c r="I50" i="3"/>
  <c r="H50" i="3"/>
  <c r="G50" i="3"/>
  <c r="F50" i="3"/>
  <c r="E50" i="3"/>
  <c r="D50" i="3"/>
</calcChain>
</file>

<file path=xl/sharedStrings.xml><?xml version="1.0" encoding="utf-8"?>
<sst xmlns="http://schemas.openxmlformats.org/spreadsheetml/2006/main" count="67" uniqueCount="36">
  <si>
    <t xml:space="preserve"> </t>
  </si>
  <si>
    <t>Note:  Percentiles begin at family size-adjusted cash income of:  $9,319 for 10 to 20;  $15,931 for 20 to 30;  $21,925 for 30 to 40;  $29,391 for 40 to 50; $39,251 for 50 to 60;  $51,389 for 60 to 70;  $66,094 for 70 to 80;  $86,481 for 80 to 90;  $123,716 for 90 to 95;  $172,205 for 95 to 99;  $399,008 for 99 to 99.9 and  $1,792,793 for Top .1.</t>
  </si>
  <si>
    <r>
      <t>Adjusted Family Cash Income Decile</t>
    </r>
    <r>
      <rPr>
        <vertAlign val="superscript"/>
        <sz val="10"/>
        <rFont val="Arial"/>
        <family val="2"/>
      </rPr>
      <t>1</t>
    </r>
  </si>
  <si>
    <t>Family Cash Income</t>
  </si>
  <si>
    <t>10 to 20</t>
  </si>
  <si>
    <t>20 to 30</t>
  </si>
  <si>
    <t>30 to 40</t>
  </si>
  <si>
    <t>40 to 50</t>
  </si>
  <si>
    <t>50 to 60</t>
  </si>
  <si>
    <t>60 to 70</t>
  </si>
  <si>
    <t>70 to 80</t>
  </si>
  <si>
    <t>80 to 90</t>
  </si>
  <si>
    <t>90 to 100</t>
  </si>
  <si>
    <t>90 to 95</t>
  </si>
  <si>
    <t>95 to 99</t>
  </si>
  <si>
    <t>99 to 99.9</t>
  </si>
  <si>
    <t>Top .1</t>
  </si>
  <si>
    <t>U.S. Department of Treasury</t>
  </si>
  <si>
    <t>Office of Tax Analysis</t>
  </si>
  <si>
    <t>Distribution of Income by Source</t>
  </si>
  <si>
    <t>(2019 Income Levels)</t>
  </si>
  <si>
    <t>Transfer Income</t>
  </si>
  <si>
    <t>Labor Income</t>
  </si>
  <si>
    <t>Positive Capital Income</t>
  </si>
  <si>
    <r>
      <t>Negative Capital Income</t>
    </r>
    <r>
      <rPr>
        <vertAlign val="superscript"/>
        <sz val="10"/>
        <rFont val="Arial"/>
        <family val="2"/>
      </rPr>
      <t>2</t>
    </r>
  </si>
  <si>
    <t>Corporate Income Tax</t>
  </si>
  <si>
    <t>Total Positive Capital Income</t>
  </si>
  <si>
    <t>Normal Capital Income</t>
  </si>
  <si>
    <t>Supernormal Capital Income</t>
  </si>
  <si>
    <t>---  Billions of Dollars  ---</t>
  </si>
  <si>
    <r>
      <t>0 to 10</t>
    </r>
    <r>
      <rPr>
        <vertAlign val="superscript"/>
        <sz val="10"/>
        <rFont val="Arial"/>
        <family val="2"/>
      </rPr>
      <t>2</t>
    </r>
  </si>
  <si>
    <r>
      <t>Total</t>
    </r>
    <r>
      <rPr>
        <vertAlign val="superscript"/>
        <sz val="10"/>
        <rFont val="Arial"/>
        <family val="2"/>
      </rPr>
      <t>2</t>
    </r>
  </si>
  <si>
    <t>---  Percent Distribution of Income Across Deciles ---</t>
  </si>
  <si>
    <t>---  Percent Distribution of Income Source Within Decile  ---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</si>
  <si>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Cash Income consists of wages and salaries, net income from a business or farm, taxable and tax-exempt interest, dividends, rental income, realized capital gains, unrealized gains at death, cash and near-cash transfers from the government, retirement benefits, and employer-provided health insurance (and other employer benefits).  Employer contributions for payroll taxes and the federal corporate income tax are added to place cash on a pre-tax basis. Families are placed into deciles based on cash income adjusted for family size, by dividing income by the square root of family size.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Families with negative incomes are excluded from the lowest income decile but included in the total line.  Families with negative income have a significant share of negative capital income.</t>
    </r>
  </si>
  <si>
    <t>Distribution Table 2019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</si>
</sst>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m\ d\,\ yyyy;@"/>
    <numFmt numFmtId="165" formatCode="#,##0.0__"/>
    <numFmt numFmtId="166" formatCode="#,##0__"/>
    <numFmt numFmtId="167" formatCode="#,##0.0"/>
    <numFmt numFmtId="168" formatCode="#,##0.0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 MT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55">
    <xf numFmtId="0" fontId="0" fillId="0" borderId="0" xfId="0"/>
    <xf numFmtId="0" fontId="0" fillId="0" borderId="0" xfId="0" applyFill="1" applyBorder="1"/>
    <xf numFmtId="165" fontId="5" fillId="0" borderId="0" xfId="1" applyNumberFormat="1" applyFont="1" applyBorder="1"/>
    <xf numFmtId="164" fontId="2" fillId="0" borderId="0" xfId="0" applyNumberFormat="1" applyFont="1" applyBorder="1"/>
    <xf numFmtId="0" fontId="0" fillId="0" borderId="4" xfId="0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left" indent="1"/>
    </xf>
    <xf numFmtId="165" fontId="10" fillId="0" borderId="0" xfId="0" applyNumberFormat="1" applyFont="1" applyBorder="1" applyProtection="1"/>
    <xf numFmtId="0" fontId="2" fillId="0" borderId="0" xfId="0" applyFont="1" applyBorder="1" applyAlignment="1">
      <alignment horizontal="left" indent="1"/>
    </xf>
    <xf numFmtId="165" fontId="0" fillId="0" borderId="0" xfId="1" applyNumberFormat="1" applyFont="1" applyBorder="1"/>
    <xf numFmtId="0" fontId="2" fillId="0" borderId="4" xfId="0" applyFont="1" applyBorder="1"/>
    <xf numFmtId="165" fontId="0" fillId="0" borderId="4" xfId="1" applyNumberFormat="1" applyFont="1" applyBorder="1"/>
    <xf numFmtId="0" fontId="2" fillId="0" borderId="0" xfId="0" applyFont="1"/>
    <xf numFmtId="165" fontId="0" fillId="0" borderId="0" xfId="1" applyNumberFormat="1" applyFont="1"/>
    <xf numFmtId="0" fontId="11" fillId="0" borderId="0" xfId="0" applyFont="1" applyBorder="1"/>
    <xf numFmtId="167" fontId="10" fillId="0" borderId="0" xfId="0" applyNumberFormat="1" applyFont="1" applyBorder="1" applyProtection="1"/>
    <xf numFmtId="167" fontId="10" fillId="0" borderId="0" xfId="0" applyNumberFormat="1" applyFont="1" applyFill="1" applyBorder="1" applyProtection="1"/>
    <xf numFmtId="166" fontId="10" fillId="0" borderId="0" xfId="0" applyNumberFormat="1" applyFont="1" applyBorder="1" applyProtection="1"/>
    <xf numFmtId="165" fontId="5" fillId="0" borderId="0" xfId="1" applyNumberFormat="1" applyFont="1" applyFill="1" applyBorder="1"/>
    <xf numFmtId="168" fontId="5" fillId="0" borderId="0" xfId="1" applyNumberFormat="1" applyFont="1" applyBorder="1"/>
    <xf numFmtId="165" fontId="0" fillId="0" borderId="4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/>
    <xf numFmtId="0" fontId="0" fillId="0" borderId="0" xfId="0" applyFill="1"/>
    <xf numFmtId="0" fontId="4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166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Border="1" applyAlignment="1"/>
    <xf numFmtId="0" fontId="0" fillId="0" borderId="0" xfId="0" applyBorder="1"/>
    <xf numFmtId="164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/>
    </xf>
    <xf numFmtId="0" fontId="2" fillId="0" borderId="1" xfId="0" applyFont="1" applyBorder="1" applyAlignment="1"/>
    <xf numFmtId="0" fontId="0" fillId="0" borderId="9" xfId="0" applyBorder="1" applyAlignment="1"/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0"/>
  <sheetViews>
    <sheetView showGridLines="0" tabSelected="1" zoomScale="85" zoomScaleNormal="85" workbookViewId="0">
      <selection activeCell="N5" sqref="N5"/>
    </sheetView>
  </sheetViews>
  <sheetFormatPr defaultRowHeight="15"/>
  <cols>
    <col min="2" max="2" width="2.7109375" customWidth="1"/>
    <col min="3" max="3" width="13.7109375" style="12" customWidth="1"/>
    <col min="4" max="6" width="13.7109375" customWidth="1"/>
    <col min="7" max="7" width="13.7109375" style="23" customWidth="1"/>
    <col min="8" max="11" width="13.7109375" customWidth="1"/>
    <col min="12" max="12" width="2.7109375" customWidth="1"/>
  </cols>
  <sheetData>
    <row r="2" spans="1:13">
      <c r="A2" s="30"/>
      <c r="B2" s="30"/>
      <c r="C2" s="14"/>
      <c r="D2" s="30"/>
      <c r="E2" s="30"/>
      <c r="F2" s="30"/>
      <c r="G2" s="1"/>
      <c r="H2" s="30"/>
      <c r="I2" s="30"/>
      <c r="J2" s="30"/>
      <c r="K2" s="30"/>
      <c r="L2" s="30"/>
      <c r="M2" s="30"/>
    </row>
    <row r="3" spans="1:13" ht="15.75">
      <c r="A3" s="30"/>
      <c r="B3" s="30"/>
      <c r="C3" s="44" t="s">
        <v>35</v>
      </c>
      <c r="D3" s="44"/>
      <c r="E3" s="44"/>
      <c r="F3" s="44"/>
      <c r="G3" s="44"/>
      <c r="H3" s="44"/>
      <c r="I3" s="44"/>
      <c r="J3" s="44"/>
      <c r="K3" s="44"/>
      <c r="L3" s="30"/>
      <c r="M3" s="30"/>
    </row>
    <row r="4" spans="1:13" ht="15.75">
      <c r="A4" s="30"/>
      <c r="B4" s="30"/>
      <c r="C4" s="44" t="s">
        <v>19</v>
      </c>
      <c r="D4" s="44"/>
      <c r="E4" s="44"/>
      <c r="F4" s="44"/>
      <c r="G4" s="44"/>
      <c r="H4" s="44"/>
      <c r="I4" s="44"/>
      <c r="J4" s="44"/>
      <c r="K4" s="44"/>
      <c r="L4" s="30"/>
      <c r="M4" s="30"/>
    </row>
    <row r="5" spans="1:13">
      <c r="A5" s="30"/>
      <c r="B5" s="30"/>
      <c r="C5" s="46" t="s">
        <v>20</v>
      </c>
      <c r="D5" s="46"/>
      <c r="E5" s="46"/>
      <c r="F5" s="46"/>
      <c r="G5" s="46"/>
      <c r="H5" s="46"/>
      <c r="I5" s="46"/>
      <c r="J5" s="46"/>
      <c r="K5" s="46"/>
      <c r="L5" s="30"/>
      <c r="M5" s="30"/>
    </row>
    <row r="6" spans="1:13">
      <c r="A6" s="30"/>
      <c r="B6" s="30"/>
      <c r="C6" s="5"/>
      <c r="D6" s="28"/>
      <c r="E6" s="28"/>
      <c r="F6" s="28"/>
      <c r="G6" s="1"/>
      <c r="H6" s="28"/>
      <c r="I6" s="28"/>
      <c r="J6" s="28"/>
      <c r="K6" s="28"/>
      <c r="L6" s="30"/>
      <c r="M6" s="30"/>
    </row>
    <row r="7" spans="1:13" ht="15" customHeight="1">
      <c r="A7" s="30"/>
      <c r="B7" s="30"/>
      <c r="C7" s="47" t="s">
        <v>2</v>
      </c>
      <c r="D7" s="38" t="s">
        <v>3</v>
      </c>
      <c r="E7" s="38" t="s">
        <v>21</v>
      </c>
      <c r="F7" s="38" t="s">
        <v>22</v>
      </c>
      <c r="G7" s="47" t="s">
        <v>23</v>
      </c>
      <c r="H7" s="50"/>
      <c r="I7" s="51"/>
      <c r="J7" s="38" t="s">
        <v>24</v>
      </c>
      <c r="K7" s="38" t="s">
        <v>25</v>
      </c>
      <c r="L7" s="30"/>
      <c r="M7" s="30"/>
    </row>
    <row r="8" spans="1:13">
      <c r="A8" s="30"/>
      <c r="B8" s="30"/>
      <c r="C8" s="48"/>
      <c r="D8" s="39"/>
      <c r="E8" s="39"/>
      <c r="F8" s="39"/>
      <c r="G8" s="49"/>
      <c r="H8" s="52"/>
      <c r="I8" s="53"/>
      <c r="J8" s="39"/>
      <c r="K8" s="39"/>
      <c r="L8" s="30"/>
      <c r="M8" s="30"/>
    </row>
    <row r="9" spans="1:13">
      <c r="A9" s="30"/>
      <c r="B9" s="30"/>
      <c r="C9" s="48"/>
      <c r="D9" s="39"/>
      <c r="E9" s="39"/>
      <c r="F9" s="39"/>
      <c r="G9" s="35" t="s">
        <v>26</v>
      </c>
      <c r="H9" s="38" t="s">
        <v>27</v>
      </c>
      <c r="I9" s="38" t="s">
        <v>28</v>
      </c>
      <c r="J9" s="39"/>
      <c r="K9" s="39"/>
      <c r="L9" s="30"/>
      <c r="M9" s="30"/>
    </row>
    <row r="10" spans="1:13">
      <c r="A10" s="30"/>
      <c r="B10" s="30"/>
      <c r="C10" s="48"/>
      <c r="D10" s="39"/>
      <c r="E10" s="39"/>
      <c r="F10" s="39"/>
      <c r="G10" s="36"/>
      <c r="H10" s="39"/>
      <c r="I10" s="39"/>
      <c r="J10" s="39"/>
      <c r="K10" s="39"/>
      <c r="L10" s="30"/>
      <c r="M10" s="30"/>
    </row>
    <row r="11" spans="1:13">
      <c r="A11" s="30"/>
      <c r="B11" s="30"/>
      <c r="C11" s="49"/>
      <c r="D11" s="40"/>
      <c r="E11" s="40"/>
      <c r="F11" s="40"/>
      <c r="G11" s="37"/>
      <c r="H11" s="40"/>
      <c r="I11" s="40"/>
      <c r="J11" s="40"/>
      <c r="K11" s="40"/>
      <c r="L11" s="30"/>
      <c r="M11" s="30"/>
    </row>
    <row r="12" spans="1:13">
      <c r="A12" s="30"/>
      <c r="B12" s="30"/>
      <c r="C12" s="5"/>
      <c r="D12" s="28"/>
      <c r="E12" s="28"/>
      <c r="F12" s="28"/>
      <c r="G12" s="1"/>
      <c r="H12" s="28"/>
      <c r="I12" s="28"/>
      <c r="J12" s="28"/>
      <c r="K12" s="28"/>
      <c r="L12" s="30"/>
      <c r="M12" s="30"/>
    </row>
    <row r="13" spans="1:13">
      <c r="A13" s="30"/>
      <c r="B13" s="30"/>
      <c r="C13" s="5"/>
      <c r="D13" s="41" t="s">
        <v>29</v>
      </c>
      <c r="E13" s="41"/>
      <c r="F13" s="41"/>
      <c r="G13" s="41"/>
      <c r="H13" s="41"/>
      <c r="I13" s="41"/>
      <c r="J13" s="41"/>
      <c r="K13" s="41"/>
      <c r="L13" s="30"/>
      <c r="M13" s="30"/>
    </row>
    <row r="14" spans="1:13" ht="15.75">
      <c r="A14" s="30"/>
      <c r="B14" s="30"/>
      <c r="C14" s="6" t="s">
        <v>30</v>
      </c>
      <c r="D14" s="15">
        <v>89.521260574281797</v>
      </c>
      <c r="E14" s="15">
        <v>38.823092469810902</v>
      </c>
      <c r="F14" s="15">
        <v>49.780686174813006</v>
      </c>
      <c r="G14" s="16">
        <v>4.6755353281277001</v>
      </c>
      <c r="H14" s="15">
        <v>1.8965151133048999</v>
      </c>
      <c r="I14" s="15">
        <v>2.7790202148227001</v>
      </c>
      <c r="J14" s="15">
        <v>-3.7044023732230005</v>
      </c>
      <c r="K14" s="15">
        <v>0.38539567819979997</v>
      </c>
      <c r="L14" s="30"/>
      <c r="M14" s="30"/>
    </row>
    <row r="15" spans="1:13" ht="15.75">
      <c r="A15" s="30"/>
      <c r="B15" s="30"/>
      <c r="C15" s="6" t="s">
        <v>4</v>
      </c>
      <c r="D15" s="15">
        <v>296.97341163632393</v>
      </c>
      <c r="E15" s="15">
        <v>120.24501416418779</v>
      </c>
      <c r="F15" s="15">
        <v>170.61544573171702</v>
      </c>
      <c r="G15" s="16">
        <v>10.1426993033473</v>
      </c>
      <c r="H15" s="15">
        <v>4.4137814823510002</v>
      </c>
      <c r="I15" s="15">
        <v>5.7289178209963003</v>
      </c>
      <c r="J15" s="15">
        <v>-4.6993720559477996</v>
      </c>
      <c r="K15" s="15">
        <v>1.0149265305993</v>
      </c>
      <c r="L15" s="30"/>
      <c r="M15" s="30"/>
    </row>
    <row r="16" spans="1:13" ht="15.75">
      <c r="A16" s="30"/>
      <c r="B16" s="30"/>
      <c r="C16" s="6" t="s">
        <v>5</v>
      </c>
      <c r="D16" s="15">
        <v>446.22950148617213</v>
      </c>
      <c r="E16" s="15">
        <v>155.0989396405748</v>
      </c>
      <c r="F16" s="15">
        <v>287.98853056063672</v>
      </c>
      <c r="G16" s="16">
        <v>8.6282050788433988</v>
      </c>
      <c r="H16" s="15">
        <v>4.3448484014939002</v>
      </c>
      <c r="I16" s="15">
        <v>4.2833566773495004</v>
      </c>
      <c r="J16" s="15">
        <v>-6.7576505926801005</v>
      </c>
      <c r="K16" s="15">
        <v>1.5385953209192</v>
      </c>
      <c r="L16" s="30"/>
      <c r="M16" s="30"/>
    </row>
    <row r="17" spans="1:13" ht="15.75">
      <c r="A17" s="30"/>
      <c r="B17" s="30"/>
      <c r="C17" s="6" t="s">
        <v>6</v>
      </c>
      <c r="D17" s="15">
        <v>595.11538670546361</v>
      </c>
      <c r="E17" s="15">
        <v>170.04746305168661</v>
      </c>
      <c r="F17" s="15">
        <v>419.38228309091903</v>
      </c>
      <c r="G17" s="16">
        <v>13.723147571902301</v>
      </c>
      <c r="H17" s="15">
        <v>7.7984274900932</v>
      </c>
      <c r="I17" s="15">
        <v>5.9247200818091006</v>
      </c>
      <c r="J17" s="15">
        <v>-10.244812638269599</v>
      </c>
      <c r="K17" s="15">
        <v>2.4916545529378999</v>
      </c>
      <c r="L17" s="30"/>
      <c r="M17" s="30"/>
    </row>
    <row r="18" spans="1:13" ht="15.75">
      <c r="A18" s="30"/>
      <c r="B18" s="30"/>
      <c r="C18" s="6" t="s">
        <v>7</v>
      </c>
      <c r="D18" s="15">
        <v>798.66347106705871</v>
      </c>
      <c r="E18" s="15">
        <v>176.50992032952507</v>
      </c>
      <c r="F18" s="15">
        <v>605.53025536091889</v>
      </c>
      <c r="G18" s="16">
        <v>25.7042832964109</v>
      </c>
      <c r="H18" s="15">
        <v>15.011744397606899</v>
      </c>
      <c r="I18" s="15">
        <v>10.6925388988039</v>
      </c>
      <c r="J18" s="15">
        <v>-13.145788600466799</v>
      </c>
      <c r="K18" s="15">
        <v>4.0960739979151004</v>
      </c>
      <c r="L18" s="30"/>
      <c r="M18" s="30"/>
    </row>
    <row r="19" spans="1:13" ht="15.75">
      <c r="A19" s="30"/>
      <c r="B19" s="30"/>
      <c r="C19" s="6" t="s">
        <v>8</v>
      </c>
      <c r="D19" s="15">
        <v>1066.8649056854672</v>
      </c>
      <c r="E19" s="15">
        <v>193.81985395581879</v>
      </c>
      <c r="F19" s="15">
        <v>826.61784158014382</v>
      </c>
      <c r="G19" s="16">
        <v>51.979852271566102</v>
      </c>
      <c r="H19" s="15">
        <v>32.800581674027406</v>
      </c>
      <c r="I19" s="15">
        <v>19.1792705975388</v>
      </c>
      <c r="J19" s="15">
        <v>-12.8911479233004</v>
      </c>
      <c r="K19" s="15">
        <v>6.8442907836276001</v>
      </c>
      <c r="L19" s="30"/>
      <c r="M19" s="30"/>
    </row>
    <row r="20" spans="1:13" ht="15.75">
      <c r="A20" s="30"/>
      <c r="B20" s="30"/>
      <c r="C20" s="6" t="s">
        <v>9</v>
      </c>
      <c r="D20" s="15">
        <v>1403.4747283959211</v>
      </c>
      <c r="E20" s="15">
        <v>215.22587416980286</v>
      </c>
      <c r="F20" s="15">
        <v>1099.0207269420998</v>
      </c>
      <c r="G20" s="16">
        <v>89.956297705712601</v>
      </c>
      <c r="H20" s="15">
        <v>57.669311595273903</v>
      </c>
      <c r="I20" s="15">
        <v>32.2869861104394</v>
      </c>
      <c r="J20" s="15">
        <v>-12.976027513987802</v>
      </c>
      <c r="K20" s="15">
        <v>10.4759253738971</v>
      </c>
      <c r="L20" s="30"/>
      <c r="M20" s="30"/>
    </row>
    <row r="21" spans="1:13" ht="15.75">
      <c r="A21" s="30"/>
      <c r="B21" s="30"/>
      <c r="C21" s="6" t="s">
        <v>10</v>
      </c>
      <c r="D21" s="15">
        <v>1860.8274086437614</v>
      </c>
      <c r="E21" s="15">
        <v>204.86732455428211</v>
      </c>
      <c r="F21" s="15">
        <v>1513.3567157523805</v>
      </c>
      <c r="G21" s="16">
        <v>138.01289115675218</v>
      </c>
      <c r="H21" s="15">
        <v>89.515622735976109</v>
      </c>
      <c r="I21" s="15">
        <v>48.497268420775903</v>
      </c>
      <c r="J21" s="15">
        <v>-15.097273484023399</v>
      </c>
      <c r="K21" s="15">
        <v>15.534169207977801</v>
      </c>
      <c r="L21" s="30"/>
      <c r="M21" s="30"/>
    </row>
    <row r="22" spans="1:13" ht="15.75">
      <c r="A22" s="30"/>
      <c r="B22" s="30"/>
      <c r="C22" s="6" t="s">
        <v>11</v>
      </c>
      <c r="D22" s="15">
        <v>2568.6989466244158</v>
      </c>
      <c r="E22" s="15">
        <v>193.48592668109038</v>
      </c>
      <c r="F22" s="15">
        <v>2114.9140613941609</v>
      </c>
      <c r="G22" s="16">
        <v>242.26305897677329</v>
      </c>
      <c r="H22" s="15">
        <v>157.47393584187702</v>
      </c>
      <c r="I22" s="15">
        <v>84.789123134896997</v>
      </c>
      <c r="J22" s="15">
        <v>-17.383995019820102</v>
      </c>
      <c r="K22" s="15">
        <v>25.063905012501099</v>
      </c>
      <c r="L22" s="30"/>
      <c r="M22" s="30"/>
    </row>
    <row r="23" spans="1:13" ht="15.75">
      <c r="A23" s="30"/>
      <c r="B23" s="30"/>
      <c r="C23" s="6" t="s">
        <v>12</v>
      </c>
      <c r="D23" s="15">
        <v>7337.3251788102853</v>
      </c>
      <c r="E23" s="15">
        <v>208.15904696194661</v>
      </c>
      <c r="F23" s="15">
        <v>4534.3186752891934</v>
      </c>
      <c r="G23" s="16">
        <v>2186.6027319567984</v>
      </c>
      <c r="H23" s="15">
        <v>1229.8090817626753</v>
      </c>
      <c r="I23" s="15">
        <v>956.79365019410875</v>
      </c>
      <c r="J23" s="15">
        <v>-47.610769090339801</v>
      </c>
      <c r="K23" s="15">
        <v>174.99181007808031</v>
      </c>
      <c r="L23" s="30"/>
      <c r="M23" s="30"/>
    </row>
    <row r="24" spans="1:13" ht="6" customHeight="1">
      <c r="A24" s="30"/>
      <c r="B24" s="30"/>
      <c r="C24" s="6"/>
      <c r="D24" s="15"/>
      <c r="E24" s="15"/>
      <c r="F24" s="15"/>
      <c r="G24" s="16"/>
      <c r="H24" s="15"/>
      <c r="I24" s="15"/>
      <c r="J24" s="15"/>
      <c r="K24" s="15"/>
      <c r="L24" s="30"/>
      <c r="M24" s="30"/>
    </row>
    <row r="25" spans="1:13" ht="15.75">
      <c r="A25" s="30"/>
      <c r="B25" s="30"/>
      <c r="C25" s="6" t="s">
        <v>31</v>
      </c>
      <c r="D25" s="15">
        <v>16424.321636168923</v>
      </c>
      <c r="E25" s="15">
        <v>1680.6703639386099</v>
      </c>
      <c r="F25" s="15">
        <v>11633.868365141108</v>
      </c>
      <c r="G25" s="16">
        <v>2773.2561059837303</v>
      </c>
      <c r="H25" s="15">
        <v>1599.3876376416974</v>
      </c>
      <c r="I25" s="15">
        <v>1173.8684683419258</v>
      </c>
      <c r="J25" s="15">
        <v>-181.49644197376981</v>
      </c>
      <c r="K25" s="15">
        <v>242.96898788698948</v>
      </c>
      <c r="L25" s="30"/>
      <c r="M25" s="30"/>
    </row>
    <row r="26" spans="1:13" ht="6" customHeight="1">
      <c r="A26" s="30"/>
      <c r="B26" s="30"/>
      <c r="C26" s="6"/>
      <c r="D26" s="7"/>
      <c r="E26" s="17"/>
      <c r="F26" s="17"/>
      <c r="G26" s="17"/>
      <c r="H26" s="17"/>
      <c r="I26" s="17"/>
      <c r="J26" s="17"/>
      <c r="K26" s="17"/>
      <c r="L26" s="30"/>
      <c r="M26" s="30"/>
    </row>
    <row r="27" spans="1:13" ht="15.75">
      <c r="A27" s="30"/>
      <c r="B27" s="30"/>
      <c r="C27" s="6" t="s">
        <v>13</v>
      </c>
      <c r="D27" s="15">
        <v>1807.8952143182162</v>
      </c>
      <c r="E27" s="15">
        <v>93.876173823138515</v>
      </c>
      <c r="F27" s="15">
        <v>1460.0285846574666</v>
      </c>
      <c r="G27" s="16">
        <v>228.82788663157862</v>
      </c>
      <c r="H27" s="15">
        <v>146.99412265506541</v>
      </c>
      <c r="I27" s="15">
        <v>81.833763976513396</v>
      </c>
      <c r="J27" s="15">
        <v>-10.263280865111001</v>
      </c>
      <c r="K27" s="15">
        <v>21.226183718472999</v>
      </c>
      <c r="L27" s="30"/>
      <c r="M27" s="30"/>
    </row>
    <row r="28" spans="1:13" ht="15.75">
      <c r="A28" s="30"/>
      <c r="B28" s="30"/>
      <c r="C28" s="6" t="s">
        <v>14</v>
      </c>
      <c r="D28" s="15">
        <v>2442.7476379009818</v>
      </c>
      <c r="E28" s="15">
        <v>88.490487152284501</v>
      </c>
      <c r="F28" s="15">
        <v>1762.9325486247687</v>
      </c>
      <c r="G28" s="16">
        <v>517.6590713007289</v>
      </c>
      <c r="H28" s="15">
        <v>336.56568741546005</v>
      </c>
      <c r="I28" s="15">
        <v>181.09338388525947</v>
      </c>
      <c r="J28" s="15">
        <v>-15.2494566278591</v>
      </c>
      <c r="K28" s="15">
        <v>39.315708030702204</v>
      </c>
      <c r="L28" s="30"/>
      <c r="M28" s="30"/>
    </row>
    <row r="29" spans="1:13" ht="15.75">
      <c r="A29" s="30"/>
      <c r="B29" s="30"/>
      <c r="C29" s="6" t="s">
        <v>15</v>
      </c>
      <c r="D29" s="15">
        <v>1608.4401290076071</v>
      </c>
      <c r="E29" s="15">
        <v>22.986643390831297</v>
      </c>
      <c r="F29" s="15">
        <v>892.15163288503618</v>
      </c>
      <c r="G29" s="16">
        <v>563.36952072605004</v>
      </c>
      <c r="H29" s="15">
        <v>309.70697732687552</v>
      </c>
      <c r="I29" s="15">
        <v>253.66254339916838</v>
      </c>
      <c r="J29" s="15">
        <v>-13.4339487127355</v>
      </c>
      <c r="K29" s="15">
        <v>42.274600655070508</v>
      </c>
      <c r="L29" s="30"/>
      <c r="M29" s="30"/>
    </row>
    <row r="30" spans="1:13" ht="15.75">
      <c r="A30" s="30"/>
      <c r="B30" s="30"/>
      <c r="C30" s="6" t="s">
        <v>16</v>
      </c>
      <c r="D30" s="15">
        <v>1478.2421975834802</v>
      </c>
      <c r="E30" s="15">
        <v>2.8057425956922999</v>
      </c>
      <c r="F30" s="15">
        <v>419.20590912192159</v>
      </c>
      <c r="G30" s="16">
        <v>876.74625329844082</v>
      </c>
      <c r="H30" s="15">
        <v>436.54229436527413</v>
      </c>
      <c r="I30" s="15">
        <v>440.20395893316748</v>
      </c>
      <c r="J30" s="15">
        <v>-8.6640828846341993</v>
      </c>
      <c r="K30" s="15">
        <v>72.175317673834599</v>
      </c>
      <c r="L30" s="30"/>
      <c r="M30" s="30"/>
    </row>
    <row r="31" spans="1:13">
      <c r="A31" s="30"/>
      <c r="B31" s="30"/>
      <c r="C31" s="8"/>
      <c r="D31" s="41" t="s">
        <v>32</v>
      </c>
      <c r="E31" s="41"/>
      <c r="F31" s="41"/>
      <c r="G31" s="41"/>
      <c r="H31" s="41"/>
      <c r="I31" s="41"/>
      <c r="J31" s="41"/>
      <c r="K31" s="41"/>
      <c r="L31" s="30"/>
      <c r="M31" s="30"/>
    </row>
    <row r="32" spans="1:13" ht="15.75">
      <c r="A32" s="30"/>
      <c r="B32" s="30"/>
      <c r="C32" s="6" t="s">
        <v>30</v>
      </c>
      <c r="D32" s="2">
        <v>0.54505301684510366</v>
      </c>
      <c r="E32" s="2">
        <v>2.3099766202118266</v>
      </c>
      <c r="F32" s="2">
        <v>0.42789452839239867</v>
      </c>
      <c r="G32" s="18">
        <v>0.16859370896324746</v>
      </c>
      <c r="H32" s="2">
        <v>0.11857757735962732</v>
      </c>
      <c r="I32" s="2">
        <v>0.23674034099817254</v>
      </c>
      <c r="J32" s="2">
        <v>2.0410330543881225</v>
      </c>
      <c r="K32" s="2">
        <v>0.15861928781588228</v>
      </c>
      <c r="L32" s="30"/>
      <c r="M32" s="30"/>
    </row>
    <row r="33" spans="1:13" ht="15.75">
      <c r="A33" s="30"/>
      <c r="B33" s="30"/>
      <c r="C33" s="6" t="s">
        <v>4</v>
      </c>
      <c r="D33" s="2">
        <v>1.8081319777758251</v>
      </c>
      <c r="E33" s="2">
        <v>7.1545864521818867</v>
      </c>
      <c r="F33" s="2">
        <v>1.4665409679461128</v>
      </c>
      <c r="G33" s="18">
        <v>0.36573251498348286</v>
      </c>
      <c r="H33" s="2">
        <v>0.27596696250942243</v>
      </c>
      <c r="I33" s="2">
        <v>0.48803745696383882</v>
      </c>
      <c r="J33" s="2">
        <v>2.5892364637247054</v>
      </c>
      <c r="K33" s="2">
        <v>0.41771854894969801</v>
      </c>
      <c r="L33" s="30"/>
      <c r="M33" s="30"/>
    </row>
    <row r="34" spans="1:13" ht="15.75">
      <c r="A34" s="30"/>
      <c r="B34" s="30"/>
      <c r="C34" s="6" t="s">
        <v>5</v>
      </c>
      <c r="D34" s="2">
        <v>2.7168823855927484</v>
      </c>
      <c r="E34" s="2">
        <v>9.2283973686014331</v>
      </c>
      <c r="F34" s="2">
        <v>2.4754322596905509</v>
      </c>
      <c r="G34" s="18">
        <v>0.31112182752349155</v>
      </c>
      <c r="H34" s="2">
        <v>0.27165699541734578</v>
      </c>
      <c r="I34" s="2">
        <v>0.364892387253547</v>
      </c>
      <c r="J34" s="2">
        <v>3.7232964564984301</v>
      </c>
      <c r="K34" s="2">
        <v>0.63324761497333004</v>
      </c>
      <c r="L34" s="30"/>
      <c r="M34" s="30"/>
    </row>
    <row r="35" spans="1:13" ht="15.75">
      <c r="A35" s="30"/>
      <c r="B35" s="30"/>
      <c r="C35" s="6" t="s">
        <v>6</v>
      </c>
      <c r="D35" s="2">
        <v>3.6233787908471453</v>
      </c>
      <c r="E35" s="2">
        <v>10.117835519702064</v>
      </c>
      <c r="F35" s="2">
        <v>3.6048395076183439</v>
      </c>
      <c r="G35" s="18">
        <v>0.49483881212025393</v>
      </c>
      <c r="H35" s="2">
        <v>0.48758833109351829</v>
      </c>
      <c r="I35" s="2">
        <v>0.50471754217725029</v>
      </c>
      <c r="J35" s="2">
        <v>5.6446355239020045</v>
      </c>
      <c r="K35" s="2">
        <v>1.0255031206274055</v>
      </c>
      <c r="L35" s="30"/>
      <c r="M35" s="30"/>
    </row>
    <row r="36" spans="1:13" ht="15.75">
      <c r="A36" s="30"/>
      <c r="B36" s="30"/>
      <c r="C36" s="6" t="s">
        <v>7</v>
      </c>
      <c r="D36" s="2">
        <v>4.8626877186104114</v>
      </c>
      <c r="E36" s="2">
        <v>10.502352163566352</v>
      </c>
      <c r="F36" s="2">
        <v>5.2048917553106113</v>
      </c>
      <c r="G36" s="18">
        <v>0.92686294788822143</v>
      </c>
      <c r="H36" s="2">
        <v>0.93859324933521227</v>
      </c>
      <c r="I36" s="2">
        <v>0.91088049361330703</v>
      </c>
      <c r="J36" s="2">
        <v>7.2430007208442424</v>
      </c>
      <c r="K36" s="2">
        <v>1.6858423099742588</v>
      </c>
      <c r="L36" s="30"/>
      <c r="M36" s="30"/>
    </row>
    <row r="37" spans="1:13" ht="15.75">
      <c r="A37" s="30"/>
      <c r="B37" s="30"/>
      <c r="C37" s="6" t="s">
        <v>8</v>
      </c>
      <c r="D37" s="2">
        <v>6.4956406073786566</v>
      </c>
      <c r="E37" s="2">
        <v>11.532294381725558</v>
      </c>
      <c r="F37" s="2">
        <v>7.1052707116487799</v>
      </c>
      <c r="G37" s="18">
        <v>1.8743257126311381</v>
      </c>
      <c r="H37" s="2">
        <v>2.0508212582155494</v>
      </c>
      <c r="I37" s="2">
        <v>1.6338517572270488</v>
      </c>
      <c r="J37" s="2">
        <v>7.1027000767119457</v>
      </c>
      <c r="K37" s="2">
        <v>2.8169400725375859</v>
      </c>
      <c r="L37" s="30"/>
      <c r="M37" s="30"/>
    </row>
    <row r="38" spans="1:13" ht="15.75">
      <c r="A38" s="30"/>
      <c r="B38" s="30"/>
      <c r="C38" s="6" t="s">
        <v>9</v>
      </c>
      <c r="D38" s="2">
        <v>8.5451001233758745</v>
      </c>
      <c r="E38" s="2">
        <v>12.805954028095451</v>
      </c>
      <c r="F38" s="2">
        <v>9.4467351051961952</v>
      </c>
      <c r="G38" s="18">
        <v>3.2437068293699212</v>
      </c>
      <c r="H38" s="2">
        <v>3.6057119761352854</v>
      </c>
      <c r="I38" s="2">
        <v>2.7504773303983843</v>
      </c>
      <c r="J38" s="2">
        <v>7.1494666082011245</v>
      </c>
      <c r="K38" s="2">
        <v>4.3116306591233347</v>
      </c>
      <c r="L38" s="30"/>
      <c r="M38" s="30"/>
    </row>
    <row r="39" spans="1:13" ht="15.75">
      <c r="A39" s="30"/>
      <c r="B39" s="30"/>
      <c r="C39" s="6" t="s">
        <v>10</v>
      </c>
      <c r="D39" s="2">
        <v>11.329706333477594</v>
      </c>
      <c r="E39" s="2">
        <v>12.189619627383715</v>
      </c>
      <c r="F39" s="2">
        <v>13.008198719927883</v>
      </c>
      <c r="G39" s="18">
        <v>4.9765649432437176</v>
      </c>
      <c r="H39" s="2">
        <v>5.5968684907410697</v>
      </c>
      <c r="I39" s="2">
        <v>4.1314056667079297</v>
      </c>
      <c r="J39" s="2">
        <v>8.3182200818048457</v>
      </c>
      <c r="K39" s="2">
        <v>6.3934781731087034</v>
      </c>
      <c r="L39" s="30"/>
      <c r="M39" s="30"/>
    </row>
    <row r="40" spans="1:13" ht="15.75">
      <c r="A40" s="30"/>
      <c r="B40" s="30"/>
      <c r="C40" s="6" t="s">
        <v>11</v>
      </c>
      <c r="D40" s="2">
        <v>15.639604505599426</v>
      </c>
      <c r="E40" s="2">
        <v>11.512425686358915</v>
      </c>
      <c r="F40" s="2">
        <v>18.17894095940726</v>
      </c>
      <c r="G40" s="18">
        <v>8.7356900956263352</v>
      </c>
      <c r="H40" s="2">
        <v>9.8458892726014113</v>
      </c>
      <c r="I40" s="2">
        <v>7.2230514254003726</v>
      </c>
      <c r="J40" s="2">
        <v>9.5781464533241198</v>
      </c>
      <c r="K40" s="2">
        <v>10.315680709078356</v>
      </c>
      <c r="L40" s="30"/>
      <c r="M40" s="30"/>
    </row>
    <row r="41" spans="1:13" ht="15.75">
      <c r="A41" s="30"/>
      <c r="B41" s="30"/>
      <c r="C41" s="6" t="s">
        <v>12</v>
      </c>
      <c r="D41" s="2">
        <v>44.673535634204512</v>
      </c>
      <c r="E41" s="2">
        <v>12.385477332635949</v>
      </c>
      <c r="F41" s="2">
        <v>38.97515884635159</v>
      </c>
      <c r="G41" s="18">
        <v>78.846044086547352</v>
      </c>
      <c r="H41" s="2">
        <v>76.892496404188364</v>
      </c>
      <c r="I41" s="2">
        <v>81.507739239777649</v>
      </c>
      <c r="J41" s="2">
        <v>26.232342944343007</v>
      </c>
      <c r="K41" s="2">
        <v>72.022282185030576</v>
      </c>
      <c r="L41" s="30"/>
      <c r="M41" s="30"/>
    </row>
    <row r="42" spans="1:13" ht="6" customHeight="1">
      <c r="A42" s="30"/>
      <c r="B42" s="30"/>
      <c r="C42" s="6"/>
      <c r="D42" s="2"/>
      <c r="E42" s="2"/>
      <c r="F42" s="2"/>
      <c r="G42" s="18"/>
      <c r="H42" s="2"/>
      <c r="I42" s="2"/>
      <c r="J42" s="2"/>
      <c r="K42" s="2"/>
      <c r="L42" s="30"/>
      <c r="M42" s="30"/>
    </row>
    <row r="43" spans="1:13" ht="15.75">
      <c r="A43" s="30"/>
      <c r="B43" s="30"/>
      <c r="C43" s="6" t="s">
        <v>31</v>
      </c>
      <c r="D43" s="2">
        <v>100</v>
      </c>
      <c r="E43" s="2">
        <v>100</v>
      </c>
      <c r="F43" s="2">
        <v>100</v>
      </c>
      <c r="G43" s="18">
        <v>100</v>
      </c>
      <c r="H43" s="2">
        <v>100</v>
      </c>
      <c r="I43" s="2">
        <v>100</v>
      </c>
      <c r="J43" s="2">
        <v>100</v>
      </c>
      <c r="K43" s="2">
        <v>100</v>
      </c>
      <c r="L43" s="30"/>
      <c r="M43" s="30"/>
    </row>
    <row r="44" spans="1:13" ht="6" customHeight="1">
      <c r="A44" s="30"/>
      <c r="B44" s="30"/>
      <c r="C44" s="6"/>
      <c r="D44" s="2"/>
      <c r="E44" s="2"/>
      <c r="F44" s="2"/>
      <c r="G44" s="18"/>
      <c r="H44" s="2"/>
      <c r="I44" s="2"/>
      <c r="J44" s="2"/>
      <c r="K44" s="2"/>
      <c r="L44" s="30"/>
      <c r="M44" s="30"/>
    </row>
    <row r="45" spans="1:13" ht="15.75">
      <c r="A45" s="30"/>
      <c r="B45" s="30"/>
      <c r="C45" s="6" t="s">
        <v>13</v>
      </c>
      <c r="D45" s="2">
        <v>11.007426999827794</v>
      </c>
      <c r="E45" s="2">
        <v>5.585638673555354</v>
      </c>
      <c r="F45" s="2">
        <v>12.549811798044679</v>
      </c>
      <c r="G45" s="18">
        <v>8.2512352947802743</v>
      </c>
      <c r="H45" s="2">
        <v>9.1906501710747719</v>
      </c>
      <c r="I45" s="2">
        <v>6.9712890484316823</v>
      </c>
      <c r="J45" s="2">
        <v>5.6548110549705815</v>
      </c>
      <c r="K45" s="2">
        <v>8.7361699544741036</v>
      </c>
      <c r="L45" s="30"/>
      <c r="M45" s="30"/>
    </row>
    <row r="46" spans="1:13" ht="15.75">
      <c r="A46" s="30"/>
      <c r="B46" s="30"/>
      <c r="C46" s="6" t="s">
        <v>14</v>
      </c>
      <c r="D46" s="2">
        <v>14.872745992270813</v>
      </c>
      <c r="E46" s="2">
        <v>5.265189953424847</v>
      </c>
      <c r="F46" s="2">
        <v>15.153451055945363</v>
      </c>
      <c r="G46" s="18">
        <v>18.666111297250879</v>
      </c>
      <c r="H46" s="2">
        <v>21.043409333320049</v>
      </c>
      <c r="I46" s="2">
        <v>15.427059229306291</v>
      </c>
      <c r="J46" s="2">
        <v>8.402069187705056</v>
      </c>
      <c r="K46" s="2">
        <v>16.181368812792211</v>
      </c>
      <c r="L46" s="30"/>
      <c r="M46" s="30"/>
    </row>
    <row r="47" spans="1:13" ht="15.75">
      <c r="A47" s="30"/>
      <c r="B47" s="30"/>
      <c r="C47" s="6" t="s">
        <v>15</v>
      </c>
      <c r="D47" s="2">
        <v>9.79303842580366</v>
      </c>
      <c r="E47" s="2">
        <v>1.3677068319906982</v>
      </c>
      <c r="F47" s="2">
        <v>7.6685725236346629</v>
      </c>
      <c r="G47" s="18">
        <v>20.314370515961109</v>
      </c>
      <c r="H47" s="2">
        <v>19.36409723558571</v>
      </c>
      <c r="I47" s="2">
        <v>21.609111262479303</v>
      </c>
      <c r="J47" s="2">
        <v>7.4017697353411478</v>
      </c>
      <c r="K47" s="2">
        <v>17.3991755173024</v>
      </c>
      <c r="L47" s="30"/>
      <c r="M47" s="30"/>
    </row>
    <row r="48" spans="1:13" ht="15.75">
      <c r="A48" s="30"/>
      <c r="B48" s="30"/>
      <c r="C48" s="6" t="s">
        <v>16</v>
      </c>
      <c r="D48" s="2">
        <v>9.0003242163022428</v>
      </c>
      <c r="E48" s="2">
        <v>0.1669418736650482</v>
      </c>
      <c r="F48" s="2">
        <v>3.6033234687268787</v>
      </c>
      <c r="G48" s="18">
        <v>31.614326978555091</v>
      </c>
      <c r="H48" s="2">
        <v>27.294339664207811</v>
      </c>
      <c r="I48" s="2">
        <v>37.500279699560373</v>
      </c>
      <c r="J48" s="2">
        <v>4.7736929663262204</v>
      </c>
      <c r="K48" s="2">
        <v>29.705567900461855</v>
      </c>
      <c r="L48" s="30"/>
      <c r="M48" s="30"/>
    </row>
    <row r="49" spans="1:13">
      <c r="A49" s="30"/>
      <c r="B49" s="30"/>
      <c r="C49" s="8"/>
      <c r="D49" s="41" t="s">
        <v>33</v>
      </c>
      <c r="E49" s="41"/>
      <c r="F49" s="41"/>
      <c r="G49" s="41"/>
      <c r="H49" s="41"/>
      <c r="I49" s="41"/>
      <c r="J49" s="41"/>
      <c r="K49" s="41"/>
      <c r="L49" s="30"/>
      <c r="M49" s="30"/>
    </row>
    <row r="50" spans="1:13" ht="15.75">
      <c r="A50" s="30"/>
      <c r="B50" s="30"/>
      <c r="C50" s="6" t="s">
        <v>30</v>
      </c>
      <c r="D50" s="19">
        <f>+D14/$D14*100</f>
        <v>100</v>
      </c>
      <c r="E50" s="19">
        <f>+E14/$D14*100</f>
        <v>43.367455083585178</v>
      </c>
      <c r="F50" s="19">
        <f t="shared" ref="F50:K50" si="0">+F14/$D14*100</f>
        <v>55.607668899508653</v>
      </c>
      <c r="G50" s="19">
        <f t="shared" si="0"/>
        <v>5.222821146768923</v>
      </c>
      <c r="H50" s="19">
        <f t="shared" si="0"/>
        <v>2.1185080517618875</v>
      </c>
      <c r="I50" s="19">
        <f t="shared" si="0"/>
        <v>3.1043130950069235</v>
      </c>
      <c r="J50" s="19">
        <f t="shared" si="0"/>
        <v>-4.1380140867757431</v>
      </c>
      <c r="K50" s="19">
        <f t="shared" si="0"/>
        <v>0.43050742999760527</v>
      </c>
      <c r="L50" s="30"/>
      <c r="M50" s="30"/>
    </row>
    <row r="51" spans="1:13" ht="15.75">
      <c r="A51" s="30"/>
      <c r="B51" s="30"/>
      <c r="C51" s="6" t="s">
        <v>4</v>
      </c>
      <c r="D51" s="19">
        <f t="shared" ref="D51:K51" si="1">+D15/$D15*100</f>
        <v>100</v>
      </c>
      <c r="E51" s="19">
        <f t="shared" si="1"/>
        <v>40.490161560806939</v>
      </c>
      <c r="F51" s="19">
        <f t="shared" si="1"/>
        <v>57.451421254052903</v>
      </c>
      <c r="G51" s="19">
        <f t="shared" si="1"/>
        <v>3.4153560237803817</v>
      </c>
      <c r="H51" s="19">
        <f t="shared" si="1"/>
        <v>1.4862547653781724</v>
      </c>
      <c r="I51" s="19">
        <f t="shared" si="1"/>
        <v>1.92910125840221</v>
      </c>
      <c r="J51" s="19">
        <f t="shared" si="1"/>
        <v>-1.5824218168401853</v>
      </c>
      <c r="K51" s="19">
        <f t="shared" si="1"/>
        <v>0.34175669970151651</v>
      </c>
      <c r="L51" s="30"/>
      <c r="M51" s="30"/>
    </row>
    <row r="52" spans="1:13" ht="15.75">
      <c r="A52" s="30"/>
      <c r="B52" s="30"/>
      <c r="C52" s="6" t="s">
        <v>5</v>
      </c>
      <c r="D52" s="19">
        <f t="shared" ref="D52:K52" si="2">+D16/$D16*100</f>
        <v>100</v>
      </c>
      <c r="E52" s="19">
        <f t="shared" si="2"/>
        <v>34.75766150019578</v>
      </c>
      <c r="F52" s="19">
        <f t="shared" si="2"/>
        <v>64.538209509117578</v>
      </c>
      <c r="G52" s="19">
        <f t="shared" si="2"/>
        <v>1.9335801532859367</v>
      </c>
      <c r="H52" s="19">
        <f t="shared" si="2"/>
        <v>0.97368022217790096</v>
      </c>
      <c r="I52" s="19">
        <f t="shared" si="2"/>
        <v>0.95989993110803629</v>
      </c>
      <c r="J52" s="19">
        <f t="shared" si="2"/>
        <v>-1.5143890240725171</v>
      </c>
      <c r="K52" s="19">
        <f t="shared" si="2"/>
        <v>0.3447991035543127</v>
      </c>
      <c r="L52" s="30"/>
      <c r="M52" s="30"/>
    </row>
    <row r="53" spans="1:13" ht="15.75">
      <c r="A53" s="30"/>
      <c r="B53" s="30"/>
      <c r="C53" s="6" t="s">
        <v>6</v>
      </c>
      <c r="D53" s="19">
        <f t="shared" ref="D53:K53" si="3">+D17/$D17*100</f>
        <v>100</v>
      </c>
      <c r="E53" s="19">
        <f t="shared" si="3"/>
        <v>28.573864304376826</v>
      </c>
      <c r="F53" s="19">
        <f t="shared" si="3"/>
        <v>70.470751128214587</v>
      </c>
      <c r="G53" s="19">
        <f t="shared" si="3"/>
        <v>2.3059641673647744</v>
      </c>
      <c r="H53" s="19">
        <f t="shared" si="3"/>
        <v>1.3104059589628494</v>
      </c>
      <c r="I53" s="19">
        <f t="shared" si="3"/>
        <v>0.99555820840192488</v>
      </c>
      <c r="J53" s="19">
        <f t="shared" si="3"/>
        <v>-1.7214834076101606</v>
      </c>
      <c r="K53" s="19">
        <f t="shared" si="3"/>
        <v>0.41868427679741338</v>
      </c>
      <c r="L53" s="30"/>
      <c r="M53" s="30"/>
    </row>
    <row r="54" spans="1:13" ht="15.75">
      <c r="A54" s="30"/>
      <c r="B54" s="30"/>
      <c r="C54" s="6" t="s">
        <v>7</v>
      </c>
      <c r="D54" s="19">
        <f t="shared" ref="D54:K54" si="4">+D18/$D18*100</f>
        <v>100</v>
      </c>
      <c r="E54" s="19">
        <f t="shared" si="4"/>
        <v>22.100662760210884</v>
      </c>
      <c r="F54" s="19">
        <f t="shared" si="4"/>
        <v>75.817948021573699</v>
      </c>
      <c r="G54" s="19">
        <f t="shared" si="4"/>
        <v>3.2184122884784694</v>
      </c>
      <c r="H54" s="19">
        <f t="shared" si="4"/>
        <v>1.8796082381920356</v>
      </c>
      <c r="I54" s="19">
        <f t="shared" si="4"/>
        <v>1.3388040502864209</v>
      </c>
      <c r="J54" s="19">
        <f t="shared" si="4"/>
        <v>-1.6459734389633842</v>
      </c>
      <c r="K54" s="19">
        <f t="shared" si="4"/>
        <v>0.51286607517463123</v>
      </c>
      <c r="L54" s="30"/>
      <c r="M54" s="30"/>
    </row>
    <row r="55" spans="1:13" ht="15.75">
      <c r="A55" s="30"/>
      <c r="B55" s="30"/>
      <c r="C55" s="6" t="s">
        <v>8</v>
      </c>
      <c r="D55" s="19">
        <f t="shared" ref="D55:K55" si="5">+D19/$D19*100</f>
        <v>100</v>
      </c>
      <c r="E55" s="19">
        <f t="shared" si="5"/>
        <v>18.16723494445516</v>
      </c>
      <c r="F55" s="19">
        <f t="shared" si="5"/>
        <v>77.481022871310671</v>
      </c>
      <c r="G55" s="19">
        <f t="shared" si="5"/>
        <v>4.8722056555200615</v>
      </c>
      <c r="H55" s="19">
        <f t="shared" si="5"/>
        <v>3.0744831420762528</v>
      </c>
      <c r="I55" s="19">
        <f t="shared" si="5"/>
        <v>1.7977225134438179</v>
      </c>
      <c r="J55" s="19">
        <f t="shared" si="5"/>
        <v>-1.2083205525462251</v>
      </c>
      <c r="K55" s="19">
        <f t="shared" si="5"/>
        <v>0.64153303264110106</v>
      </c>
      <c r="L55" s="30"/>
      <c r="M55" s="30"/>
    </row>
    <row r="56" spans="1:13" ht="15.75">
      <c r="A56" s="30"/>
      <c r="B56" s="30"/>
      <c r="C56" s="6" t="s">
        <v>9</v>
      </c>
      <c r="D56" s="19">
        <f t="shared" ref="D56:K56" si="6">+D20/$D20*100</f>
        <v>100</v>
      </c>
      <c r="E56" s="19">
        <f t="shared" si="6"/>
        <v>15.335215505860358</v>
      </c>
      <c r="F56" s="19">
        <f t="shared" si="6"/>
        <v>78.307126213680235</v>
      </c>
      <c r="G56" s="19">
        <f t="shared" si="6"/>
        <v>6.4095416814898192</v>
      </c>
      <c r="H56" s="19">
        <f t="shared" si="6"/>
        <v>4.1090381200654829</v>
      </c>
      <c r="I56" s="19">
        <f t="shared" si="6"/>
        <v>2.3005035614243865</v>
      </c>
      <c r="J56" s="19">
        <f t="shared" si="6"/>
        <v>-0.92456438662194829</v>
      </c>
      <c r="K56" s="19">
        <f t="shared" si="6"/>
        <v>0.74642778825596601</v>
      </c>
      <c r="L56" s="30"/>
      <c r="M56" s="30"/>
    </row>
    <row r="57" spans="1:13" ht="15.75">
      <c r="A57" s="30"/>
      <c r="B57" s="30"/>
      <c r="C57" s="6" t="s">
        <v>10</v>
      </c>
      <c r="D57" s="19">
        <f t="shared" ref="D57:K57" si="7">+D21/$D21*100</f>
        <v>100</v>
      </c>
      <c r="E57" s="19">
        <f t="shared" si="7"/>
        <v>11.009474796139038</v>
      </c>
      <c r="F57" s="19">
        <f t="shared" si="7"/>
        <v>81.327086473611757</v>
      </c>
      <c r="G57" s="19">
        <f t="shared" si="7"/>
        <v>7.4167486203000941</v>
      </c>
      <c r="H57" s="19">
        <f t="shared" si="7"/>
        <v>4.8105279576260296</v>
      </c>
      <c r="I57" s="19">
        <f t="shared" si="7"/>
        <v>2.6062206626740561</v>
      </c>
      <c r="J57" s="19">
        <f t="shared" si="7"/>
        <v>-0.8113204595920499</v>
      </c>
      <c r="K57" s="19">
        <f t="shared" si="7"/>
        <v>0.834799032721668</v>
      </c>
      <c r="L57" s="30"/>
      <c r="M57" s="30"/>
    </row>
    <row r="58" spans="1:13" ht="15.75">
      <c r="A58" s="30"/>
      <c r="B58" s="30"/>
      <c r="C58" s="6" t="s">
        <v>11</v>
      </c>
      <c r="D58" s="19">
        <f t="shared" ref="D58:K58" si="8">+D22/$D22*100</f>
        <v>100</v>
      </c>
      <c r="E58" s="19">
        <f t="shared" si="8"/>
        <v>7.5324485547578286</v>
      </c>
      <c r="F58" s="19">
        <f t="shared" si="8"/>
        <v>82.334057253903424</v>
      </c>
      <c r="G58" s="19">
        <f t="shared" si="8"/>
        <v>9.4313527591521193</v>
      </c>
      <c r="H58" s="19">
        <f t="shared" si="8"/>
        <v>6.1304940405265089</v>
      </c>
      <c r="I58" s="19">
        <f t="shared" si="8"/>
        <v>3.3008587186256397</v>
      </c>
      <c r="J58" s="19">
        <f t="shared" si="8"/>
        <v>-0.67676264836970468</v>
      </c>
      <c r="K58" s="19">
        <f t="shared" si="8"/>
        <v>0.97574318880140209</v>
      </c>
      <c r="L58" s="30"/>
      <c r="M58" s="30"/>
    </row>
    <row r="59" spans="1:13" ht="15.75">
      <c r="A59" s="30"/>
      <c r="B59" s="30"/>
      <c r="C59" s="6" t="s">
        <v>12</v>
      </c>
      <c r="D59" s="19">
        <f t="shared" ref="D59:K59" si="9">+D23/$D23*100</f>
        <v>100</v>
      </c>
      <c r="E59" s="19">
        <f t="shared" si="9"/>
        <v>2.8369881651571927</v>
      </c>
      <c r="F59" s="19">
        <f t="shared" si="9"/>
        <v>61.797979028979235</v>
      </c>
      <c r="G59" s="19">
        <f t="shared" si="9"/>
        <v>29.801087980556783</v>
      </c>
      <c r="H59" s="19">
        <f t="shared" si="9"/>
        <v>16.761000116422309</v>
      </c>
      <c r="I59" s="19">
        <f t="shared" si="9"/>
        <v>13.040087864134279</v>
      </c>
      <c r="J59" s="19">
        <f t="shared" si="9"/>
        <v>-0.64888454484526037</v>
      </c>
      <c r="K59" s="19">
        <f t="shared" si="9"/>
        <v>2.384953723782683</v>
      </c>
      <c r="L59" s="30"/>
      <c r="M59" s="30"/>
    </row>
    <row r="60" spans="1:13" ht="6" customHeight="1">
      <c r="A60" s="30"/>
      <c r="B60" s="30"/>
      <c r="C60" s="6"/>
      <c r="D60" s="19"/>
      <c r="E60" s="19"/>
      <c r="F60" s="19"/>
      <c r="G60" s="19"/>
      <c r="H60" s="19"/>
      <c r="I60" s="19"/>
      <c r="J60" s="19"/>
      <c r="K60" s="19"/>
      <c r="L60" s="30"/>
      <c r="M60" s="30"/>
    </row>
    <row r="61" spans="1:13" ht="15.75">
      <c r="A61" s="30"/>
      <c r="B61" s="30"/>
      <c r="C61" s="6" t="s">
        <v>31</v>
      </c>
      <c r="D61" s="19">
        <f t="shared" ref="D61:K61" si="10">+D25/$D25*100</f>
        <v>100</v>
      </c>
      <c r="E61" s="19">
        <f t="shared" si="10"/>
        <v>10.23281448798172</v>
      </c>
      <c r="F61" s="19">
        <f t="shared" si="10"/>
        <v>70.833174257386148</v>
      </c>
      <c r="G61" s="19">
        <f t="shared" si="10"/>
        <v>16.885057218293795</v>
      </c>
      <c r="H61" s="19">
        <f t="shared" si="10"/>
        <v>9.737922046774802</v>
      </c>
      <c r="I61" s="19">
        <f t="shared" si="10"/>
        <v>7.1471351715183413</v>
      </c>
      <c r="J61" s="19">
        <f t="shared" si="10"/>
        <v>-1.1050468079855809</v>
      </c>
      <c r="K61" s="19">
        <f t="shared" si="10"/>
        <v>1.4793243414810742</v>
      </c>
      <c r="L61" s="30"/>
      <c r="M61" s="30"/>
    </row>
    <row r="62" spans="1:13" ht="6" customHeight="1">
      <c r="A62" s="30"/>
      <c r="B62" s="30"/>
      <c r="C62" s="6"/>
      <c r="D62" s="19"/>
      <c r="E62" s="19"/>
      <c r="F62" s="19"/>
      <c r="G62" s="19"/>
      <c r="H62" s="19"/>
      <c r="I62" s="19"/>
      <c r="J62" s="19"/>
      <c r="K62" s="19"/>
      <c r="L62" s="30"/>
      <c r="M62" s="30"/>
    </row>
    <row r="63" spans="1:13" ht="15.75">
      <c r="A63" s="30"/>
      <c r="B63" s="30"/>
      <c r="C63" s="6" t="s">
        <v>13</v>
      </c>
      <c r="D63" s="19">
        <f t="shared" ref="D63:K63" si="11">+D27/$D27*100</f>
        <v>100</v>
      </c>
      <c r="E63" s="19">
        <f t="shared" si="11"/>
        <v>5.192567195247574</v>
      </c>
      <c r="F63" s="19">
        <f t="shared" si="11"/>
        <v>80.758473892418863</v>
      </c>
      <c r="G63" s="19">
        <f t="shared" si="11"/>
        <v>12.657143224856258</v>
      </c>
      <c r="H63" s="19">
        <f t="shared" si="11"/>
        <v>8.1306771261352697</v>
      </c>
      <c r="I63" s="19">
        <f t="shared" si="11"/>
        <v>4.5264660987209986</v>
      </c>
      <c r="J63" s="19">
        <f t="shared" si="11"/>
        <v>-0.5676922414433978</v>
      </c>
      <c r="K63" s="19">
        <f t="shared" si="11"/>
        <v>1.1740826321329527</v>
      </c>
      <c r="L63" s="30"/>
      <c r="M63" s="30"/>
    </row>
    <row r="64" spans="1:13" ht="15.75">
      <c r="A64" s="30"/>
      <c r="B64" s="30"/>
      <c r="C64" s="6" t="s">
        <v>14</v>
      </c>
      <c r="D64" s="19">
        <f t="shared" ref="D64:K64" si="12">+D28/$D28*100</f>
        <v>100</v>
      </c>
      <c r="E64" s="19">
        <f t="shared" si="12"/>
        <v>3.6225799906339535</v>
      </c>
      <c r="F64" s="19">
        <f t="shared" si="12"/>
        <v>72.170064613781861</v>
      </c>
      <c r="G64" s="19">
        <f t="shared" si="12"/>
        <v>21.19167216739368</v>
      </c>
      <c r="H64" s="19">
        <f t="shared" si="12"/>
        <v>13.778160387647173</v>
      </c>
      <c r="I64" s="19">
        <f t="shared" si="12"/>
        <v>7.4135117797461234</v>
      </c>
      <c r="J64" s="19">
        <f t="shared" si="12"/>
        <v>-0.62427474665220595</v>
      </c>
      <c r="K64" s="19">
        <f t="shared" si="12"/>
        <v>1.6094870964438075</v>
      </c>
      <c r="L64" s="30"/>
      <c r="M64" s="30"/>
    </row>
    <row r="65" spans="1:13" ht="15.75">
      <c r="A65" s="30"/>
      <c r="B65" s="30"/>
      <c r="C65" s="6" t="s">
        <v>15</v>
      </c>
      <c r="D65" s="19">
        <f t="shared" ref="D65:K65" si="13">+D29/$D29*100</f>
        <v>100</v>
      </c>
      <c r="E65" s="19">
        <f t="shared" si="13"/>
        <v>1.4291264546485698</v>
      </c>
      <c r="F65" s="19">
        <f t="shared" si="13"/>
        <v>55.466884765893376</v>
      </c>
      <c r="G65" s="19">
        <f t="shared" si="13"/>
        <v>35.025830962924552</v>
      </c>
      <c r="H65" s="19">
        <f t="shared" si="13"/>
        <v>19.255113805072863</v>
      </c>
      <c r="I65" s="19">
        <f t="shared" si="13"/>
        <v>15.770717157851308</v>
      </c>
      <c r="J65" s="19">
        <f t="shared" si="13"/>
        <v>-0.8352159629978968</v>
      </c>
      <c r="K65" s="19">
        <f t="shared" si="13"/>
        <v>2.6282980567734002</v>
      </c>
      <c r="L65" s="30"/>
      <c r="M65" s="30"/>
    </row>
    <row r="66" spans="1:13" ht="15.75">
      <c r="A66" s="30"/>
      <c r="B66" s="30"/>
      <c r="C66" s="6" t="s">
        <v>16</v>
      </c>
      <c r="D66" s="19">
        <f t="shared" ref="D66:K66" si="14">+D30/$D30*100</f>
        <v>100</v>
      </c>
      <c r="E66" s="19">
        <f t="shared" si="14"/>
        <v>0.18980263182034163</v>
      </c>
      <c r="F66" s="19">
        <f t="shared" si="14"/>
        <v>28.358404989872977</v>
      </c>
      <c r="G66" s="19">
        <f t="shared" si="14"/>
        <v>59.310054518243362</v>
      </c>
      <c r="H66" s="19">
        <f t="shared" si="14"/>
        <v>29.531175275533389</v>
      </c>
      <c r="I66" s="19">
        <f t="shared" si="14"/>
        <v>29.778879242710023</v>
      </c>
      <c r="J66" s="19">
        <f t="shared" si="14"/>
        <v>-0.58610712769514994</v>
      </c>
      <c r="K66" s="19">
        <f t="shared" si="14"/>
        <v>4.8825096314948535</v>
      </c>
      <c r="L66" s="30"/>
      <c r="M66" s="30"/>
    </row>
    <row r="67" spans="1:13">
      <c r="A67" s="30"/>
      <c r="B67" s="4"/>
      <c r="C67" s="10"/>
      <c r="D67" s="11"/>
      <c r="E67" s="11"/>
      <c r="F67" s="11"/>
      <c r="G67" s="20"/>
      <c r="H67" s="11"/>
      <c r="I67" s="11"/>
      <c r="J67" s="11"/>
      <c r="K67" s="11"/>
      <c r="L67" s="4"/>
      <c r="M67" s="30"/>
    </row>
    <row r="68" spans="1:13">
      <c r="A68" s="30"/>
      <c r="B68" s="42" t="s">
        <v>17</v>
      </c>
      <c r="C68" s="43"/>
      <c r="D68" s="43"/>
      <c r="E68" s="43"/>
      <c r="F68" s="9"/>
      <c r="G68" s="21"/>
      <c r="H68" s="9"/>
      <c r="I68" s="9"/>
      <c r="J68" s="54">
        <v>43208</v>
      </c>
      <c r="K68" s="54"/>
      <c r="M68" s="30"/>
    </row>
    <row r="69" spans="1:13">
      <c r="A69" s="30"/>
      <c r="B69" s="28"/>
      <c r="C69" s="3" t="s">
        <v>18</v>
      </c>
      <c r="D69" s="9"/>
      <c r="E69" s="9"/>
      <c r="F69" s="13"/>
      <c r="G69" s="22"/>
      <c r="H69" s="13"/>
      <c r="I69" s="13"/>
      <c r="J69" s="13"/>
      <c r="K69" s="13"/>
      <c r="M69" s="30"/>
    </row>
    <row r="70" spans="1:13" ht="9.75" customHeight="1">
      <c r="A70" s="30"/>
      <c r="M70" s="30"/>
    </row>
    <row r="71" spans="1:13" ht="15" customHeight="1">
      <c r="A71" s="30"/>
      <c r="C71" s="45" t="s">
        <v>34</v>
      </c>
      <c r="D71" s="45"/>
      <c r="E71" s="45"/>
      <c r="F71" s="45"/>
      <c r="G71" s="45"/>
      <c r="H71" s="45"/>
      <c r="I71" s="45"/>
      <c r="J71" s="45"/>
      <c r="K71" s="45"/>
      <c r="M71" s="30"/>
    </row>
    <row r="72" spans="1:13">
      <c r="A72" s="30"/>
      <c r="C72" s="45"/>
      <c r="D72" s="45"/>
      <c r="E72" s="45"/>
      <c r="F72" s="45"/>
      <c r="G72" s="45"/>
      <c r="H72" s="45"/>
      <c r="I72" s="45"/>
      <c r="J72" s="45"/>
      <c r="K72" s="45"/>
      <c r="M72" s="30"/>
    </row>
    <row r="73" spans="1:13">
      <c r="A73" s="30"/>
      <c r="C73" s="45"/>
      <c r="D73" s="45"/>
      <c r="E73" s="45"/>
      <c r="F73" s="45"/>
      <c r="G73" s="45"/>
      <c r="H73" s="45"/>
      <c r="I73" s="45"/>
      <c r="J73" s="45"/>
      <c r="K73" s="45"/>
      <c r="M73" s="30"/>
    </row>
    <row r="74" spans="1:13">
      <c r="A74" s="30"/>
      <c r="C74" s="45"/>
      <c r="D74" s="45"/>
      <c r="E74" s="45"/>
      <c r="F74" s="45"/>
      <c r="G74" s="45"/>
      <c r="H74" s="45"/>
      <c r="I74" s="45"/>
      <c r="J74" s="45"/>
      <c r="K74" s="45"/>
      <c r="M74" s="30"/>
    </row>
    <row r="75" spans="1:13">
      <c r="A75" s="30"/>
      <c r="C75" s="45"/>
      <c r="D75" s="45"/>
      <c r="E75" s="45"/>
      <c r="F75" s="45"/>
      <c r="G75" s="45"/>
      <c r="H75" s="45"/>
      <c r="I75" s="45"/>
      <c r="J75" s="45"/>
      <c r="K75" s="45"/>
      <c r="M75" s="30"/>
    </row>
    <row r="76" spans="1:13">
      <c r="A76" s="30"/>
      <c r="C76" s="45"/>
      <c r="D76" s="45"/>
      <c r="E76" s="45"/>
      <c r="F76" s="45"/>
      <c r="G76" s="45"/>
      <c r="H76" s="45"/>
      <c r="I76" s="45"/>
      <c r="J76" s="45"/>
      <c r="K76" s="45"/>
      <c r="M76" s="30"/>
    </row>
    <row r="77" spans="1:13">
      <c r="A77" s="30"/>
      <c r="C77" s="45"/>
      <c r="D77" s="45"/>
      <c r="E77" s="45"/>
      <c r="F77" s="45"/>
      <c r="G77" s="45"/>
      <c r="H77" s="45"/>
      <c r="I77" s="45"/>
      <c r="J77" s="45"/>
      <c r="K77" s="45"/>
      <c r="M77" s="30"/>
    </row>
    <row r="78" spans="1:13" ht="8.25" customHeight="1">
      <c r="C78"/>
      <c r="G78"/>
      <c r="M78" s="30"/>
    </row>
    <row r="79" spans="1:13">
      <c r="C79" s="34" t="s">
        <v>1</v>
      </c>
      <c r="D79" s="34"/>
      <c r="E79" s="34"/>
      <c r="F79" s="34"/>
      <c r="G79" s="34"/>
      <c r="H79" s="34"/>
      <c r="I79" s="34"/>
      <c r="J79" s="34"/>
      <c r="K79" s="34"/>
      <c r="L79" s="29"/>
      <c r="M79" s="30"/>
    </row>
    <row r="80" spans="1:13">
      <c r="C80" s="34"/>
      <c r="D80" s="34"/>
      <c r="E80" s="34"/>
      <c r="F80" s="34"/>
      <c r="G80" s="34"/>
      <c r="H80" s="34"/>
      <c r="I80" s="34"/>
      <c r="J80" s="34"/>
      <c r="K80" s="34"/>
      <c r="L80" s="29"/>
      <c r="M80" s="30"/>
    </row>
    <row r="81" spans="3:13">
      <c r="C81" s="34"/>
      <c r="D81" s="34"/>
      <c r="E81" s="34"/>
      <c r="F81" s="34"/>
      <c r="G81" s="34"/>
      <c r="H81" s="34"/>
      <c r="I81" s="34"/>
      <c r="J81" s="34"/>
      <c r="K81" s="34"/>
      <c r="M81" s="30"/>
    </row>
    <row r="82" spans="3:13">
      <c r="C82" s="24"/>
      <c r="D82" s="24"/>
      <c r="E82" s="24"/>
      <c r="F82" s="24"/>
      <c r="G82" s="24"/>
      <c r="H82" s="24"/>
      <c r="I82" s="24"/>
      <c r="J82" s="24"/>
      <c r="K82" s="24"/>
      <c r="M82" s="30"/>
    </row>
    <row r="83" spans="3:13">
      <c r="C83" s="24"/>
      <c r="D83" s="24"/>
      <c r="E83" s="24"/>
      <c r="F83" s="24"/>
      <c r="G83" s="24"/>
      <c r="H83" s="24"/>
      <c r="I83" s="24"/>
      <c r="J83" s="24"/>
      <c r="K83" s="24"/>
      <c r="M83" s="30"/>
    </row>
    <row r="84" spans="3:13">
      <c r="C84" s="24"/>
      <c r="D84" s="24"/>
      <c r="E84" s="24"/>
      <c r="F84" s="24"/>
      <c r="G84" s="24"/>
      <c r="H84" s="24"/>
      <c r="I84" s="24"/>
      <c r="J84" s="24"/>
      <c r="K84" s="24"/>
      <c r="M84" s="30"/>
    </row>
    <row r="85" spans="3:13">
      <c r="C85" s="24"/>
      <c r="D85" s="24"/>
      <c r="E85" s="24"/>
      <c r="F85" s="24"/>
      <c r="G85" s="24"/>
      <c r="H85" s="24"/>
      <c r="I85" s="24"/>
      <c r="J85" s="24"/>
      <c r="K85" s="24"/>
      <c r="M85" s="30"/>
    </row>
    <row r="86" spans="3:13">
      <c r="C86" s="24"/>
      <c r="D86" s="24"/>
      <c r="E86" s="24"/>
      <c r="F86" s="24"/>
      <c r="G86" s="24"/>
      <c r="H86" s="24"/>
      <c r="I86" s="24"/>
      <c r="J86" s="24"/>
      <c r="K86" s="24"/>
      <c r="M86" s="30"/>
    </row>
    <row r="87" spans="3:13">
      <c r="C87" s="25"/>
      <c r="D87" s="25"/>
      <c r="E87" s="25"/>
      <c r="F87" s="25"/>
      <c r="G87" s="26"/>
      <c r="H87" s="25"/>
      <c r="I87" s="25"/>
      <c r="J87" s="25"/>
      <c r="K87" s="25"/>
      <c r="M87" s="30"/>
    </row>
    <row r="88" spans="3:13">
      <c r="C88"/>
      <c r="G88"/>
      <c r="M88" s="30"/>
    </row>
    <row r="89" spans="3:13">
      <c r="C89"/>
      <c r="G89"/>
      <c r="M89" s="30"/>
    </row>
    <row r="90" spans="3:13">
      <c r="C90" s="31" t="s">
        <v>0</v>
      </c>
      <c r="D90" s="32"/>
      <c r="E90" s="32"/>
      <c r="F90" s="32"/>
      <c r="G90" s="32"/>
      <c r="H90" s="32"/>
      <c r="I90" s="32"/>
      <c r="J90" s="32"/>
      <c r="K90" s="32"/>
      <c r="M90" s="30"/>
    </row>
    <row r="91" spans="3:13">
      <c r="C91" s="33"/>
      <c r="D91" s="32"/>
      <c r="E91" s="32"/>
      <c r="F91" s="32"/>
      <c r="G91" s="32"/>
      <c r="H91" s="32"/>
      <c r="I91" s="32"/>
      <c r="J91" s="32"/>
      <c r="K91" s="32"/>
      <c r="M91" s="30"/>
    </row>
    <row r="92" spans="3:13">
      <c r="C92" s="32"/>
      <c r="D92" s="32"/>
      <c r="E92" s="32"/>
      <c r="F92" s="32"/>
      <c r="G92" s="32"/>
      <c r="H92" s="32"/>
      <c r="I92" s="32"/>
      <c r="J92" s="32"/>
      <c r="K92" s="32"/>
    </row>
    <row r="93" spans="3:13">
      <c r="C93" s="34" t="s">
        <v>0</v>
      </c>
      <c r="D93" s="34"/>
      <c r="E93" s="34"/>
      <c r="F93" s="34"/>
      <c r="G93" s="34"/>
      <c r="H93" s="34"/>
      <c r="I93" s="34"/>
      <c r="J93" s="34"/>
      <c r="K93" s="34"/>
    </row>
    <row r="94" spans="3:13">
      <c r="C94" s="34"/>
      <c r="D94" s="34"/>
      <c r="E94" s="34"/>
      <c r="F94" s="34"/>
      <c r="G94" s="34"/>
      <c r="H94" s="34"/>
      <c r="I94" s="34"/>
      <c r="J94" s="34"/>
      <c r="K94" s="34"/>
    </row>
    <row r="95" spans="3:13">
      <c r="C95" s="13"/>
      <c r="D95" s="12"/>
    </row>
    <row r="96" spans="3:13">
      <c r="C96" s="13"/>
      <c r="D96" s="12"/>
    </row>
    <row r="97" spans="3:5" ht="15.75">
      <c r="C97" s="13"/>
      <c r="D97" s="12"/>
      <c r="E97" s="27"/>
    </row>
    <row r="98" spans="3:5" ht="15.75">
      <c r="C98" s="27"/>
      <c r="E98" s="27"/>
    </row>
    <row r="99" spans="3:5" ht="15.75">
      <c r="C99" s="27"/>
      <c r="E99" s="27"/>
    </row>
    <row r="100" spans="3:5" ht="15.75">
      <c r="C100" s="27"/>
      <c r="E100" s="27"/>
    </row>
    <row r="101" spans="3:5" ht="15.75">
      <c r="C101" s="27"/>
      <c r="E101" s="27"/>
    </row>
    <row r="102" spans="3:5" ht="15.75">
      <c r="C102" s="27"/>
      <c r="E102" s="27"/>
    </row>
    <row r="103" spans="3:5" ht="15.75">
      <c r="C103" s="27"/>
      <c r="E103" s="27"/>
    </row>
    <row r="104" spans="3:5" ht="15.75">
      <c r="C104" s="27"/>
      <c r="E104" s="27"/>
    </row>
    <row r="105" spans="3:5" ht="15.75">
      <c r="C105" s="27"/>
      <c r="E105" s="27"/>
    </row>
    <row r="106" spans="3:5" ht="15.75">
      <c r="C106" s="27"/>
      <c r="E106" s="27"/>
    </row>
    <row r="107" spans="3:5" ht="15.75">
      <c r="C107" s="27"/>
      <c r="E107" s="27"/>
    </row>
    <row r="108" spans="3:5" ht="15.75">
      <c r="C108" s="27"/>
      <c r="E108" s="27"/>
    </row>
    <row r="109" spans="3:5" ht="15.75">
      <c r="C109" s="27"/>
      <c r="E109" s="27"/>
    </row>
    <row r="110" spans="3:5" ht="15.75">
      <c r="C110" s="27"/>
      <c r="E110" s="27"/>
    </row>
  </sheetData>
  <mergeCells count="22">
    <mergeCell ref="C3:K3"/>
    <mergeCell ref="C71:K77"/>
    <mergeCell ref="C79:K81"/>
    <mergeCell ref="C4:K4"/>
    <mergeCell ref="C5:K5"/>
    <mergeCell ref="C7:C11"/>
    <mergeCell ref="D7:D11"/>
    <mergeCell ref="E7:E11"/>
    <mergeCell ref="F7:F11"/>
    <mergeCell ref="G7:I8"/>
    <mergeCell ref="J7:J11"/>
    <mergeCell ref="K7:K11"/>
    <mergeCell ref="J68:K68"/>
    <mergeCell ref="C90:K92"/>
    <mergeCell ref="C93:K94"/>
    <mergeCell ref="G9:G11"/>
    <mergeCell ref="H9:H11"/>
    <mergeCell ref="I9:I11"/>
    <mergeCell ref="D13:K13"/>
    <mergeCell ref="D31:K31"/>
    <mergeCell ref="D49:K49"/>
    <mergeCell ref="B68:E68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B84E908E28C4EBF8ACE8C137BE021" ma:contentTypeVersion="12" ma:contentTypeDescription="Create a new document." ma:contentTypeScope="" ma:versionID="bd5d8d352f483580356f6a6f0abd933c">
  <xsd:schema xmlns:xsd="http://www.w3.org/2001/XMLSchema" xmlns:xs="http://www.w3.org/2001/XMLSchema" xmlns:p="http://schemas.microsoft.com/office/2006/metadata/properties" xmlns:ns1="http://schemas.microsoft.com/sharepoint/v3" xmlns:ns2="fffe3951-cc49-42d0-91f5-3a1de24b508d" xmlns:ns3="8a41d4cc-3855-40f2-8932-454702d2b8da" targetNamespace="http://schemas.microsoft.com/office/2006/metadata/properties" ma:root="true" ma:fieldsID="894e62a909dd174fd24197eb7dcbf6a4" ns1:_="" ns2:_="" ns3:_="">
    <xsd:import namespace="http://schemas.microsoft.com/sharepoint/v3"/>
    <xsd:import namespace="fffe3951-cc49-42d0-91f5-3a1de24b508d"/>
    <xsd:import namespace="8a41d4cc-3855-40f2-8932-454702d2b8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preadsheetID" minOccurs="0"/>
                <xsd:element ref="ns3:TaxCatchAll" minOccurs="0"/>
                <xsd:element ref="ns2:MigrationSourceURL" minOccurs="0"/>
                <xsd:element ref="ns3:Geography_x0020_TagTaxHTField0" minOccurs="0"/>
                <xsd:element ref="ns3:Person_x0020_TagTaxHTField0" minOccurs="0"/>
                <xsd:element ref="ns3:Office_TagTaxHTField0" minOccurs="0"/>
                <xsd:element ref="ns3:Topic_x0020_TagTaxHTField0" minOccurs="0"/>
                <xsd:element ref="ns3:Year" minOccurs="0"/>
                <xsd:element ref="ns3:TaxCatchAllLabel" minOccurs="0"/>
                <xsd:element ref="ns1:ArticleStartDate" minOccurs="0"/>
                <xsd:element ref="ns3:AsOfDate" minOccurs="0"/>
                <xsd:element ref="ns3:ShowArticleDateInTitle" minOccurs="0"/>
                <xsd:element ref="ns3:TitleAlternate" minOccurs="0"/>
                <xsd:element ref="ns3:DisplayAsOfDate" minOccurs="0"/>
                <xsd:element ref="ns3:Resource_x0020_Type_x0020_Ta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ArticleStartDate" ma:index="23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e3951-cc49-42d0-91f5-3a1de24b508d" elementFormDefault="qualified">
    <xsd:import namespace="http://schemas.microsoft.com/office/2006/documentManagement/types"/>
    <xsd:import namespace="http://schemas.microsoft.com/office/infopath/2007/PartnerControls"/>
    <xsd:element name="SpreadsheetID" ma:index="10" nillable="true" ma:displayName="SpreadsheetID" ma:internalName="SpreadsheetID0">
      <xsd:simpleType>
        <xsd:restriction base="dms:Text"/>
      </xsd:simpleType>
    </xsd:element>
    <xsd:element name="MigrationSourceURL" ma:index="12" nillable="true" ma:displayName="MigrationSourceURL" ma:internalName="MigrationSourceURL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1d4cc-3855-40f2-8932-454702d2b8d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a3dcbf6-8af5-4da4-a131-3d9948cc19c5}" ma:internalName="TaxCatchAll" ma:showField="CatchAllData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ography_x0020_TagTaxHTField0" ma:index="14" nillable="true" ma:taxonomy="true" ma:internalName="Geography_x0020_TagTaxHTField0" ma:taxonomyFieldName="Geography_x0020_Tag" ma:displayName="Geography Tag" ma:default="" ma:fieldId="{d5cbcc3c-b655-484b-8f42-55c2464ff64b}" ma:taxonomyMulti="true" ma:sspId="3b6f65c7-9254-47cf-a11b-b487bf06aacb" ma:termSetId="83bcd180-c452-47f9-b00f-b005c41ed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_x0020_TagTaxHTField0" ma:index="16" nillable="true" ma:taxonomy="true" ma:internalName="Person_x0020_TagTaxHTField0" ma:taxonomyFieldName="Person_x0020_Tag" ma:displayName="Person Tag" ma:default="" ma:fieldId="{b4ce1c31-4abb-43c9-96e0-39bec811dc17}" ma:taxonomyMulti="true" ma:sspId="3b6f65c7-9254-47cf-a11b-b487bf06aacb" ma:termSetId="cdff39ed-b744-472c-9350-89e049e4c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ice_TagTaxHTField0" ma:index="18" nillable="true" ma:taxonomy="true" ma:internalName="Office_TagTaxHTField0" ma:taxonomyFieldName="Office_Tag" ma:displayName="Office Tag" ma:default="" ma:fieldId="{551c2805-25f1-4a7f-9cdd-3e9d9831a3d7}" ma:taxonomyMulti="true" ma:sspId="3b6f65c7-9254-47cf-a11b-b487bf06aacb" ma:termSetId="6aee186f-2112-4c7c-ae1b-5d1be70ba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_x0020_TagTaxHTField0" ma:index="20" nillable="true" ma:taxonomy="true" ma:internalName="Topic_x0020_TagTaxHTField0" ma:taxonomyFieldName="Topic_x0020_Tag" ma:displayName="Topic Tag" ma:default="" ma:fieldId="{499a121d-66a6-42a2-88a2-426de769de9f}" ma:taxonomyMulti="true" ma:sspId="3b6f65c7-9254-47cf-a11b-b487bf06aacb" ma:termSetId="325701cb-c33c-4e87-a755-1418200e67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1" nillable="true" ma:displayName="Year" ma:internalName="Year">
      <xsd:simpleType>
        <xsd:restriction base="dms:Text">
          <xsd:maxLength value="255"/>
        </xsd:restriction>
      </xsd:simpleType>
    </xsd:element>
    <xsd:element name="TaxCatchAllLabel" ma:index="22" nillable="true" ma:displayName="Taxonomy Catch All Column1" ma:hidden="true" ma:list="{1a3dcbf6-8af5-4da4-a131-3d9948cc19c5}" ma:internalName="TaxCatchAllLabel" ma:readOnly="true" ma:showField="CatchAllDataLabel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OfDate" ma:index="24" nillable="true" ma:displayName="AsOfDate" ma:format="DateOnly" ma:internalName="AsOfDate">
      <xsd:simpleType>
        <xsd:restriction base="dms:DateTime"/>
      </xsd:simpleType>
    </xsd:element>
    <xsd:element name="ShowArticleDateInTitle" ma:index="25" nillable="true" ma:displayName="ShowArticleDateInTitle" ma:default="0" ma:description="Indicate a preference to show the article date in the article title, where available." ma:internalName="ShowArticleDateInTitle">
      <xsd:simpleType>
        <xsd:restriction base="dms:Boolean"/>
      </xsd:simpleType>
    </xsd:element>
    <xsd:element name="TitleAlternate" ma:index="28" nillable="true" ma:displayName="TitleAlternate" ma:internalName="TitleAlternate">
      <xsd:simpleType>
        <xsd:restriction base="dms:Text">
          <xsd:maxLength value="255"/>
        </xsd:restriction>
      </xsd:simpleType>
    </xsd:element>
    <xsd:element name="DisplayAsOfDate" ma:index="29" nillable="true" ma:displayName="DisplayAsOfDate" ma:default="No" ma:format="RadioButtons" ma:internalName="DisplayAsOfDate">
      <xsd:simpleType>
        <xsd:restriction base="dms:Choice">
          <xsd:enumeration value="Yes"/>
          <xsd:enumeration value="No"/>
        </xsd:restriction>
      </xsd:simpleType>
    </xsd:element>
    <xsd:element name="Resource_x0020_Type_x0020_TagTaxHTField0" ma:index="31" nillable="true" ma:taxonomy="true" ma:internalName="Resource_x0020_Type_x0020_TagTaxHTField0" ma:taxonomyFieldName="Resource_x0020_Type_x0020_Tag" ma:displayName="Resource Type Tag" ma:default="" ma:fieldId="{5c7f90f2-daeb-4ea8-be7d-20853e227613}" ma:sspId="3b6f65c7-9254-47cf-a11b-b487bf06aacb" ma:termSetId="ccadf463-ebb3-4307-bd4a-cd78ea9c76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fffe3951-cc49-42d0-91f5-3a1de24b508d" xsi:nil="true"/>
    <DisplayAsOfDate xmlns="8a41d4cc-3855-40f2-8932-454702d2b8da">No</DisplayAsOfDate>
    <SpreadsheetID xmlns="fffe3951-cc49-42d0-91f5-3a1de24b508d" xsi:nil="true"/>
    <Geography_x0020_TagTaxHTField0 xmlns="8a41d4cc-3855-40f2-8932-454702d2b8da">
      <Terms xmlns="http://schemas.microsoft.com/office/infopath/2007/PartnerControls"/>
    </Geography_x0020_TagTaxHTField0>
    <ArticleStartDate xmlns="http://schemas.microsoft.com/sharepoint/v3" xsi:nil="true"/>
    <Year xmlns="8a41d4cc-3855-40f2-8932-454702d2b8da" xsi:nil="true"/>
    <PublishingExpirationDate xmlns="http://schemas.microsoft.com/sharepoint/v3" xsi:nil="true"/>
    <PublishingStartDate xmlns="http://schemas.microsoft.com/sharepoint/v3" xsi:nil="true"/>
    <Topic_x0020_TagTaxHTField0 xmlns="8a41d4cc-3855-40f2-8932-454702d2b8da">
      <Terms xmlns="http://schemas.microsoft.com/office/infopath/2007/PartnerControls"/>
    </Topic_x0020_TagTaxHTField0>
    <TaxCatchAll xmlns="8a41d4cc-3855-40f2-8932-454702d2b8da"/>
    <Office_TagTaxHTField0 xmlns="8a41d4cc-3855-40f2-8932-454702d2b8da">
      <Terms xmlns="http://schemas.microsoft.com/office/infopath/2007/PartnerControls"/>
    </Office_TagTaxHTField0>
    <ShowArticleDateInTitle xmlns="8a41d4cc-3855-40f2-8932-454702d2b8da">false</ShowArticleDateInTitle>
    <TitleAlternate xmlns="8a41d4cc-3855-40f2-8932-454702d2b8da" xsi:nil="true"/>
    <AsOfDate xmlns="8a41d4cc-3855-40f2-8932-454702d2b8da" xsi:nil="true"/>
    <Resource_x0020_Type_x0020_TagTaxHTField0 xmlns="8a41d4cc-3855-40f2-8932-454702d2b8da">
      <Terms xmlns="http://schemas.microsoft.com/office/infopath/2007/PartnerControls"/>
    </Resource_x0020_Type_x0020_TagTaxHTField0>
    <Person_x0020_TagTaxHTField0 xmlns="8a41d4cc-3855-40f2-8932-454702d2b8da">
      <Terms xmlns="http://schemas.microsoft.com/office/infopath/2007/PartnerControls"/>
    </Person_x0020_TagTaxHTField0>
  </documentManagement>
</p:properties>
</file>

<file path=customXml/itemProps1.xml><?xml version="1.0" encoding="utf-8"?>
<ds:datastoreItem xmlns:ds="http://schemas.openxmlformats.org/officeDocument/2006/customXml" ds:itemID="{A35F5611-5B0E-4AD5-9B7E-F6F2101065BF}"/>
</file>

<file path=customXml/itemProps2.xml><?xml version="1.0" encoding="utf-8"?>
<ds:datastoreItem xmlns:ds="http://schemas.openxmlformats.org/officeDocument/2006/customXml" ds:itemID="{DEAA0BB0-A8C1-46C8-9000-4D09AAB3F6DA}"/>
</file>

<file path=customXml/itemProps3.xml><?xml version="1.0" encoding="utf-8"?>
<ds:datastoreItem xmlns:ds="http://schemas.openxmlformats.org/officeDocument/2006/customXml" ds:itemID="{6313AC7D-ABAD-407B-B456-C5CCBA526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Income by Source</vt:lpstr>
      <vt:lpstr>'2019 Income by Source'!Print_Area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Income by Source 2019</dc:title>
  <dc:creator>US Department of the Treasury</dc:creator>
  <cp:keywords>Tax Policy, Distribution</cp:keywords>
  <cp:lastModifiedBy>U.S. Department of Treasury</cp:lastModifiedBy>
  <cp:lastPrinted>2018-07-09T17:36:56Z</cp:lastPrinted>
  <dcterms:created xsi:type="dcterms:W3CDTF">2018-04-18T13:46:34Z</dcterms:created>
  <dcterms:modified xsi:type="dcterms:W3CDTF">2018-07-09T17:40:16Z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0x010100354B84E908E28C4EBF8ACE8C137BE021</vt:lpwstr>
  </property>
  <property fmtid="{D5CDD505-2E9C-101B-9397-08002B2CF9AE}" pid="5" name="Topic Tag">
    <vt:lpwstr/>
  </property>
  <property fmtid="{D5CDD505-2E9C-101B-9397-08002B2CF9AE}" pid="6" name="Resource Type Tag">
    <vt:lpwstr/>
  </property>
  <property fmtid="{D5CDD505-2E9C-101B-9397-08002B2CF9AE}" pid="7" name="Office_Tag">
    <vt:lpwstr/>
  </property>
  <property fmtid="{D5CDD505-2E9C-101B-9397-08002B2CF9AE}" pid="8" name="Geography Tag">
    <vt:lpwstr/>
  </property>
  <property fmtid="{D5CDD505-2E9C-101B-9397-08002B2CF9AE}" pid="9" name="Person Tag">
    <vt:lpwstr/>
  </property>
  <property fmtid="{D5CDD505-2E9C-101B-9397-08002B2CF9AE}" pid="10" name="Order">
    <vt:r8>96200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