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210" windowWidth="28800" windowHeight="1209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62913"/>
  <fileRecoveryPr autoRecover="0"/>
</workbook>
</file>

<file path=xl/calcChain.xml><?xml version="1.0" encoding="utf-8"?>
<calcChain xmlns="http://schemas.openxmlformats.org/spreadsheetml/2006/main">
  <c r="C3" i="1" l="1"/>
</calcChain>
</file>

<file path=xl/sharedStrings.xml><?xml version="1.0" encoding="utf-8"?>
<sst xmlns="http://schemas.openxmlformats.org/spreadsheetml/2006/main" count="351" uniqueCount="142">
  <si>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</si>
  <si>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</si>
  <si>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</si>
  <si>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</si>
  <si>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</si>
  <si>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</si>
  <si>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</si>
  <si>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</si>
  <si>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</si>
  <si>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</si>
  <si>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</si>
  <si>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</si>
  <si>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</si>
  <si>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</si>
  <si>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</si>
  <si>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</si>
  <si>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</si>
  <si>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</si>
  <si>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</si>
  <si>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</si>
  <si>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</si>
  <si>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</si>
  <si>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</si>
  <si>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</si>
  <si>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</si>
  <si>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</si>
  <si>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</si>
  <si>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</si>
  <si>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</si>
  <si>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</si>
  <si>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</si>
  <si>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</si>
  <si>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</si>
  <si>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</si>
  <si>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</si>
  <si>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</si>
  <si>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</si>
  <si>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</si>
  <si>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</si>
  <si>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</si>
  <si>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</si>
  <si>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</si>
  <si>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</si>
  <si>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</si>
  <si>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</si>
  <si>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</si>
  <si>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</si>
  <si>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</si>
  <si>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</si>
  <si>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</si>
  <si>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</si>
  <si>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</si>
  <si>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</si>
  <si>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</si>
  <si>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</si>
  <si>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</si>
  <si>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</si>
  <si>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</si>
  <si>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</si>
  <si>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</si>
  <si>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</si>
  <si>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</si>
  <si>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</si>
  <si>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</si>
  <si>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</si>
  <si>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</si>
  <si>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</si>
  <si>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</si>
  <si>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</si>
  <si>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</si>
  <si>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</si>
  <si>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</si>
  <si>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</si>
  <si>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</si>
  <si>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</si>
  <si>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</si>
  <si>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</si>
  <si>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</si>
  <si>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</si>
  <si>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</si>
  <si>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</si>
  <si>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</si>
  <si>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</si>
  <si>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</si>
  <si>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</si>
  <si>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</si>
  <si>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</si>
  <si>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</si>
  <si>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</si>
  <si>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</si>
  <si>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</si>
  <si>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</si>
  <si>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</si>
  <si>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</si>
  <si>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</si>
  <si>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</si>
  <si>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</si>
  <si>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</si>
  <si>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</si>
  <si>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</si>
  <si>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</si>
  <si>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</si>
  <si>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</si>
  <si>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</si>
  <si>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</si>
  <si>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</si>
  <si>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</si>
  <si>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</si>
  <si>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</si>
  <si>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</si>
  <si>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</si>
  <si>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</si>
  <si>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</si>
  <si>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</si>
  <si>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</si>
  <si>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</si>
  <si>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</si>
  <si>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</si>
  <si>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</si>
  <si>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</si>
  <si>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</si>
  <si>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</si>
  <si>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</si>
  <si>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</si>
  <si>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</si>
  <si>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</si>
  <si>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</si>
  <si>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</si>
  <si>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</si>
  <si>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</si>
  <si>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</si>
  <si>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</si>
  <si>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</si>
  <si>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</si>
  <si>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</si>
  <si>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</si>
  <si>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March Payments:</t>
  </si>
  <si>
    <t>Total CPP Dividends/Interest Paid as of MARCH 31, 2020 (Note 1)</t>
  </si>
  <si>
    <t>Total CDCI Dividends/Interest Paid as of MARCH 31, 2020</t>
  </si>
  <si>
    <t>U.S. Department of the Treasury, Office of Financial Stability, published on 05/11/2020.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</si>
  <si>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Cumulative Dividends, Interest and Distributions Report as of April 30, 2020</t>
  </si>
  <si>
    <t>AS OF APRIL 30,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</si>
</sst>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2">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3">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5" fontId="3" fillId="0" borderId="1" xfId="0" applyNumberFormat="1" applyFont="1" applyBorder="1" applyAlignment="1" applyProtection="1">
      <alignment horizontal="center"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2" fillId="0" borderId="1" xfId="0" applyFont="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164" fontId="5" fillId="0" borderId="1" xfId="0" applyNumberFormat="1"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cellXfs>
  <cellStyles count="84">
    <cellStyle name="Comma 2" xfId="2"/>
    <cellStyle name="Comma 2 2" xfId="5"/>
    <cellStyle name="Currency 2" xfId="6"/>
    <cellStyle name="Currency 2 2" xfId="19"/>
    <cellStyle name="Currency 3" xfId="3"/>
    <cellStyle name="Hyperlink 2" xfId="80"/>
    <cellStyle name="Normal" xfId="0" builtinId="0"/>
    <cellStyle name="Normal 18" xfId="7"/>
    <cellStyle name="Normal 2" xfId="1"/>
    <cellStyle name="Normal 2 10" xfId="52"/>
    <cellStyle name="Normal 2 11" xfId="78"/>
    <cellStyle name="Normal 2 12" xfId="8"/>
    <cellStyle name="Normal 2 2" xfId="13"/>
    <cellStyle name="Normal 2 2 2" xfId="25"/>
    <cellStyle name="Normal 2 2 2 2" xfId="30"/>
    <cellStyle name="Normal 2 3" xfId="20"/>
    <cellStyle name="Normal 2 4" xfId="4"/>
    <cellStyle name="Normal 2 4 2" xfId="9"/>
    <cellStyle name="Normal 2 4 2 2" xfId="21"/>
    <cellStyle name="Normal 2 4 2 3" xfId="32"/>
    <cellStyle name="Normal 2 4 2 4" xfId="56"/>
    <cellStyle name="Normal 2 4 3" xfId="10"/>
    <cellStyle name="Normal 2 4 3 2" xfId="15"/>
    <cellStyle name="Normal 2 4 3 2 2" xfId="27"/>
    <cellStyle name="Normal 2 4 3 3" xfId="22"/>
    <cellStyle name="Normal 2 4 3 4" xfId="33"/>
    <cellStyle name="Normal 2 4 3 4 2 2" xfId="53"/>
    <cellStyle name="Normal 2 4 3 5" xfId="34"/>
    <cellStyle name="Normal 2 4 3 5 2" xfId="58"/>
    <cellStyle name="Normal 2 4 3 6" xfId="57"/>
    <cellStyle name="Normal 2 4 3 6 3" xfId="54"/>
    <cellStyle name="Normal 2 4 4" xfId="14"/>
    <cellStyle name="Normal 2 4 4 2" xfId="26"/>
    <cellStyle name="Normal 2 4 5" xfId="18"/>
    <cellStyle name="Normal 2 4 6" xfId="11"/>
    <cellStyle name="Normal 2 4 6 2" xfId="16"/>
    <cellStyle name="Normal 2 4 6 2 2" xfId="28"/>
    <cellStyle name="Normal 2 4 6 3" xfId="23"/>
    <cellStyle name="Normal 2 4 7" xfId="31"/>
    <cellStyle name="Normal 2 4 8" xfId="55"/>
    <cellStyle name="Normal 2 5" xfId="35"/>
    <cellStyle name="Normal 2 5 2" xfId="59"/>
    <cellStyle name="Normal 2 6" xfId="12"/>
    <cellStyle name="Normal 2 6 2" xfId="17"/>
    <cellStyle name="Normal 2 6 2 2" xfId="29"/>
    <cellStyle name="Normal 2 6 3" xfId="24"/>
    <cellStyle name="Normal 2 7" xfId="36"/>
    <cellStyle name="Normal 2 7 2" xfId="60"/>
    <cellStyle name="Normal 2 8" xfId="37"/>
    <cellStyle name="Normal 2 8 2" xfId="61"/>
    <cellStyle name="Normal 2 9" xfId="38"/>
    <cellStyle name="Normal 2 9 2" xfId="62"/>
    <cellStyle name="Normal 20" xfId="39"/>
    <cellStyle name="Normal 20 2" xfId="40"/>
    <cellStyle name="Normal 20 2 2" xfId="64"/>
    <cellStyle name="Normal 20 3" xfId="63"/>
    <cellStyle name="Normal 21" xfId="41"/>
    <cellStyle name="Normal 21 2" xfId="42"/>
    <cellStyle name="Normal 21 2 2" xfId="66"/>
    <cellStyle name="Normal 21 3" xfId="65"/>
    <cellStyle name="Normal 22" xfId="43"/>
    <cellStyle name="Normal 22 2" xfId="44"/>
    <cellStyle name="Normal 22 2 2" xfId="68"/>
    <cellStyle name="Normal 22 3" xfId="67"/>
    <cellStyle name="Normal 23" xfId="45"/>
    <cellStyle name="Normal 23 2" xfId="46"/>
    <cellStyle name="Normal 23 2 2" xfId="70"/>
    <cellStyle name="Normal 23 3" xfId="81"/>
    <cellStyle name="Normal 23 4" xfId="83"/>
    <cellStyle name="Normal 23 5" xfId="69"/>
    <cellStyle name="Normal 24" xfId="47"/>
    <cellStyle name="Normal 24 2" xfId="48"/>
    <cellStyle name="Normal 24 2 2" xfId="72"/>
    <cellStyle name="Normal 24 3" xfId="71"/>
    <cellStyle name="Normal 25" xfId="49"/>
    <cellStyle name="Normal 25 2" xfId="50"/>
    <cellStyle name="Normal 25 2 2" xfId="74"/>
    <cellStyle name="Normal 25 3" xfId="73"/>
    <cellStyle name="Normal 26 2" xfId="51"/>
    <cellStyle name="Normal 26 2 2" xfId="75"/>
    <cellStyle name="Normal 3" xfId="77"/>
    <cellStyle name="Normal 4" xfId="82"/>
    <cellStyle name="Percent 2" xfId="79"/>
    <cellStyle name="Percent 3"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tabSelected="1" workbookViewId="0">
      <selection activeCell="K28" sqref="K28"/>
    </sheetView>
  </sheetViews>
  <sheetFormatPr defaultRowHeight="12.75"/>
  <cols>
    <col min="1" max="1" width="6.85546875" bestFit="1" customWidth="1"/>
    <col min="2" max="2" width="41.5703125" customWidth="1"/>
    <col min="3" max="3" width="33.140625" bestFit="1" customWidth="1"/>
    <col min="4" max="4" width="7.85546875" customWidth="1"/>
    <col min="5" max="5" width="27.42578125" customWidth="1"/>
    <col min="6" max="10" width="13.7109375" customWidth="1"/>
    <col min="11" max="11" width="13.5703125" customWidth="1"/>
    <col min="12" max="12" width="0" hidden="1" customWidth="1"/>
    <col min="14" max="14" width="12.140625" bestFit="1" customWidth="1"/>
  </cols>
  <sheetData>
    <row r="1" spans="1:14" ht="30.6" customHeight="1">
      <c r="A1" s="21" t="s">
        <v>139</v>
      </c>
      <c r="B1" s="22"/>
      <c r="C1" s="22"/>
      <c r="D1" s="22"/>
      <c r="E1" s="22"/>
      <c r="F1" s="22"/>
      <c r="G1" s="22"/>
      <c r="H1" s="22"/>
      <c r="I1" s="22"/>
      <c r="J1" s="22"/>
      <c r="K1" s="23"/>
    </row>
    <row r="2" spans="1:14" ht="18" customHeight="1">
      <c r="A2" s="21" t="s">
        <v>140</v>
      </c>
      <c r="B2" s="22"/>
      <c r="C2" s="22"/>
      <c r="D2" s="22"/>
      <c r="E2" s="22"/>
      <c r="F2" s="22"/>
      <c r="G2" s="22"/>
      <c r="H2" s="22"/>
      <c r="I2" s="22"/>
      <c r="J2" s="22"/>
      <c r="K2" s="23"/>
    </row>
    <row r="3" spans="1:14" ht="12.75" customHeight="1">
      <c r="A3" s="24" t="s">
        <v>136</v>
      </c>
      <c r="B3" s="25"/>
      <c r="C3" s="18">
        <f>SUM(I6:I11)</f>
        <v>0</v>
      </c>
      <c r="D3" s="1"/>
      <c r="E3" s="26" t="s">
        <v>9</v>
      </c>
      <c r="F3" s="22"/>
      <c r="G3" s="23"/>
      <c r="H3" s="27">
        <v>162256288.88</v>
      </c>
      <c r="I3" s="28"/>
      <c r="J3" s="1"/>
      <c r="K3" s="1"/>
      <c r="N3" s="14"/>
    </row>
    <row r="4" spans="1:14" ht="22.5">
      <c r="A4" s="1" t="s">
        <v>10</v>
      </c>
      <c r="B4" s="1" t="s">
        <v>11</v>
      </c>
      <c r="C4" s="1" t="s">
        <v>12</v>
      </c>
      <c r="D4" s="1" t="s">
        <v>13</v>
      </c>
      <c r="E4" s="1" t="s">
        <v>14</v>
      </c>
      <c r="F4" s="1" t="s">
        <v>15</v>
      </c>
      <c r="G4" s="1" t="s">
        <v>16</v>
      </c>
      <c r="H4" s="1" t="s">
        <v>17</v>
      </c>
      <c r="I4" s="1" t="s">
        <v>18</v>
      </c>
      <c r="J4" s="1" t="s">
        <v>19</v>
      </c>
      <c r="K4" s="1" t="s">
        <v>20</v>
      </c>
    </row>
    <row r="5" spans="1:14">
      <c r="A5" s="2" t="s">
        <v>21</v>
      </c>
      <c r="B5" s="10"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1"/>
      <c r="J6" s="11">
        <v>41361.25</v>
      </c>
      <c r="K6" s="19">
        <v>43966</v>
      </c>
      <c r="M6" s="14"/>
      <c r="N6" s="13"/>
    </row>
    <row r="7" spans="1:14">
      <c r="A7" s="2" t="s">
        <v>26</v>
      </c>
      <c r="B7" s="3" t="s">
        <v>30</v>
      </c>
      <c r="C7" s="4" t="s">
        <v>28</v>
      </c>
      <c r="D7" s="2" t="s">
        <v>31</v>
      </c>
      <c r="E7" s="2" t="s">
        <v>24</v>
      </c>
      <c r="F7" s="2" t="s">
        <v>25</v>
      </c>
      <c r="G7" s="2" t="s">
        <v>25</v>
      </c>
      <c r="H7" s="2" t="s">
        <v>25</v>
      </c>
      <c r="I7" s="12"/>
      <c r="J7" s="11">
        <v>690172.22</v>
      </c>
      <c r="K7" s="20" t="s">
        <v>25</v>
      </c>
      <c r="N7" s="13"/>
    </row>
    <row r="8" spans="1:14">
      <c r="A8" s="2" t="s">
        <v>26</v>
      </c>
      <c r="B8" s="3" t="s">
        <v>32</v>
      </c>
      <c r="C8" s="4" t="s">
        <v>33</v>
      </c>
      <c r="D8" s="2" t="s">
        <v>34</v>
      </c>
      <c r="E8" s="2" t="s">
        <v>35</v>
      </c>
      <c r="F8" s="2" t="s">
        <v>25</v>
      </c>
      <c r="G8" s="2" t="s">
        <v>25</v>
      </c>
      <c r="H8" s="2" t="s">
        <v>25</v>
      </c>
      <c r="I8" s="12"/>
      <c r="J8" s="11">
        <v>630202.23</v>
      </c>
      <c r="K8" s="20" t="s">
        <v>25</v>
      </c>
      <c r="N8" s="13"/>
    </row>
    <row r="9" spans="1:14">
      <c r="A9" s="2" t="s">
        <v>26</v>
      </c>
      <c r="B9" s="3" t="s">
        <v>36</v>
      </c>
      <c r="C9" s="4" t="s">
        <v>28</v>
      </c>
      <c r="D9" s="2" t="s">
        <v>31</v>
      </c>
      <c r="E9" s="2" t="s">
        <v>24</v>
      </c>
      <c r="F9" s="2" t="s">
        <v>25</v>
      </c>
      <c r="G9" s="2" t="s">
        <v>25</v>
      </c>
      <c r="H9" s="2" t="s">
        <v>25</v>
      </c>
      <c r="I9" s="12"/>
      <c r="J9" s="11">
        <v>423116.66</v>
      </c>
      <c r="K9" s="20" t="s">
        <v>25</v>
      </c>
    </row>
    <row r="10" spans="1:14" ht="15">
      <c r="A10" s="2" t="s">
        <v>26</v>
      </c>
      <c r="B10" s="3" t="s">
        <v>37</v>
      </c>
      <c r="C10" s="4" t="s">
        <v>28</v>
      </c>
      <c r="D10" s="2"/>
      <c r="E10" s="2" t="s">
        <v>24</v>
      </c>
      <c r="F10" s="2" t="s">
        <v>29</v>
      </c>
      <c r="G10" s="2" t="s">
        <v>25</v>
      </c>
      <c r="H10" s="2" t="s">
        <v>25</v>
      </c>
      <c r="I10" s="11"/>
      <c r="J10" s="11">
        <v>746687.25</v>
      </c>
      <c r="K10" s="19">
        <v>43966</v>
      </c>
      <c r="M10" s="14"/>
      <c r="N10" s="15"/>
    </row>
    <row r="11" spans="1:14" ht="15">
      <c r="A11" s="2" t="s">
        <v>26</v>
      </c>
      <c r="B11" s="3" t="s">
        <v>38</v>
      </c>
      <c r="C11" s="4" t="s">
        <v>28</v>
      </c>
      <c r="D11" s="2" t="s">
        <v>39</v>
      </c>
      <c r="E11" s="2" t="s">
        <v>24</v>
      </c>
      <c r="F11" s="2" t="s">
        <v>29</v>
      </c>
      <c r="G11" s="2" t="s">
        <v>25</v>
      </c>
      <c r="H11" s="2" t="s">
        <v>25</v>
      </c>
      <c r="I11" s="11"/>
      <c r="J11" s="11">
        <v>271134.28000000003</v>
      </c>
      <c r="K11" s="19">
        <v>43966</v>
      </c>
      <c r="M11" s="14"/>
      <c r="N11" s="16"/>
    </row>
    <row r="12" spans="1:14" ht="22.5">
      <c r="A12" s="2" t="s">
        <v>26</v>
      </c>
      <c r="B12" s="3" t="s">
        <v>40</v>
      </c>
      <c r="C12" s="4" t="s">
        <v>28</v>
      </c>
      <c r="D12" s="2" t="s">
        <v>41</v>
      </c>
      <c r="E12" s="2" t="s">
        <v>24</v>
      </c>
      <c r="F12" s="2" t="s">
        <v>25</v>
      </c>
      <c r="G12" s="2" t="s">
        <v>25</v>
      </c>
      <c r="H12" s="2" t="s">
        <v>25</v>
      </c>
      <c r="I12" s="5"/>
      <c r="J12" s="6">
        <v>1120</v>
      </c>
      <c r="K12" s="2" t="s">
        <v>25</v>
      </c>
      <c r="N12" s="17"/>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1">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7">
        <v>43966</v>
      </c>
    </row>
    <row r="29" spans="1:11" ht="22.5">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GridLines="0" workbookViewId="0">
      <selection activeCell="A26" sqref="A26"/>
    </sheetView>
  </sheetViews>
  <sheetFormatPr defaultRowHeight="12.75"/>
  <cols>
    <col min="1" max="1" width="206.7109375" customWidth="1"/>
    <col min="2" max="2" width="0" hidden="1" customWidth="1"/>
  </cols>
  <sheetData>
    <row r="1" spans="1:2" ht="18" customHeight="1">
      <c r="A1" s="21" t="s">
        <v>13</v>
      </c>
      <c r="B1" s="23"/>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A3" sqref="A3:B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98</v>
      </c>
      <c r="B1" s="22"/>
      <c r="C1" s="22"/>
      <c r="D1" s="22"/>
      <c r="E1" s="22"/>
      <c r="F1" s="22"/>
      <c r="G1" s="22"/>
      <c r="H1" s="23"/>
    </row>
    <row r="2" spans="1:8" ht="18" customHeight="1">
      <c r="A2" s="29" t="s">
        <v>141</v>
      </c>
      <c r="B2" s="22"/>
      <c r="C2" s="22"/>
      <c r="D2" s="22"/>
      <c r="E2" s="22"/>
      <c r="F2" s="22"/>
      <c r="G2" s="22"/>
      <c r="H2" s="23"/>
    </row>
    <row r="3" spans="1:8">
      <c r="A3" s="30" t="s">
        <v>97</v>
      </c>
      <c r="B3" s="23"/>
      <c r="C3" s="31">
        <v>204894726320</v>
      </c>
      <c r="D3" s="23"/>
      <c r="E3" s="30" t="s">
        <v>137</v>
      </c>
      <c r="F3" s="23"/>
      <c r="G3" s="31">
        <v>12136223731.5467</v>
      </c>
      <c r="H3" s="23"/>
    </row>
    <row r="4" spans="1:8" ht="18" customHeight="1">
      <c r="E4" s="30" t="s">
        <v>96</v>
      </c>
      <c r="F4" s="23"/>
      <c r="G4" s="31">
        <v>8986935</v>
      </c>
      <c r="H4" s="23"/>
    </row>
    <row r="5" spans="1:8" ht="18" customHeight="1">
      <c r="A5" s="30"/>
      <c r="B5" s="23"/>
      <c r="C5" s="30"/>
      <c r="D5" s="23"/>
      <c r="E5" s="32" t="s">
        <v>95</v>
      </c>
      <c r="F5" s="23"/>
      <c r="G5" s="31">
        <v>0</v>
      </c>
      <c r="H5" s="23"/>
    </row>
    <row r="6" spans="1:8" ht="18" customHeight="1">
      <c r="A6" s="30"/>
      <c r="B6" s="23"/>
      <c r="C6" s="30"/>
      <c r="D6" s="23"/>
      <c r="E6" s="32" t="s">
        <v>94</v>
      </c>
      <c r="F6" s="23"/>
      <c r="G6" s="31">
        <v>8986935</v>
      </c>
      <c r="H6" s="23"/>
    </row>
    <row r="7" spans="1:8" ht="18" customHeight="1">
      <c r="A7" s="30"/>
      <c r="B7" s="23"/>
      <c r="C7" s="30"/>
      <c r="D7" s="23"/>
      <c r="E7" s="32" t="s">
        <v>93</v>
      </c>
      <c r="F7" s="23"/>
      <c r="G7" s="31">
        <v>0</v>
      </c>
      <c r="H7" s="23"/>
    </row>
    <row r="9" spans="1:8" ht="33.75">
      <c r="A9" s="1" t="s">
        <v>13</v>
      </c>
      <c r="B9" s="1" t="s">
        <v>92</v>
      </c>
      <c r="C9" s="1" t="s">
        <v>91</v>
      </c>
      <c r="D9" s="1" t="s">
        <v>90</v>
      </c>
      <c r="E9" s="1" t="s">
        <v>89</v>
      </c>
      <c r="F9" s="1" t="s">
        <v>88</v>
      </c>
      <c r="G9" s="1" t="s">
        <v>87</v>
      </c>
      <c r="H9" s="1" t="s">
        <v>86</v>
      </c>
    </row>
    <row r="10" spans="1:8">
      <c r="A10" s="3"/>
      <c r="B10" s="9" t="s">
        <v>85</v>
      </c>
      <c r="C10" s="3"/>
      <c r="D10" s="3"/>
      <c r="E10" s="3"/>
      <c r="F10" s="3"/>
      <c r="G10" s="3"/>
      <c r="H10" s="3"/>
    </row>
    <row r="11" spans="1:8">
      <c r="A11" s="2" t="s">
        <v>84</v>
      </c>
      <c r="B11" s="4" t="s">
        <v>62</v>
      </c>
      <c r="C11" s="2" t="s">
        <v>80</v>
      </c>
      <c r="D11" s="8">
        <v>6800000</v>
      </c>
      <c r="E11" s="8">
        <v>3910000</v>
      </c>
      <c r="F11" s="8">
        <v>1615000</v>
      </c>
      <c r="G11" s="8">
        <v>0</v>
      </c>
      <c r="H11" s="2">
        <v>15</v>
      </c>
    </row>
    <row r="12" spans="1:8">
      <c r="A12" s="2" t="s">
        <v>83</v>
      </c>
      <c r="B12" s="4" t="s">
        <v>68</v>
      </c>
      <c r="C12" s="2" t="s">
        <v>77</v>
      </c>
      <c r="D12" s="8">
        <v>4389000</v>
      </c>
      <c r="E12" s="8">
        <v>2615520</v>
      </c>
      <c r="F12" s="8">
        <v>0</v>
      </c>
      <c r="G12" s="8">
        <v>0</v>
      </c>
      <c r="H12" s="2">
        <v>32</v>
      </c>
    </row>
    <row r="13" spans="1:8">
      <c r="A13" s="3"/>
      <c r="B13" s="9" t="s">
        <v>82</v>
      </c>
      <c r="C13" s="3"/>
      <c r="D13" s="3"/>
      <c r="E13" s="3"/>
      <c r="F13" s="3"/>
      <c r="G13" s="3"/>
      <c r="H13" s="3"/>
    </row>
    <row r="14" spans="1:8">
      <c r="A14" s="2" t="s">
        <v>81</v>
      </c>
      <c r="B14" s="4" t="s">
        <v>64</v>
      </c>
      <c r="C14" s="2" t="s">
        <v>80</v>
      </c>
      <c r="D14" s="8">
        <v>12063000</v>
      </c>
      <c r="E14" s="8">
        <v>8986935</v>
      </c>
      <c r="F14" s="8">
        <v>0</v>
      </c>
      <c r="G14" s="8">
        <v>8986935</v>
      </c>
      <c r="H14" s="2">
        <v>42</v>
      </c>
    </row>
    <row r="15" spans="1:8">
      <c r="A15" s="3"/>
      <c r="B15" s="9" t="s">
        <v>79</v>
      </c>
      <c r="C15" s="3"/>
      <c r="D15" s="3"/>
      <c r="E15" s="3"/>
      <c r="F15" s="3"/>
      <c r="G15" s="3"/>
      <c r="H15" s="3"/>
    </row>
    <row r="16" spans="1:8">
      <c r="A16" s="2" t="s">
        <v>78</v>
      </c>
      <c r="B16" s="4" t="s">
        <v>65</v>
      </c>
      <c r="C16" s="2" t="s">
        <v>77</v>
      </c>
      <c r="D16" s="8">
        <v>17300000</v>
      </c>
      <c r="E16" s="8">
        <v>13552384.220000001</v>
      </c>
      <c r="F16" s="8">
        <v>0</v>
      </c>
      <c r="G16" s="8">
        <v>0</v>
      </c>
      <c r="H16" s="2">
        <v>26</v>
      </c>
    </row>
  </sheetData>
  <mergeCells count="20">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workbookViewId="0">
      <selection sqref="A1:B1"/>
    </sheetView>
  </sheetViews>
  <sheetFormatPr defaultRowHeight="12.75"/>
  <cols>
    <col min="2" max="2" width="158.5703125" customWidth="1"/>
    <col min="3" max="3" width="0" hidden="1" customWidth="1"/>
  </cols>
  <sheetData>
    <row r="1" spans="1:2" ht="18" customHeight="1">
      <c r="A1" s="21" t="s">
        <v>13</v>
      </c>
      <c r="B1" s="23"/>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workbookViewId="0">
      <selection activeCell="A3" sqref="A3:B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131</v>
      </c>
      <c r="B1" s="22"/>
      <c r="C1" s="22"/>
      <c r="D1" s="22"/>
      <c r="E1" s="22"/>
      <c r="F1" s="22"/>
      <c r="G1" s="22"/>
      <c r="H1" s="23"/>
    </row>
    <row r="2" spans="1:8" ht="18" customHeight="1">
      <c r="A2" s="29" t="s">
        <v>141</v>
      </c>
      <c r="B2" s="22"/>
      <c r="C2" s="22"/>
      <c r="D2" s="22"/>
      <c r="E2" s="22"/>
      <c r="F2" s="22"/>
      <c r="G2" s="22"/>
      <c r="H2" s="23"/>
    </row>
    <row r="3" spans="1:8" ht="18" customHeight="1">
      <c r="A3" s="30" t="s">
        <v>130</v>
      </c>
      <c r="B3" s="23"/>
      <c r="C3" s="31">
        <v>570073000</v>
      </c>
      <c r="D3" s="23"/>
      <c r="E3" s="30" t="s">
        <v>138</v>
      </c>
      <c r="F3" s="23"/>
      <c r="G3" s="31">
        <v>66241980.590000004</v>
      </c>
      <c r="H3" s="23"/>
    </row>
    <row r="4" spans="1:8" ht="18" customHeight="1">
      <c r="E4" s="30" t="s">
        <v>129</v>
      </c>
      <c r="F4" s="23"/>
      <c r="G4" s="31">
        <v>0</v>
      </c>
      <c r="H4" s="23"/>
    </row>
    <row r="5" spans="1:8" ht="18" customHeight="1">
      <c r="A5" s="30"/>
      <c r="B5" s="23"/>
      <c r="C5" s="30"/>
      <c r="D5" s="23"/>
      <c r="E5" s="32" t="s">
        <v>95</v>
      </c>
      <c r="F5" s="23"/>
      <c r="G5" s="31">
        <v>0</v>
      </c>
      <c r="H5" s="23"/>
    </row>
    <row r="6" spans="1:8" ht="18" customHeight="1">
      <c r="A6" s="30"/>
      <c r="B6" s="23"/>
      <c r="C6" s="30"/>
      <c r="D6" s="23"/>
      <c r="E6" s="32" t="s">
        <v>94</v>
      </c>
      <c r="F6" s="23"/>
      <c r="G6" s="31">
        <v>0</v>
      </c>
      <c r="H6" s="23"/>
    </row>
    <row r="7" spans="1:8" ht="18" customHeight="1">
      <c r="A7" s="30"/>
      <c r="B7" s="23"/>
      <c r="C7" s="30"/>
      <c r="D7" s="23"/>
      <c r="E7" s="32" t="s">
        <v>93</v>
      </c>
      <c r="F7" s="23"/>
      <c r="G7" s="31">
        <v>0</v>
      </c>
      <c r="H7" s="23"/>
    </row>
    <row r="8" spans="1:8" ht="18" customHeight="1">
      <c r="A8" s="30"/>
      <c r="B8" s="23"/>
      <c r="C8" s="30"/>
      <c r="D8" s="23"/>
      <c r="E8" s="32" t="s">
        <v>128</v>
      </c>
      <c r="F8" s="23"/>
      <c r="G8" s="31">
        <v>0</v>
      </c>
      <c r="H8" s="23"/>
    </row>
    <row r="9" spans="1:8" ht="33.75">
      <c r="A9" s="1" t="s">
        <v>13</v>
      </c>
      <c r="B9" s="1" t="s">
        <v>92</v>
      </c>
      <c r="C9" s="1" t="s">
        <v>91</v>
      </c>
      <c r="D9" s="1" t="s">
        <v>127</v>
      </c>
      <c r="E9" s="1" t="s">
        <v>126</v>
      </c>
      <c r="F9" s="1" t="s">
        <v>125</v>
      </c>
      <c r="G9" s="1" t="s">
        <v>124</v>
      </c>
      <c r="H9" s="1" t="s">
        <v>123</v>
      </c>
    </row>
    <row r="10" spans="1:8">
      <c r="A10" s="3"/>
      <c r="B10" s="9" t="s">
        <v>85</v>
      </c>
      <c r="C10" s="3"/>
      <c r="D10" s="3"/>
      <c r="E10" s="3"/>
      <c r="F10" s="3"/>
      <c r="G10" s="3"/>
      <c r="H10" s="3"/>
    </row>
    <row r="11" spans="1:8">
      <c r="A11" s="2" t="s">
        <v>122</v>
      </c>
      <c r="B11" s="4" t="s">
        <v>121</v>
      </c>
      <c r="C11" s="2" t="s">
        <v>80</v>
      </c>
      <c r="D11" s="8">
        <v>18980000</v>
      </c>
      <c r="E11" s="8">
        <v>284700</v>
      </c>
      <c r="F11" s="8">
        <v>284700</v>
      </c>
      <c r="G11" s="8">
        <v>0</v>
      </c>
      <c r="H11" s="2">
        <v>0</v>
      </c>
    </row>
    <row r="12" spans="1:8">
      <c r="A12" s="3"/>
      <c r="B12" s="9" t="s">
        <v>120</v>
      </c>
      <c r="C12" s="3"/>
      <c r="D12" s="3"/>
      <c r="E12" s="3"/>
      <c r="F12" s="3"/>
      <c r="G12" s="3"/>
      <c r="H12" s="3"/>
    </row>
    <row r="13" spans="1:8">
      <c r="A13" s="2"/>
      <c r="B13" s="4"/>
      <c r="C13" s="2"/>
      <c r="D13" s="8"/>
      <c r="E13" s="8"/>
      <c r="F13" s="8"/>
      <c r="G13" s="8"/>
      <c r="H13" s="2">
        <v>0</v>
      </c>
    </row>
  </sheetData>
  <mergeCells count="24">
    <mergeCell ref="A8:B8"/>
    <mergeCell ref="C8:D8"/>
    <mergeCell ref="E8:F8"/>
    <mergeCell ref="G8:H8"/>
    <mergeCell ref="A6:B6"/>
    <mergeCell ref="C6:D6"/>
    <mergeCell ref="E6:F6"/>
    <mergeCell ref="G6:H6"/>
    <mergeCell ref="A7:B7"/>
    <mergeCell ref="C7:D7"/>
    <mergeCell ref="E7:F7"/>
    <mergeCell ref="G7:H7"/>
    <mergeCell ref="E4:F4"/>
    <mergeCell ref="G4:H4"/>
    <mergeCell ref="A5:B5"/>
    <mergeCell ref="C5:D5"/>
    <mergeCell ref="E5:F5"/>
    <mergeCell ref="G5:H5"/>
    <mergeCell ref="A1:H1"/>
    <mergeCell ref="A2:H2"/>
    <mergeCell ref="A3:B3"/>
    <mergeCell ref="C3:D3"/>
    <mergeCell ref="E3:F3"/>
    <mergeCell ref="G3:H3"/>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workbookViewId="0">
      <selection sqref="A1:B1"/>
    </sheetView>
  </sheetViews>
  <sheetFormatPr defaultRowHeight="12.75"/>
  <cols>
    <col min="2" max="2" width="158.5703125" customWidth="1"/>
    <col min="3" max="3" width="0" hidden="1" customWidth="1"/>
  </cols>
  <sheetData>
    <row r="1" spans="1:2" ht="18" customHeight="1">
      <c r="A1" s="21" t="s">
        <v>13</v>
      </c>
      <c r="B1" s="23"/>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2020-05-11T04:00:00+00:00</ArticleStartDate>
    <Latest_x0020_Report xmlns="f1510545-1717-4787-81bc-be4cd889b37b">false</Latest_x0020_Report>
    <TarpDocumentCategory xmlns="3b76f9f5-ee56-44bc-a013-de36f9f18ab6">Investment</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TaxCatchAll>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FF510D95-D00F-4831-AAA5-FF18647B2FE5}"/>
</file>

<file path=customXml/itemProps2.xml><?xml version="1.0" encoding="utf-8"?>
<ds:datastoreItem xmlns:ds="http://schemas.openxmlformats.org/officeDocument/2006/customXml" ds:itemID="{DF6E4A53-A684-4414-BFCD-E304D657076D}"/>
</file>

<file path=customXml/itemProps3.xml><?xml version="1.0" encoding="utf-8"?>
<ds:datastoreItem xmlns:ds="http://schemas.openxmlformats.org/officeDocument/2006/customXml" ds:itemID="{B49F026E-C61C-42C9-AB45-7BCAB7684A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April 2020 </dc:title>
  <dc:creator/>
  <cp:lastModifiedBy/>
  <dcterms:created xsi:type="dcterms:W3CDTF">2019-10-08T13:09:11Z</dcterms:created>
  <dcterms:modified xsi:type="dcterms:W3CDTF">2020-05-11T13:09:52Z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1173;#Financial Stability|8cce2d59-ce24-41cd-81f9-eacb144069fb</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457800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6" name="MigrationSourceURL2">
    <vt:lpwstr/>
  </property>
  <property fmtid="{D5CDD505-2E9C-101B-9397-08002B2CF9AE}" pid="17" name="MigrationSourceURL1">
    <vt:lpwstr/>
  </property>
  <property fmtid="{D5CDD505-2E9C-101B-9397-08002B2CF9AE}" pid="18" name="_SourceUrl">
    <vt:lpwstr/>
  </property>
  <property fmtid="{D5CDD505-2E9C-101B-9397-08002B2CF9AE}" pid="19" name="_SharedFileIndex">
    <vt:lpwstr/>
  </property>
  <property fmtid="{D5CDD505-2E9C-101B-9397-08002B2CF9AE}" pid="20" name="TemplateUrl">
    <vt:lpwstr/>
  </property>
  <property fmtid="{D5CDD505-2E9C-101B-9397-08002B2CF9AE}" pid="21" name="MigrationSourceURL4">
    <vt:lpwstr/>
  </property>
  <property fmtid="{D5CDD505-2E9C-101B-9397-08002B2CF9AE}" pid="22" name="test">
    <vt:lpwstr/>
  </property>
</Properties>
</file>