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320" windowHeight="5310" tabRatio="501"/>
  </bookViews>
  <sheets>
    <sheet name="Dividends" sheetId="10" r:id="rId1"/>
    <sheet name="Footnotes" sheetId="27" r:id="rId2"/>
    <sheet name="CPP Missed Payments" sheetId="29" r:id="rId3"/>
    <sheet name="CPP MP Footnotes" sheetId="33" r:id="rId4"/>
    <sheet name="CDCI Missed Payments" sheetId="31" r:id="rId5"/>
  </sheets>
  <definedNames>
    <definedName name="_xlnm._FilterDatabase" localSheetId="4" hidden="1">'CDCI Missed Payments'!$C$12:$I$20</definedName>
    <definedName name="_xlnm._FilterDatabase" localSheetId="2" hidden="1">'CPP Missed Payments'!$C$12:$I$247</definedName>
    <definedName name="_xlnm._FilterDatabase" localSheetId="0" hidden="1">Dividends!$A$4:$K$919</definedName>
    <definedName name="_xlnm.Print_Area" localSheetId="4">'CDCI Missed Payments'!$A$1:$K$29</definedName>
    <definedName name="_xlnm.Print_Area" localSheetId="2">'CPP Missed Payments'!$A$1:$K$249</definedName>
    <definedName name="_xlnm.Print_Area" localSheetId="3">'CPP MP Footnotes'!$A$1:$I$39</definedName>
    <definedName name="_xlnm.Print_Area" localSheetId="0">Dividends!$A$1:$K$926</definedName>
    <definedName name="_xlnm.Print_Area" localSheetId="1">Footnotes!$A$1:$J$135</definedName>
    <definedName name="_xlnm.Print_Titles" localSheetId="4">'CDCI Missed Payments'!$12:$12</definedName>
    <definedName name="_xlnm.Print_Titles" localSheetId="2">'CPP Missed Payments'!$12:$12</definedName>
    <definedName name="_xlnm.Print_Titles" localSheetId="0">Dividends!$4:$4</definedName>
    <definedName name="Regulator1" localSheetId="4">#REF!</definedName>
    <definedName name="Regulator1" localSheetId="2">#REF!</definedName>
    <definedName name="Regulator1" localSheetId="3">#REF!</definedName>
    <definedName name="Regulator1">#REF!</definedName>
    <definedName name="Regulator1." localSheetId="4">#REF!</definedName>
    <definedName name="Regulator1." localSheetId="2">#REF!</definedName>
    <definedName name="Regulator1." localSheetId="3">#REF!</definedName>
    <definedName name="Regulator1.">#REF!</definedName>
  </definedNames>
  <calcPr calcId="125725"/>
</workbook>
</file>

<file path=xl/calcChain.xml><?xml version="1.0" encoding="utf-8"?>
<calcChain xmlns="http://schemas.openxmlformats.org/spreadsheetml/2006/main">
  <c r="I7" i="31"/>
  <c r="I9" i="29" l="1"/>
  <c r="I8"/>
  <c r="I7"/>
  <c r="I5" l="1"/>
  <c r="C3" i="10" l="1"/>
  <c r="J921" l="1"/>
  <c r="H3" s="1"/>
  <c r="I9" i="31" l="1"/>
  <c r="I6" l="1"/>
  <c r="I6" i="29"/>
  <c r="I5" i="31"/>
</calcChain>
</file>

<file path=xl/sharedStrings.xml><?xml version="1.0" encoding="utf-8"?>
<sst xmlns="http://schemas.openxmlformats.org/spreadsheetml/2006/main" count="6398" uniqueCount="1312">
  <si>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</si>
  <si>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</si>
  <si>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</si>
  <si>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</si>
  <si>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</si>
  <si>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</si>
  <si>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</si>
  <si>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</si>
  <si>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</si>
  <si>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</si>
  <si>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</si>
  <si>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</si>
  <si>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</si>
  <si>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</si>
  <si>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</si>
  <si>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</si>
  <si>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</si>
  <si>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</si>
  <si>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</si>
  <si>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</si>
  <si>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</si>
  <si>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</si>
  <si>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</si>
  <si>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</si>
  <si>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</si>
  <si>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</si>
  <si>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</si>
  <si>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</si>
  <si>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</si>
  <si>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</si>
  <si>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</si>
  <si>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</si>
  <si>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</si>
  <si>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</si>
  <si>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</si>
  <si>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</si>
  <si>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</si>
  <si>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</si>
  <si>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</si>
  <si>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</si>
  <si>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</si>
  <si>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</si>
  <si>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</si>
  <si>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</si>
  <si>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</si>
  <si>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</si>
  <si>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</si>
  <si>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</si>
  <si>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</si>
  <si>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</si>
  <si>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</si>
  <si>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</si>
  <si>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</si>
  <si>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</si>
  <si>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</si>
  <si>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</si>
  <si>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</si>
  <si>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</si>
  <si>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</si>
  <si>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</si>
  <si>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</si>
  <si>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</si>
  <si>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</si>
  <si>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</si>
  <si>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</si>
  <si>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</si>
  <si>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</si>
  <si>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</si>
  <si>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</si>
  <si>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</si>
  <si>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</si>
  <si>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</si>
  <si>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</si>
  <si>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</si>
  <si>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</si>
  <si>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</si>
  <si>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</si>
  <si>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</si>
  <si>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</si>
  <si>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</si>
  <si>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</si>
  <si>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</si>
  <si>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</si>
  <si>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</si>
  <si>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</si>
  <si>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</si>
  <si>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</si>
  <si>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</si>
  <si>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</si>
  <si>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</si>
  <si>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</si>
  <si>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</si>
  <si>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</si>
  <si>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</si>
  <si>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</si>
  <si>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</si>
  <si>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</si>
  <si>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</si>
  <si>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</si>
  <si>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</si>
  <si>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</si>
  <si>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</si>
  <si>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</si>
  <si>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</si>
  <si>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</si>
  <si>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</si>
  <si>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</si>
  <si>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</si>
  <si>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</si>
  <si>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</si>
  <si>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</si>
  <si>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</si>
  <si>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</si>
  <si>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</si>
  <si>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</si>
  <si>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</si>
  <si>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</si>
  <si>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</si>
  <si>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</si>
  <si>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</si>
  <si>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</si>
  <si>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</si>
  <si>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</si>
  <si>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</si>
  <si>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</si>
  <si>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</si>
  <si>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</si>
  <si>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</si>
  <si>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</si>
  <si>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</si>
  <si>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</si>
  <si>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</si>
  <si>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</si>
  <si>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</si>
  <si>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</si>
  <si>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</si>
  <si>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</si>
  <si>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</si>
  <si>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</si>
  <si>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</si>
  <si>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</si>
  <si>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</si>
  <si>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</si>
  <si>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</si>
  <si>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</si>
  <si>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</si>
  <si>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</si>
  <si>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</si>
  <si>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</si>
  <si>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</si>
  <si>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</si>
  <si>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</si>
  <si>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</si>
  <si>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</si>
  <si>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</si>
  <si>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</si>
  <si>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</si>
  <si>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</si>
  <si>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</si>
  <si>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</si>
  <si>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</si>
  <si>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</si>
  <si>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</si>
  <si>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</si>
  <si>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</si>
  <si>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</si>
  <si>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</si>
  <si>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</si>
  <si>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</si>
  <si>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</si>
  <si>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</si>
  <si>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</si>
  <si>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</si>
  <si>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</si>
  <si>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</si>
  <si>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</si>
  <si>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</si>
  <si>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</si>
  <si>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</si>
  <si>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</si>
  <si>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</si>
  <si>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</si>
  <si>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</si>
  <si>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</si>
  <si>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</si>
  <si>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</si>
  <si>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</si>
  <si>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</si>
  <si>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</si>
  <si>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</si>
  <si>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</si>
  <si>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</si>
  <si>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</si>
  <si>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</si>
  <si>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</si>
  <si>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</si>
  <si>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</si>
  <si>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</si>
  <si>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</si>
  <si>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</si>
  <si>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</si>
  <si>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</si>
  <si>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</si>
  <si>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</si>
  <si>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</si>
  <si>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</si>
  <si>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</si>
  <si>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</si>
  <si>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</si>
  <si>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</si>
  <si>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</si>
  <si>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</si>
  <si>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</si>
  <si>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</si>
  <si>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</si>
  <si>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</si>
  <si>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</si>
  <si>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</si>
  <si>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</si>
  <si>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</si>
  <si>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</si>
  <si>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</si>
  <si>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</si>
  <si>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</si>
  <si>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</si>
  <si>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</si>
  <si>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</si>
  <si>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</si>
  <si>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</si>
  <si>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</si>
  <si>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</si>
  <si>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</si>
  <si>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</si>
  <si>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</si>
  <si>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</si>
  <si>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</si>
  <si>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</si>
  <si>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</si>
  <si>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</si>
  <si>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</si>
  <si>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</si>
  <si>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</si>
  <si>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</si>
  <si>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</si>
  <si>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</si>
  <si>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</si>
  <si>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</si>
  <si>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</si>
  <si>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</si>
  <si>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</si>
  <si>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</si>
  <si>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</si>
  <si>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</si>
  <si>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</si>
  <si>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</si>
  <si>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</si>
  <si>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</si>
  <si>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</si>
  <si>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</si>
  <si>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</si>
  <si>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</si>
  <si>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</si>
  <si>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</si>
  <si>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</si>
  <si>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</si>
  <si>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</si>
  <si>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</si>
  <si>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</si>
  <si>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</si>
  <si>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</si>
  <si>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</si>
  <si>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</si>
  <si>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</si>
  <si>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</si>
  <si>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</si>
  <si>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</si>
  <si>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</si>
  <si>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</si>
  <si>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</si>
  <si>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</si>
  <si>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</si>
  <si>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</si>
  <si>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</si>
  <si>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</si>
  <si>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</si>
  <si>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</si>
  <si>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</si>
  <si>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</si>
  <si>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</si>
  <si>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</si>
  <si>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</si>
  <si>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</si>
  <si>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</si>
  <si>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</si>
  <si>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</si>
  <si>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</si>
  <si>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</si>
  <si>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</si>
  <si>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</si>
  <si>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</si>
  <si>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</si>
  <si>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</si>
  <si>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</si>
  <si>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</si>
  <si>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</si>
  <si>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</si>
  <si>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</si>
  <si>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</si>
  <si>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</si>
  <si>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</si>
  <si>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</si>
  <si>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</si>
  <si>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</si>
  <si>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</si>
  <si>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</si>
  <si>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</si>
  <si>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</si>
  <si>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</si>
  <si>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</si>
  <si>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</si>
  <si>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</si>
  <si>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</si>
  <si>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</si>
  <si>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</si>
  <si>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</si>
  <si>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</si>
  <si>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</si>
  <si>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</si>
  <si>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</si>
  <si>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</si>
  <si>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</si>
  <si>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</si>
  <si>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</si>
  <si>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</si>
  <si>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</si>
  <si>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</si>
  <si>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</si>
  <si>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</si>
  <si>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</si>
  <si>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</si>
  <si>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</si>
  <si>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</si>
  <si>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</si>
  <si>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</si>
  <si>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</si>
  <si>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</si>
  <si>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</si>
  <si>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</si>
  <si>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</si>
  <si>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</si>
  <si>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</si>
  <si>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</si>
  <si>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</si>
  <si>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</si>
  <si>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</si>
  <si>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</si>
  <si>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</si>
  <si>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</si>
  <si>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</si>
  <si>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</si>
  <si>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</si>
  <si>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</si>
  <si>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</si>
  <si>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</si>
  <si>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</si>
  <si>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</si>
  <si>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</si>
  <si>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</si>
  <si>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</si>
  <si>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</si>
  <si>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</si>
  <si>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</si>
  <si>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</si>
  <si>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</si>
  <si>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</si>
  <si>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</si>
  <si>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</si>
  <si>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</si>
  <si>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</si>
  <si>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</si>
  <si>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</si>
  <si>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</si>
  <si>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</si>
  <si>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</si>
  <si>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</si>
  <si>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</si>
  <si>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</si>
  <si>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</si>
  <si>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</si>
  <si>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</si>
  <si>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</si>
  <si>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</si>
  <si>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</si>
  <si>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</si>
  <si>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</si>
  <si>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</si>
  <si>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</si>
  <si>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</si>
  <si>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</si>
  <si>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</si>
  <si>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</si>
  <si>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</si>
  <si>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</si>
  <si>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</si>
  <si>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</si>
  <si>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</si>
  <si>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</si>
  <si>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</si>
  <si>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</si>
  <si>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</si>
  <si>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</si>
  <si>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</si>
  <si>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</si>
  <si>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</si>
  <si>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</si>
  <si>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</si>
  <si>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</si>
  <si>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</si>
  <si>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</si>
  <si>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</si>
  <si>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</si>
  <si>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</si>
  <si>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</si>
  <si>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</si>
  <si>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</si>
  <si>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</si>
  <si>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</si>
  <si>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</si>
  <si>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</si>
  <si>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</si>
  <si>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</si>
  <si>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</si>
  <si>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</si>
  <si>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</si>
  <si>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</si>
  <si>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</si>
  <si>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</si>
  <si>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</si>
  <si>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</si>
  <si>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</si>
  <si>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</si>
  <si>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</si>
  <si>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</si>
  <si>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</si>
  <si>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</si>
  <si>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</si>
  <si>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</si>
  <si>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</si>
  <si>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</si>
  <si>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</si>
  <si>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</si>
  <si>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</si>
  <si>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</si>
  <si>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</si>
  <si>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</si>
  <si>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</si>
  <si>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</si>
  <si>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</si>
  <si>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</si>
  <si>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</si>
  <si>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</si>
  <si>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</si>
  <si>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</si>
  <si>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</si>
  <si>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</si>
  <si>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</si>
  <si>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</si>
  <si>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</si>
  <si>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</si>
  <si>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</si>
  <si>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</si>
  <si>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</si>
  <si>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</si>
  <si>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</si>
  <si>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</si>
  <si>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</si>
  <si>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</si>
  <si>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</si>
  <si>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</si>
  <si>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</si>
  <si>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</si>
  <si>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</si>
  <si>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</si>
  <si>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</si>
  <si>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</si>
  <si>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</si>
  <si>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</si>
  <si>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</si>
  <si>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</si>
  <si>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</si>
  <si>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</si>
  <si>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</si>
  <si>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</si>
  <si>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</si>
  <si>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</si>
  <si>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</si>
  <si>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</si>
  <si>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</si>
  <si>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</si>
  <si>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</si>
  <si>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</si>
  <si>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</si>
  <si>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</si>
  <si>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</si>
  <si>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</si>
  <si>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</si>
  <si>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</si>
  <si>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</si>
  <si>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</si>
  <si>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</si>
  <si>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</si>
  <si>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</si>
  <si>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</si>
  <si>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</si>
  <si>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</si>
  <si>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</si>
  <si>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</si>
  <si>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</si>
  <si>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</si>
  <si>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</si>
  <si>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</si>
  <si>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</si>
  <si>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</si>
  <si>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</si>
  <si>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</si>
  <si>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</si>
  <si>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</si>
  <si>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</si>
  <si>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</si>
  <si>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</si>
  <si>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</si>
  <si>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</si>
  <si>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</si>
  <si>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</si>
  <si>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</si>
  <si>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</si>
  <si>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</si>
  <si>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</si>
  <si>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</si>
  <si>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</si>
  <si>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</si>
  <si>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</si>
  <si>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</si>
  <si>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</si>
  <si>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</si>
  <si>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</si>
  <si>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</si>
  <si>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</si>
  <si>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</si>
  <si>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</si>
  <si>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</si>
  <si>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</si>
  <si>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</si>
  <si>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</si>
  <si>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</si>
  <si>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</si>
  <si>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</si>
  <si>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</si>
  <si>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</si>
  <si>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</si>
  <si>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</si>
  <si>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</si>
  <si>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</si>
  <si>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</si>
  <si>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</si>
  <si>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</si>
  <si>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</si>
  <si>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</si>
  <si>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</si>
  <si>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</si>
  <si>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</si>
  <si>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</si>
  <si>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</si>
  <si>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</si>
  <si>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</si>
  <si>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</si>
  <si>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</si>
  <si>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</si>
  <si>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</si>
  <si>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</si>
  <si>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</si>
  <si>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</si>
  <si>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</si>
  <si>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</si>
  <si>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</si>
  <si>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</si>
  <si>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</si>
  <si>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</si>
  <si>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</si>
  <si>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</si>
  <si>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</si>
  <si>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</si>
  <si>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</si>
  <si>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</si>
  <si>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</si>
  <si>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</si>
  <si>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</si>
  <si>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</si>
  <si>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</si>
  <si>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</si>
  <si>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</si>
  <si>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</si>
  <si>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</si>
  <si>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</si>
  <si>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</si>
  <si>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</si>
  <si>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</si>
  <si>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</si>
  <si>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</si>
  <si>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</si>
  <si>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</si>
  <si>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</si>
  <si>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</si>
  <si>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</si>
  <si>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</si>
  <si>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</si>
  <si>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</si>
  <si>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</si>
  <si>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</si>
  <si>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</si>
  <si>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</si>
  <si>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</si>
  <si>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</si>
  <si>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</si>
  <si>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</si>
  <si>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</si>
  <si>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</si>
  <si>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</si>
  <si>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</si>
  <si>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</si>
  <si>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</si>
  <si>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</si>
  <si>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</si>
  <si>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</si>
  <si>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</si>
  <si>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</si>
  <si>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</si>
  <si>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</si>
  <si>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</si>
  <si>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</si>
  <si>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</si>
  <si>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</si>
  <si>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</si>
  <si>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</si>
  <si>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</si>
  <si>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</si>
  <si>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</si>
  <si>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</si>
  <si>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</si>
  <si>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</si>
  <si>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</si>
  <si>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</si>
  <si>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</si>
  <si>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</si>
  <si>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</si>
  <si>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</si>
  <si>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</si>
  <si>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</si>
  <si>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</si>
  <si>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</si>
  <si>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</si>
  <si>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</si>
  <si>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</si>
  <si>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</si>
  <si>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</si>
  <si>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</si>
  <si>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</si>
  <si>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</si>
  <si>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</si>
  <si>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</si>
  <si>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</si>
  <si>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</si>
  <si>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</si>
  <si>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</si>
  <si>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</si>
  <si>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</si>
  <si>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</si>
  <si>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</si>
  <si>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</si>
  <si>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</si>
  <si>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</si>
  <si>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</si>
  <si>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</si>
  <si>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</si>
  <si>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</si>
  <si>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</si>
  <si>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</si>
  <si>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</si>
  <si>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</si>
  <si>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</si>
  <si>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</si>
  <si>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</si>
  <si>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</si>
  <si>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</si>
  <si>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</si>
  <si>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</si>
  <si>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</si>
  <si>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</si>
  <si>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</si>
  <si>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</si>
  <si>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</si>
  <si>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</si>
  <si>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</si>
  <si>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</si>
  <si>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</si>
  <si>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</si>
  <si>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</si>
  <si>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</si>
  <si>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</si>
  <si>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</si>
  <si>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</si>
  <si>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</si>
  <si>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</si>
  <si>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</si>
  <si>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</si>
  <si>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</si>
  <si>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</si>
  <si>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</si>
  <si>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</si>
  <si>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</si>
  <si>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</si>
  <si>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</si>
  <si>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</si>
  <si>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</si>
  <si>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</si>
  <si>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</si>
  <si>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</si>
  <si>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</si>
  <si>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</si>
  <si>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</si>
  <si>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</si>
  <si>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</si>
  <si>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</si>
  <si>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</si>
  <si>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</si>
  <si>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</si>
  <si>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</si>
  <si>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</si>
  <si>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</si>
  <si>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</si>
  <si>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</si>
  <si>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</si>
  <si>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</si>
  <si>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</si>
  <si>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</si>
  <si>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</si>
  <si>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</si>
  <si>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</si>
  <si>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</si>
  <si>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2/ This institution repaid Treasury pursuant to Title VII, Section 7001 of the American Recovery and Reinvestment Act of 2009, in this month. No future dividend payments are required.  The life to date payment amount will remain the same on future reports.</t>
  </si>
  <si>
    <t>1/ This institution repaid Treasury pursuant to Title VII, Section 7001 of the American Recovery and Reinvestment Act of 2009, prior to this month.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</si>
  <si>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</si>
  <si>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</si>
  <si>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</si>
  <si>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</si>
  <si>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</si>
  <si>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</si>
  <si>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</si>
  <si>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</si>
  <si>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</si>
  <si>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</si>
  <si>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</si>
  <si>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</si>
  <si>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</si>
  <si>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</si>
  <si>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</si>
  <si>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</si>
  <si>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</si>
  <si>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</si>
  <si>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</si>
  <si>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</si>
  <si>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</si>
  <si>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</si>
  <si>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</si>
  <si>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</si>
  <si>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</si>
  <si>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</si>
  <si>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</si>
  <si>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</si>
  <si>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</si>
  <si>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</si>
  <si>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</si>
  <si>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</si>
  <si>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</si>
  <si>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</si>
  <si>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</si>
  <si>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</si>
  <si>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</si>
  <si>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</si>
  <si>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</si>
  <si>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</si>
  <si>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</si>
  <si>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</si>
  <si>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</si>
  <si>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</si>
  <si>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</si>
  <si>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</si>
  <si>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</si>
  <si>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</si>
  <si>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</si>
  <si>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</si>
  <si>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</si>
  <si>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</si>
  <si>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</si>
  <si>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</si>
  <si>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</si>
  <si>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</si>
  <si>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</si>
  <si>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</si>
  <si>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</si>
  <si>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</si>
  <si>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</si>
  <si>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</si>
  <si>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</si>
  <si>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</si>
  <si>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</si>
  <si>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</si>
  <si>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</si>
  <si>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</si>
  <si>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</si>
  <si>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</si>
  <si>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</si>
  <si>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</si>
  <si>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</si>
  <si>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</si>
  <si>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</si>
  <si>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</si>
  <si>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</si>
  <si>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</si>
  <si>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</si>
  <si>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</si>
  <si>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</si>
  <si>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Cascade Financial Corporation</t>
  </si>
  <si>
    <t>Cecil Bancorp, Inc.</t>
  </si>
  <si>
    <t>Central Virginia Bankshares, Inc.</t>
  </si>
  <si>
    <t>Centrue Financial Corporation</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</si>
  <si>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</si>
  <si>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</si>
  <si>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</si>
  <si>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</si>
  <si>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</si>
  <si>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</si>
  <si>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</si>
  <si>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</si>
  <si>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</si>
  <si>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</si>
  <si>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</si>
  <si>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</si>
  <si>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</si>
  <si>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</si>
  <si>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Grand Mountain Bancshares, Inc.</t>
  </si>
  <si>
    <t>Green Circle Investments, Inc.</t>
  </si>
  <si>
    <t>Gregg Bancshares, Inc.</t>
  </si>
  <si>
    <t>Hampton Roads Bankshares, Inc.</t>
  </si>
  <si>
    <t>Harbor Bankshares Corporation</t>
  </si>
  <si>
    <t>Heartland Bancshares, Inc.</t>
  </si>
  <si>
    <t>Heritage Commerce Corp</t>
  </si>
  <si>
    <t>Heritage Oaks Bancorp</t>
  </si>
  <si>
    <t>IA Bancorp, Inc.</t>
  </si>
  <si>
    <t>Idaho Bancorp</t>
  </si>
  <si>
    <t>Independent Bank Corporation</t>
  </si>
  <si>
    <t>Intermountain Community Bancorp</t>
  </si>
  <si>
    <t>Intervest Bancshares Corporation</t>
  </si>
  <si>
    <t>Madison Financial Corporation</t>
  </si>
  <si>
    <t>MetroCorp Bancshares, Inc.</t>
  </si>
  <si>
    <t>Millennium Bancorp, Inc.</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</si>
  <si>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</si>
  <si>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</si>
  <si>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</si>
  <si>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</si>
  <si>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</si>
  <si>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</si>
  <si>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</si>
  <si>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</si>
  <si>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</si>
  <si>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</si>
  <si>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</si>
  <si>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</si>
  <si>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</si>
  <si>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</si>
  <si>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</si>
  <si>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</si>
  <si>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Redwood Capital Bancorp</t>
  </si>
  <si>
    <t>Regent Bancorp, Inc</t>
  </si>
  <si>
    <t>Rising Sun Bancorp</t>
  </si>
  <si>
    <t>Rogers Bancshares, Inc.</t>
  </si>
  <si>
    <t>Royal Bancshares of Pennsylvania, Inc.</t>
  </si>
  <si>
    <t>Seacoast Banking Corporation of Florida</t>
  </si>
  <si>
    <t>Sterling Financial Corporation (WA)</t>
  </si>
  <si>
    <t>Stonebridge Financial Corp.</t>
  </si>
  <si>
    <t>Syringa Bancorp</t>
  </si>
  <si>
    <t>TCB Holding Company</t>
  </si>
  <si>
    <t>Tennessee Valley Financial Holdings, Inc.</t>
  </si>
  <si>
    <t>Timberland Bancorp, Inc.</t>
  </si>
  <si>
    <t>Tristate Capital Holdings, Inc.</t>
  </si>
  <si>
    <t>Valley Financial Corporation</t>
  </si>
  <si>
    <t>NON-CUMULATIVE DIVIDENDS:</t>
  </si>
  <si>
    <t>Beach Business Bank</t>
  </si>
  <si>
    <t>Citizens Bank &amp; Trust Company</t>
  </si>
  <si>
    <t>Commonwealth Business Bank</t>
  </si>
  <si>
    <t>Community 1st Bank</t>
  </si>
  <si>
    <t>Community Bank of the Bay</t>
  </si>
  <si>
    <t>Corning Savings and Loan Association</t>
  </si>
  <si>
    <t>DeSoto County Bank</t>
  </si>
  <si>
    <t>Exchange Bank</t>
  </si>
  <si>
    <t>First Sound Bank</t>
  </si>
  <si>
    <t>Fresno First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</si>
  <si>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</si>
  <si>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</si>
  <si>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</si>
  <si>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</si>
  <si>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</si>
  <si>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</si>
  <si>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</si>
  <si>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</si>
  <si>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</si>
  <si>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</si>
  <si>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</si>
  <si>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</si>
  <si>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Connecticut Bank and Trust Company</t>
  </si>
  <si>
    <t>The Freeport State Bank</t>
  </si>
  <si>
    <t>Tri-State Bank of Memphis</t>
  </si>
  <si>
    <t>U.S. Century Bank</t>
  </si>
  <si>
    <t>United American Bank</t>
  </si>
  <si>
    <t>US Metro Bank</t>
  </si>
  <si>
    <t>Alliance Financial Services, Inc.</t>
  </si>
  <si>
    <t>Duke Financial Group, Inc.</t>
  </si>
  <si>
    <t>First Trust Corporation</t>
  </si>
  <si>
    <t>Investors Financial Corporation of Pettis County,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</si>
  <si>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</si>
  <si>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</si>
  <si>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</si>
  <si>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t>CIT Group Inc. (not a portfolio institution)</t>
  </si>
  <si>
    <t>Midwest Banc Holdings, Inc. (not a portfolio institution)</t>
  </si>
  <si>
    <t>Pacific Coast National Bancorp (not a portfolio institution)</t>
  </si>
  <si>
    <t>UCBH Holdings, Inc. (not a portfolio institution)</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</si>
  <si>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</si>
  <si>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</si>
  <si>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</si>
  <si>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</si>
  <si>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</si>
  <si>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</si>
  <si>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</si>
  <si>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</si>
  <si>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</si>
  <si>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</si>
  <si>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Commerce National Bank (not a portfolio institution)</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</si>
  <si>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</si>
  <si>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</si>
  <si>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</si>
  <si>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</si>
  <si>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Seacoast Commerce Bank</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</si>
  <si>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</si>
  <si>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</si>
  <si>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</si>
  <si>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</si>
  <si>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</si>
  <si>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</si>
  <si>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</si>
  <si>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</si>
  <si>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</si>
  <si>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</si>
  <si>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</si>
  <si>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</si>
  <si>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</si>
  <si>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</si>
  <si>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</si>
  <si>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</si>
  <si>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</si>
  <si>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Blue Ridge Bancshares, Inc.</t>
  </si>
  <si>
    <t>BNB Financial Services Corporation</t>
  </si>
  <si>
    <t>Broadway Financial Corporation</t>
  </si>
  <si>
    <t>Capital Commerce Bancorp, Inc.</t>
  </si>
  <si>
    <t>CBS Banc-Corp</t>
  </si>
  <si>
    <t>Community Bankers Trust Corporation</t>
  </si>
  <si>
    <t>Covenant Financial Corporation</t>
  </si>
  <si>
    <t>First Gothenburg Bancshares, Inc.</t>
  </si>
  <si>
    <t>HomeTown Bankshares Corporation</t>
  </si>
  <si>
    <t>Market Bancorporation, Inc.</t>
  </si>
  <si>
    <t>Mercantile Bank Corporation</t>
  </si>
  <si>
    <t>Metropolitan Bank Group, Inc (Archer Bank)</t>
  </si>
  <si>
    <t>Pinnacle Bank Holding Company</t>
  </si>
  <si>
    <t>Provident Community Bancshares, Inc.</t>
  </si>
  <si>
    <t>The Queensborough Company</t>
  </si>
  <si>
    <t>Ridgestone Financial Services, Inc.</t>
  </si>
  <si>
    <t>Sonoma Valley Bancorp (not a portfolio institution)</t>
  </si>
  <si>
    <t>Trinity Capital Corporation</t>
  </si>
  <si>
    <t>Western Community Bancshares, Inc.</t>
  </si>
  <si>
    <t>Biscayne Bancshares, Inc.</t>
  </si>
  <si>
    <t>Boscobel Bancorp, Inc</t>
  </si>
  <si>
    <t>Premier Financial Corp</t>
  </si>
  <si>
    <t>10, 14</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</si>
  <si>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</si>
  <si>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</si>
  <si>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</si>
  <si>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</si>
  <si>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</si>
  <si>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</si>
  <si>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</si>
  <si>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</si>
  <si>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</si>
  <si>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</si>
  <si>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</si>
  <si>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</si>
  <si>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</si>
  <si>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</si>
  <si>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</si>
  <si>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</si>
  <si>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</si>
  <si>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</si>
  <si>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</si>
  <si>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</si>
  <si>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</si>
  <si>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</si>
  <si>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</si>
  <si>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</si>
  <si>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</si>
  <si>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</si>
  <si>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</si>
  <si>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</si>
  <si>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</si>
  <si>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</si>
  <si>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</si>
  <si>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</si>
  <si>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</si>
  <si>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</si>
  <si>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</si>
  <si>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</si>
  <si>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</si>
  <si>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</si>
  <si>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</si>
  <si>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</si>
  <si>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</si>
  <si>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</si>
  <si>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</si>
  <si>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</si>
  <si>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</si>
  <si>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</si>
  <si>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</si>
  <si>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</si>
  <si>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</si>
  <si>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</si>
  <si>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</si>
  <si>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</si>
  <si>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</si>
  <si>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</si>
  <si>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</si>
  <si>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</si>
  <si>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</si>
  <si>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</si>
  <si>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</si>
  <si>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</si>
  <si>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</si>
  <si>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</si>
  <si>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</si>
  <si>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</si>
  <si>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</si>
  <si>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</si>
  <si>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</si>
  <si>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</si>
  <si>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The South Financial Group, Inc. (not a portfolio institution)</t>
  </si>
  <si>
    <t>TIB Financial Corp (not a portfolio institution)</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</si>
  <si>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</si>
  <si>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</si>
  <si>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</si>
  <si>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</si>
  <si>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</si>
  <si>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</si>
  <si>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</si>
  <si>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</si>
  <si>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</si>
  <si>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</si>
  <si>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</si>
  <si>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</si>
  <si>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</si>
  <si>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</si>
  <si>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</si>
  <si>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</si>
  <si>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</si>
  <si>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Central Federal Corporation </t>
  </si>
  <si>
    <t>Tifton Banking Company (not a portfolio institution)</t>
  </si>
  <si>
    <t>Pierce County Bancorp (not a portfolio institution)</t>
  </si>
  <si>
    <t xml:space="preserve">CSRA Bank Corp. </t>
  </si>
  <si>
    <t>First Financial Service Corporation</t>
  </si>
  <si>
    <t>First United Corporation</t>
  </si>
  <si>
    <t>Florida Bank Group, Inc.</t>
  </si>
  <si>
    <t>Liberty Shares, Inc.</t>
  </si>
  <si>
    <t>Old Second Bancorp, Inc.</t>
  </si>
  <si>
    <t>Premier Financial Bancorp, Inc.</t>
  </si>
  <si>
    <t>Spirit BankCorp, Inc.</t>
  </si>
  <si>
    <t xml:space="preserve">Tidelands Bancshares, Inc </t>
  </si>
  <si>
    <t>Fort Lee Federal Savings Bank</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</si>
  <si>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</si>
  <si>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</si>
  <si>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</si>
  <si>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</si>
  <si>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</si>
  <si>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</si>
  <si>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</si>
  <si>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</si>
  <si>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</si>
  <si>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</si>
  <si>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</si>
  <si>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</si>
  <si>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</si>
  <si>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</si>
  <si>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</si>
  <si>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</si>
  <si>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</si>
  <si>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The Bank of Currituck (not a portfolio institution)</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</si>
  <si>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</si>
  <si>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</si>
  <si>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</si>
  <si>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</si>
  <si>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</si>
  <si>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</si>
  <si>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</si>
  <si>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</si>
  <si>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</si>
  <si>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</si>
  <si>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</si>
  <si>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</si>
  <si>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</si>
  <si>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</si>
  <si>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</si>
  <si>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</si>
  <si>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</si>
  <si>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</si>
  <si>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Treaty Oak Bancorp, Inc. (not a portfolio institution)</t>
  </si>
  <si>
    <t>20/ For information related to the sale of Treasury's investment, please see footnote 47 to the Cumulative Dividends, Interest and Distributions Report in the notes preceding this table.</t>
  </si>
  <si>
    <t>Alpine Banks of Colorado</t>
  </si>
  <si>
    <t>Bank of the Carolinas Corporation</t>
  </si>
  <si>
    <t>Carolina Bank Holdings, Inc.</t>
  </si>
  <si>
    <t>Clover Community Bankshares, Inc.</t>
  </si>
  <si>
    <t>Coastal Banking Company, Inc.</t>
  </si>
  <si>
    <t>Community Financial Shares, Inc.</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</si>
  <si>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</si>
  <si>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</si>
  <si>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</si>
  <si>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</si>
  <si>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</si>
  <si>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</si>
  <si>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</si>
  <si>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Naples Bancorp, Inc.</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</si>
  <si>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</si>
  <si>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</si>
  <si>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</si>
  <si>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</si>
  <si>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</si>
  <si>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</si>
  <si>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</si>
  <si>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</si>
  <si>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</si>
  <si>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</si>
  <si>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</si>
  <si>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</si>
  <si>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</si>
  <si>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</si>
  <si>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t>Premier Bancorp,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</si>
  <si>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</si>
  <si>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</si>
  <si>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Non-Current Dividends/Interest </t>
    </r>
    <r>
      <rPr>
        <b/>
        <vertAlign val="superscript"/>
        <sz val="11"/>
        <color theme="1"/>
        <rFont val="Calibri"/>
        <family val="2"/>
        <scheme val="minor"/>
      </rPr>
      <t>1</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</si>
  <si>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</si>
  <si>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</si>
  <si>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</si>
  <si>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</si>
  <si>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</si>
  <si>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</si>
  <si>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</si>
  <si>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</si>
  <si>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</si>
  <si>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</si>
  <si>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</si>
  <si>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</si>
  <si>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</si>
  <si>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</si>
  <si>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</si>
  <si>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Legacy Bancorp, Inc. (not a portfolio institution)</t>
  </si>
  <si>
    <t>Superior Bancorp Inc. (not a portfolio institution)</t>
  </si>
  <si>
    <t>Metropolitan Bank Group, Inc. (NC Bancorp, Inc.)</t>
  </si>
  <si>
    <t>Cadence Financial Corporation (not a portfolio institution)</t>
  </si>
  <si>
    <t>22/ For information related to the exchange of Treasury's investment, please see footnote 51 to the Cumulative Dividends, Interest and Distributions Report in the notes preceeding this table.</t>
  </si>
  <si>
    <t>23/ For information related to the exchange of Treasury's investment, please see footnote 55 to the Cumulative Dividends, Interest and Distributions Report in the notes preceeding this table.</t>
  </si>
  <si>
    <t>8/ This institution repaid dividends by way of capitalization at the time of exchange.</t>
  </si>
  <si>
    <t>8, 23</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</si>
  <si>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</si>
  <si>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</si>
  <si>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</si>
  <si>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</si>
  <si>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</si>
  <si>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</si>
  <si>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</si>
  <si>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</si>
  <si>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</si>
  <si>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</si>
  <si>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</si>
  <si>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</si>
  <si>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Blue River Bancshares, Inc.</t>
  </si>
  <si>
    <t>Carrollton Bancorp</t>
  </si>
  <si>
    <t>Central Bancorp, Inc.</t>
  </si>
  <si>
    <t>CoastalSouth Bancshares, Inc.</t>
  </si>
  <si>
    <t>Community First, Inc.</t>
  </si>
  <si>
    <t>Community Pride Bank Corporation</t>
  </si>
  <si>
    <t>First Federal Bancshares of Arkansas, Inc. (not a portfolio institution)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</si>
  <si>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</si>
  <si>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</si>
  <si>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</si>
  <si>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</si>
  <si>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Tennessee Commerce Bancorp, Inc.</t>
  </si>
  <si>
    <t>Valley Community Bank</t>
  </si>
  <si>
    <t>Village Bank and Trust Financial Corp.</t>
  </si>
  <si>
    <t>Yadkin Valley Financial Corporation</t>
  </si>
  <si>
    <t>First American International Corp.</t>
  </si>
  <si>
    <t>PGB Holdings, Inc.</t>
  </si>
  <si>
    <t>26/ For information related to the sale of Treasury's investment, please see footnote 53 to the Cumulative Dividends, Interest and Distributions Report in the notes preceding this table.</t>
  </si>
  <si>
    <t>First Community Bank Corporation of America (not a portfolio institution)</t>
  </si>
  <si>
    <t>Interest / Investment Income</t>
  </si>
  <si>
    <t>60/ Amounts were adjusted to reflect non-payment of the $108,355 November 2010 dividend.</t>
  </si>
  <si>
    <t>FBHC Holding Company (not a portfolio institution)</t>
  </si>
  <si>
    <t>Suburban Illiniois Bancorp, Inc.</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</si>
  <si>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</si>
  <si>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</si>
  <si>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</si>
  <si>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</si>
  <si>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</si>
  <si>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</si>
  <si>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</si>
  <si>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</si>
  <si>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FPB Bancorp, Inc. (FL) (not a portfolio institution)</t>
  </si>
  <si>
    <t>One Georgia Bank (not a portfolio institution)</t>
  </si>
  <si>
    <t>Integra Bank Corporation (not a portfolio institution)</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</si>
  <si>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</si>
  <si>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</si>
  <si>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</si>
  <si>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</si>
  <si>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</si>
  <si>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</si>
  <si>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</si>
  <si>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</si>
  <si>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</si>
  <si>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Southwest Bancorp, Inc.</t>
  </si>
  <si>
    <t>Standard Bancshares, Inc.</t>
  </si>
  <si>
    <t>Bank of Commerce</t>
  </si>
  <si>
    <t>Carolina Trust Bank</t>
  </si>
  <si>
    <t>First Intercontinental Bank</t>
  </si>
  <si>
    <t>GulfSouth Private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</si>
  <si>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</si>
  <si>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</si>
  <si>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</si>
  <si>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</si>
  <si>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</si>
  <si>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</si>
  <si>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</si>
  <si>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Citizens Bancorp (not a portfolio institution)</t>
  </si>
  <si>
    <t>29/ For information related to the sale of Treasury's investment, please see footnote 68 to the Cumulative Dividends, Interest and Distributions Report in the notes preceding this table.</t>
  </si>
  <si>
    <t>Green Bankshares, Inc. (not a portfolio institution)</t>
  </si>
  <si>
    <t>Berkshire Bancorp, Inc. (Customers Bancorp, Inc.)</t>
  </si>
  <si>
    <t>30/ For information related to the exchange of Treasury's investment, please see footnote 69 to the Cumulative Dividends, Interest and Distributions Report in the notes preceeding this table.</t>
  </si>
  <si>
    <t>4, 30</t>
  </si>
  <si>
    <t>15, 21</t>
  </si>
  <si>
    <t>Additional Note</t>
  </si>
  <si>
    <t>62/ On 6/22/2011, Treasury completed the sale of 2,850,000 shares of common stock at $12.590625 per share (which represents the $12.75 public offering price less underwriting discounts) for net proceeds of $35,883,281.25 pursuant to an underwriting agreement executed on 06/17/2011.</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</si>
  <si>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</si>
  <si>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2, 12</t>
  </si>
  <si>
    <t>2, 14d</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</si>
  <si>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</si>
  <si>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</si>
  <si>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</si>
  <si>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</si>
  <si>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OSB Financial Services, Inc. (not a portfolio institution)</t>
  </si>
  <si>
    <t>MS Financial, Inc. (not a portfolio institution)</t>
  </si>
  <si>
    <t>Colonial American Bank (not a portfolio institution)</t>
  </si>
  <si>
    <t>31/ For information related to the sale of Treasury's investment, please see footnote 52 to the Cumulative Dividends, Interest and Distributions Report in the notes preceding this table.</t>
  </si>
  <si>
    <t>3/ For information related to the exchange of Treasury's investment, please see footnote 69 to the Cumulative Dividends, Interest and Distributions Report in the notes preceeding this table.</t>
  </si>
  <si>
    <t>2, 3</t>
  </si>
  <si>
    <t>Central Pacific Financial Corp.</t>
  </si>
  <si>
    <t>Cumulative Dividends, Interest and Distributions Report as of November 30, 2011</t>
  </si>
  <si>
    <t>AS OF NOVEMBER 30, 2011</t>
  </si>
  <si>
    <t>Outstanding CPP Investment Amount as of November 30, 2011</t>
  </si>
  <si>
    <r>
      <t xml:space="preserve">Total CPP Dividends/Interest Paid as of November 30, 2011 </t>
    </r>
    <r>
      <rPr>
        <b/>
        <vertAlign val="superscript"/>
        <sz val="11"/>
        <color theme="1"/>
        <rFont val="Calibri"/>
        <family val="2"/>
        <scheme val="minor"/>
      </rPr>
      <t xml:space="preserve">1 </t>
    </r>
  </si>
  <si>
    <t>Outstanding CDCI Investment Amount as of November 30, 2011</t>
  </si>
  <si>
    <t>Total CDCI Dividends/Interest Paid as of November 30, 2011</t>
  </si>
  <si>
    <t>Total November Payments:</t>
  </si>
  <si>
    <t>42, 71</t>
  </si>
  <si>
    <t>None</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</si>
  <si>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</si>
  <si>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</si>
  <si>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4, 15</t>
  </si>
  <si>
    <t>Porter Bancorp, Inc.</t>
  </si>
  <si>
    <t>First Reliance Bancshares, Inc.</t>
  </si>
  <si>
    <t>Northwest Commercial Bank</t>
  </si>
  <si>
    <t>Indiana Bank Corp.</t>
  </si>
  <si>
    <t>Delmar Bancorp</t>
  </si>
  <si>
    <t>Gateway Bancshares, Inc.</t>
  </si>
  <si>
    <t>Crescent Financial Bancshares, Inc. (Crescent Financial Corporation)</t>
  </si>
  <si>
    <t>Santa Lucia Bancorp (not a portfolio institution)</t>
  </si>
  <si>
    <t>33/ For information related to the exchange of Treasury's investment, please see footnote 67 to the Cumulative Dividends, Interest and Distributions Report in the notes preceeding this table.</t>
  </si>
  <si>
    <t>8, 33</t>
  </si>
  <si>
    <t>32/ For information related to the sale of Treasury's investment, please see footnote 72 to the Cumulative Dividends, Interest and Distributions Report in the notes preceding this table.</t>
  </si>
  <si>
    <t>34/ For information related to the exchange of Treasury's investment, please see footnote 73 to the Cumulative Dividends, Interest and Distributions Report in the notes preceeding this table.</t>
  </si>
  <si>
    <t>CB Holding Corp. (not a portfolio institution)</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</si>
  <si>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</si>
  <si>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</si>
  <si>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</si>
  <si>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</si>
  <si>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</si>
  <si>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</si>
  <si>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</si>
  <si>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</si>
  <si>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</si>
  <si>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Notes to the Capital Purchase Program (CPP) Missed Dividends &amp; Interest Payments</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</si>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</sst>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3">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11">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0" fontId="0" fillId="0" borderId="0" xfId="0" applyFont="1" applyFill="1" applyAlignment="1">
      <alignment horizontal="center" wrapText="1"/>
    </xf>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1" fontId="0" fillId="0" borderId="0" xfId="0" applyNumberFormat="1" applyFill="1" applyAlignment="1">
      <alignment horizontal="left"/>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0" fontId="0" fillId="0" borderId="2" xfId="0" applyNumberFormat="1" applyFont="1" applyFill="1" applyBorder="1" applyAlignment="1">
      <alignment vertical="center" wrapText="1"/>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7" fillId="0" borderId="1" xfId="0" applyFont="1" applyFill="1" applyBorder="1" applyAlignment="1">
      <alignmen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3" xfId="0" applyFill="1" applyBorder="1" applyAlignment="1">
      <alignment vertical="center" wrapText="1"/>
    </xf>
    <xf numFmtId="0" fontId="0" fillId="0" borderId="0" xfId="0" applyFill="1" applyBorder="1" applyAlignment="1">
      <alignment horizontal="center" vertical="center"/>
    </xf>
    <xf numFmtId="0" fontId="0" fillId="0" borderId="3" xfId="0" applyFont="1" applyFill="1" applyBorder="1" applyAlignment="1">
      <alignment vertical="center" wrapText="1"/>
    </xf>
    <xf numFmtId="0" fontId="0" fillId="0" borderId="2" xfId="0" applyNumberFormat="1" applyFill="1" applyBorder="1" applyAlignment="1">
      <alignment horizontal="left" vertical="center"/>
    </xf>
    <xf numFmtId="0" fontId="0" fillId="0" borderId="2" xfId="0" applyNumberForma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Font="1" applyFill="1" applyBorder="1" applyAlignment="1">
      <alignment vertical="center" wrapText="1"/>
    </xf>
    <xf numFmtId="0" fontId="0" fillId="0" borderId="2" xfId="0" applyNumberFormat="1" applyFill="1" applyBorder="1" applyAlignment="1">
      <alignment horizontal="center"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12" fillId="0" borderId="0" xfId="0" applyFont="1" applyFill="1" applyBorder="1" applyAlignment="1">
      <alignment horizontal="right"/>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0" fillId="0" borderId="11" xfId="0" applyFill="1" applyBorder="1" applyAlignment="1">
      <alignment horizontal="center" vertical="center"/>
    </xf>
    <xf numFmtId="0" fontId="0" fillId="0" borderId="3" xfId="0" applyFill="1" applyBorder="1" applyAlignment="1">
      <alignment horizontal="center" vertical="center" wrapText="1"/>
    </xf>
    <xf numFmtId="44" fontId="5" fillId="0" borderId="0" xfId="23" applyFont="1" applyFill="1" applyBorder="1"/>
    <xf numFmtId="44" fontId="5" fillId="0" borderId="0" xfId="23" applyFont="1" applyFill="1"/>
    <xf numFmtId="44" fontId="5" fillId="0" borderId="0" xfId="23" applyFont="1" applyFill="1" applyBorder="1" applyAlignment="1">
      <alignment wrapText="1"/>
    </xf>
    <xf numFmtId="44" fontId="5" fillId="0" borderId="0" xfId="23" applyFont="1" applyFill="1" applyBorder="1" applyAlignment="1">
      <alignment vertical="center"/>
    </xf>
    <xf numFmtId="44" fontId="5" fillId="0" borderId="0" xfId="23" applyFont="1" applyFill="1" applyAlignment="1">
      <alignment wrapText="1"/>
    </xf>
    <xf numFmtId="44" fontId="5" fillId="0" borderId="0" xfId="23" applyFont="1" applyFill="1" applyAlignment="1"/>
    <xf numFmtId="164" fontId="20" fillId="0" borderId="0" xfId="0" applyNumberFormat="1" applyFont="1" applyFill="1" applyBorder="1"/>
    <xf numFmtId="44" fontId="0" fillId="0" borderId="0" xfId="23" applyFont="1" applyFill="1" applyBorder="1"/>
    <xf numFmtId="0" fontId="9" fillId="0" borderId="1" xfId="0" applyNumberFormat="1" applyFont="1" applyFill="1" applyBorder="1" applyAlignment="1">
      <alignment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1" fontId="0" fillId="0" borderId="3" xfId="0" applyNumberFormat="1" applyFill="1" applyBorder="1" applyAlignment="1">
      <alignment horizontal="center" vertical="center"/>
    </xf>
    <xf numFmtId="0" fontId="0" fillId="0" borderId="0" xfId="0" applyFill="1" applyBorder="1" applyAlignment="1">
      <alignment vertical="center"/>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44" fontId="0" fillId="0" borderId="1" xfId="0" applyNumberFormat="1" applyFont="1" applyFill="1" applyBorder="1" applyAlignment="1">
      <alignment horizontal="center" vertic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0" fillId="0" borderId="2" xfId="0" applyFill="1" applyBorder="1" applyAlignment="1">
      <alignment horizontal="left" vertical="center" wrapText="1"/>
    </xf>
    <xf numFmtId="0" fontId="0" fillId="0" borderId="0" xfId="0" applyFill="1" applyBorder="1" applyAlignment="1">
      <alignment wrapText="1"/>
    </xf>
    <xf numFmtId="0" fontId="0" fillId="0" borderId="0" xfId="0" applyFill="1" applyAlignment="1"/>
    <xf numFmtId="0" fontId="0" fillId="0" borderId="0" xfId="0" applyFill="1" applyAlignment="1">
      <alignment wrapText="1"/>
    </xf>
    <xf numFmtId="0" fontId="0" fillId="0" borderId="0" xfId="0" applyFill="1"/>
    <xf numFmtId="0" fontId="0" fillId="0" borderId="0" xfId="0" applyFill="1" applyBorder="1" applyAlignment="1">
      <alignment horizontal="left"/>
    </xf>
    <xf numFmtId="0" fontId="6" fillId="0" borderId="0" xfId="0" applyFont="1" applyFill="1" applyBorder="1" applyAlignment="1">
      <alignment horizontal="center"/>
    </xf>
    <xf numFmtId="0" fontId="7" fillId="0" borderId="0" xfId="0" applyFont="1" applyFill="1" applyBorder="1" applyAlignment="1">
      <alignment wrapText="1"/>
    </xf>
    <xf numFmtId="42" fontId="0" fillId="0" borderId="0" xfId="23" applyNumberFormat="1" applyFont="1" applyFill="1" applyBorder="1" applyAlignment="1">
      <alignment wrapText="1"/>
    </xf>
    <xf numFmtId="0" fontId="6" fillId="0" borderId="0" xfId="0" applyFont="1" applyFill="1" applyAlignment="1"/>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0" fontId="9" fillId="0" borderId="1" xfId="20"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1" fontId="0" fillId="0" borderId="30" xfId="0" applyNumberFormat="1" applyFont="1" applyFill="1" applyBorder="1" applyAlignment="1">
      <alignment horizontal="center" vertical="center"/>
    </xf>
    <xf numFmtId="0" fontId="0" fillId="0" borderId="30" xfId="0" applyFill="1" applyBorder="1" applyAlignment="1">
      <alignment vertical="center"/>
    </xf>
    <xf numFmtId="164" fontId="7" fillId="0" borderId="30" xfId="2709" applyNumberFormat="1" applyFont="1" applyFill="1" applyBorder="1" applyAlignment="1">
      <alignment vertical="center"/>
    </xf>
    <xf numFmtId="42" fontId="0" fillId="0" borderId="30" xfId="0" applyNumberFormat="1" applyFont="1" applyFill="1" applyBorder="1" applyAlignment="1">
      <alignment vertical="center"/>
    </xf>
    <xf numFmtId="1" fontId="0" fillId="0" borderId="10" xfId="0" applyNumberFormat="1" applyFont="1" applyFill="1" applyBorder="1" applyAlignment="1">
      <alignment horizontal="center" vertical="center"/>
    </xf>
    <xf numFmtId="0" fontId="0" fillId="0" borderId="10" xfId="0" applyFill="1" applyBorder="1" applyAlignment="1">
      <alignment vertical="center"/>
    </xf>
    <xf numFmtId="42" fontId="0" fillId="0" borderId="10" xfId="0" applyNumberFormat="1" applyFont="1" applyFill="1" applyBorder="1" applyAlignment="1">
      <alignment vertical="center"/>
    </xf>
    <xf numFmtId="0" fontId="0" fillId="0" borderId="0" xfId="0" applyFill="1" applyAlignment="1">
      <alignment wrapText="1"/>
    </xf>
    <xf numFmtId="0" fontId="6" fillId="0" borderId="0" xfId="0" applyFont="1" applyFill="1" applyBorder="1" applyAlignment="1">
      <alignment horizontal="center"/>
    </xf>
    <xf numFmtId="1" fontId="0" fillId="0" borderId="11" xfId="0" applyNumberFormat="1" applyFont="1" applyFill="1" applyBorder="1" applyAlignment="1">
      <alignment horizontal="center" vertical="center"/>
    </xf>
    <xf numFmtId="164" fontId="7" fillId="0" borderId="2" xfId="2709" applyNumberFormat="1" applyFont="1" applyFill="1" applyBorder="1"/>
    <xf numFmtId="42" fontId="0" fillId="0" borderId="11" xfId="23" applyNumberFormat="1" applyFont="1" applyFill="1" applyBorder="1" applyAlignment="1">
      <alignment vertical="center"/>
    </xf>
    <xf numFmtId="42" fontId="0" fillId="0" borderId="1" xfId="23" applyNumberFormat="1" applyFont="1" applyFill="1" applyBorder="1" applyAlignment="1">
      <alignment vertical="center"/>
    </xf>
    <xf numFmtId="164" fontId="7" fillId="0" borderId="11" xfId="2709" applyNumberFormat="1" applyFont="1" applyFill="1" applyBorder="1"/>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42" fontId="0" fillId="0" borderId="10" xfId="23" applyNumberFormat="1" applyFont="1" applyFill="1" applyBorder="1" applyAlignment="1">
      <alignment vertical="center"/>
    </xf>
    <xf numFmtId="0" fontId="0" fillId="0" borderId="10" xfId="0" applyFont="1" applyFill="1" applyBorder="1" applyAlignment="1">
      <alignment vertical="center"/>
    </xf>
    <xf numFmtId="164" fontId="7" fillId="0" borderId="10" xfId="2709" applyNumberFormat="1" applyFont="1" applyFill="1" applyBorder="1"/>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3" xfId="23" applyNumberFormat="1" applyFont="1" applyFill="1" applyBorder="1" applyAlignment="1">
      <alignment horizontal="right" vertical="center"/>
    </xf>
    <xf numFmtId="42" fontId="18" fillId="0" borderId="1" xfId="23" applyNumberFormat="1" applyFont="1" applyFill="1" applyBorder="1" applyAlignment="1">
      <alignment horizontal="right" vertical="center"/>
    </xf>
    <xf numFmtId="42" fontId="5" fillId="0" borderId="3" xfId="23" applyNumberFormat="1" applyFont="1" applyFill="1" applyBorder="1" applyAlignment="1">
      <alignment vertical="center"/>
    </xf>
    <xf numFmtId="42" fontId="5" fillId="0" borderId="3"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5" fillId="0" borderId="1" xfId="23" applyNumberFormat="1" applyFont="1" applyFill="1" applyBorder="1" applyAlignment="1">
      <alignment vertical="center"/>
    </xf>
    <xf numFmtId="42" fontId="0" fillId="0" borderId="3" xfId="23" applyNumberFormat="1" applyFont="1" applyFill="1" applyBorder="1" applyAlignment="1">
      <alignment horizontal="right" vertical="center"/>
    </xf>
    <xf numFmtId="42" fontId="0" fillId="0" borderId="2" xfId="23" applyNumberFormat="1" applyFont="1" applyFill="1" applyBorder="1" applyAlignment="1">
      <alignment vertical="center"/>
    </xf>
    <xf numFmtId="42" fontId="0" fillId="0" borderId="30" xfId="23" applyNumberFormat="1" applyFont="1" applyFill="1" applyBorder="1" applyAlignment="1">
      <alignment vertical="center"/>
    </xf>
    <xf numFmtId="1" fontId="7" fillId="0" borderId="5" xfId="0" applyNumberFormat="1" applyFont="1" applyFill="1" applyBorder="1" applyAlignment="1">
      <alignment horizontal="left"/>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3"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0" fillId="0" borderId="2" xfId="0" applyFill="1" applyBorder="1" applyAlignment="1">
      <alignment horizontal="left" vertical="center" wrapText="1"/>
    </xf>
    <xf numFmtId="0" fontId="0" fillId="0" borderId="0" xfId="0" applyFill="1" applyAlignment="1">
      <alignment horizontal="left" vertical="top" wrapText="1"/>
    </xf>
    <xf numFmtId="0" fontId="0" fillId="0" borderId="0" xfId="0" applyNumberFormat="1" applyFill="1" applyBorder="1" applyAlignment="1">
      <alignment wrapText="1"/>
    </xf>
    <xf numFmtId="0" fontId="0" fillId="0" borderId="0" xfId="0" applyFill="1" applyBorder="1" applyAlignment="1">
      <alignment wrapText="1"/>
    </xf>
    <xf numFmtId="0" fontId="0" fillId="0" borderId="0" xfId="0" applyFill="1" applyBorder="1" applyAlignment="1">
      <alignment horizontal="left" wrapText="1"/>
    </xf>
    <xf numFmtId="0" fontId="0" fillId="0" borderId="0" xfId="0" applyFill="1" applyAlignment="1"/>
    <xf numFmtId="0" fontId="0" fillId="0" borderId="0" xfId="0" applyFill="1" applyAlignment="1">
      <alignment wrapText="1"/>
    </xf>
    <xf numFmtId="0" fontId="0" fillId="0" borderId="0" xfId="0" applyFill="1" applyAlignment="1">
      <alignment horizontal="left" wrapText="1"/>
    </xf>
    <xf numFmtId="0" fontId="0" fillId="0" borderId="0" xfId="0" applyNumberFormat="1" applyFill="1" applyAlignment="1">
      <alignment wrapText="1"/>
    </xf>
    <xf numFmtId="0" fontId="13" fillId="0" borderId="0" xfId="0" applyFont="1" applyFill="1"/>
    <xf numFmtId="0" fontId="0" fillId="0" borderId="0" xfId="0" applyFill="1"/>
    <xf numFmtId="0" fontId="7" fillId="0" borderId="0" xfId="8" applyFont="1" applyFill="1" applyBorder="1" applyAlignment="1">
      <alignment horizontal="left" wrapText="1"/>
    </xf>
    <xf numFmtId="0" fontId="7" fillId="0" borderId="0" xfId="8" applyNumberFormat="1" applyFont="1" applyFill="1" applyBorder="1" applyAlignment="1">
      <alignment wrapText="1"/>
    </xf>
    <xf numFmtId="0" fontId="0" fillId="0" borderId="0" xfId="0" applyFill="1" applyBorder="1" applyAlignment="1"/>
    <xf numFmtId="0" fontId="0" fillId="0" borderId="0" xfId="0" applyFill="1" applyBorder="1" applyAlignment="1">
      <alignment vertical="top" wrapText="1"/>
    </xf>
    <xf numFmtId="0" fontId="7" fillId="0" borderId="0" xfId="8" applyNumberFormat="1" applyFont="1" applyFill="1" applyBorder="1" applyAlignment="1"/>
    <xf numFmtId="0" fontId="0" fillId="0" borderId="0" xfId="0" applyFill="1" applyBorder="1" applyAlignment="1">
      <alignment horizontal="left"/>
    </xf>
    <xf numFmtId="0" fontId="0" fillId="0" borderId="0" xfId="0" applyFill="1" applyBorder="1" applyAlignment="1">
      <alignment horizontal="left" vertical="top" wrapText="1"/>
    </xf>
    <xf numFmtId="0" fontId="0" fillId="0" borderId="0" xfId="0" applyFill="1" applyAlignment="1">
      <alignment horizontal="left" vertical="top"/>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horizontal="left"/>
    </xf>
    <xf numFmtId="0" fontId="7" fillId="0" borderId="0" xfId="0" applyFont="1" applyFill="1" applyBorder="1" applyAlignment="1">
      <alignment horizontal="left" vertical="top" wrapText="1"/>
    </xf>
    <xf numFmtId="0" fontId="7" fillId="0" borderId="0" xfId="0" applyFont="1" applyFill="1" applyBorder="1" applyAlignment="1">
      <alignment horizontal="left" wrapText="1"/>
    </xf>
    <xf numFmtId="0" fontId="6" fillId="0" borderId="1" xfId="0" applyFont="1" applyFill="1" applyBorder="1" applyAlignment="1">
      <alignment horizontal="left"/>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dimension ref="A1:N926"/>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sqref="A1:K1"/>
    </sheetView>
  </sheetViews>
  <sheetFormatPr defaultRowHeight="15"/>
  <cols>
    <col min="1" max="1" width="8.85546875" style="63" customWidth="1"/>
    <col min="2" max="2" width="74.140625" style="63" customWidth="1"/>
    <col min="3" max="3" width="53.7109375" style="63" customWidth="1"/>
    <col min="4" max="4" width="11.42578125" style="67" customWidth="1"/>
    <col min="5" max="5" width="38.85546875" style="68" customWidth="1"/>
    <col min="6" max="6" width="12.5703125" style="63" customWidth="1"/>
    <col min="7" max="7" width="18.7109375" style="68" customWidth="1"/>
    <col min="8" max="8" width="18.7109375" style="69" customWidth="1"/>
    <col min="9" max="9" width="24.7109375" style="70" customWidth="1"/>
    <col min="10" max="10" width="24.7109375" style="62" customWidth="1"/>
    <col min="11" max="11" width="21.7109375" style="63" customWidth="1"/>
    <col min="12" max="13" width="9.140625" style="1"/>
    <col min="14" max="14" width="24" style="1" bestFit="1" customWidth="1"/>
    <col min="15" max="16384" width="9.140625" style="1"/>
  </cols>
  <sheetData>
    <row r="1" spans="1:14" ht="20.100000000000001" customHeight="1">
      <c r="A1" s="310" t="s">
        <v>1311</v>
      </c>
      <c r="B1" s="310"/>
      <c r="C1" s="310"/>
      <c r="D1" s="310"/>
      <c r="E1" s="310"/>
      <c r="F1" s="310"/>
      <c r="G1" s="310"/>
      <c r="H1" s="310"/>
      <c r="I1" s="310"/>
      <c r="J1" s="310"/>
      <c r="K1" s="310"/>
      <c r="N1" s="183"/>
    </row>
    <row r="2" spans="1:14" ht="20.100000000000001" customHeight="1">
      <c r="A2" s="279" t="s">
        <v>1276</v>
      </c>
      <c r="B2" s="280"/>
      <c r="C2" s="280"/>
      <c r="D2" s="280"/>
      <c r="E2" s="280"/>
      <c r="F2" s="280"/>
      <c r="G2" s="280"/>
      <c r="H2" s="280"/>
      <c r="I2" s="280"/>
      <c r="J2" s="280"/>
      <c r="K2" s="281"/>
      <c r="N2" s="183"/>
    </row>
    <row r="3" spans="1:14" s="2" customFormat="1" ht="20.100000000000001" customHeight="1">
      <c r="A3" s="210"/>
      <c r="B3" s="171" t="s">
        <v>1282</v>
      </c>
      <c r="C3" s="214">
        <f>SUM(I5:I919)</f>
        <v>334663957.81999993</v>
      </c>
      <c r="D3" s="211"/>
      <c r="E3" s="284" t="s">
        <v>944</v>
      </c>
      <c r="F3" s="284"/>
      <c r="G3" s="284"/>
      <c r="H3" s="283">
        <f>J921</f>
        <v>20631493108.392063</v>
      </c>
      <c r="I3" s="283"/>
      <c r="J3" s="3"/>
      <c r="K3" s="212"/>
      <c r="N3" s="182"/>
    </row>
    <row r="4" spans="1:14" s="4" customFormat="1" ht="30" customHeight="1">
      <c r="A4" s="5" t="s">
        <v>648</v>
      </c>
      <c r="B4" s="5" t="s">
        <v>649</v>
      </c>
      <c r="C4" s="5" t="s">
        <v>763</v>
      </c>
      <c r="D4" s="5" t="s">
        <v>760</v>
      </c>
      <c r="E4" s="6" t="s">
        <v>762</v>
      </c>
      <c r="F4" s="7" t="s">
        <v>761</v>
      </c>
      <c r="G4" s="7" t="s">
        <v>766</v>
      </c>
      <c r="H4" s="8" t="s">
        <v>759</v>
      </c>
      <c r="I4" s="9" t="s">
        <v>757</v>
      </c>
      <c r="J4" s="9" t="s">
        <v>767</v>
      </c>
      <c r="K4" s="6" t="s">
        <v>768</v>
      </c>
      <c r="N4" s="176"/>
    </row>
    <row r="5" spans="1:14" s="4" customFormat="1">
      <c r="A5" s="10" t="s">
        <v>102</v>
      </c>
      <c r="B5" s="11" t="s">
        <v>103</v>
      </c>
      <c r="C5" s="12" t="s">
        <v>4</v>
      </c>
      <c r="D5" s="13">
        <v>6</v>
      </c>
      <c r="E5" s="14" t="s">
        <v>764</v>
      </c>
      <c r="F5" s="14" t="s">
        <v>464</v>
      </c>
      <c r="G5" s="15" t="s">
        <v>464</v>
      </c>
      <c r="H5" s="15" t="s">
        <v>464</v>
      </c>
      <c r="I5" s="170">
        <v>0</v>
      </c>
      <c r="J5" s="17">
        <v>174806666.66</v>
      </c>
      <c r="K5" s="15" t="s">
        <v>464</v>
      </c>
      <c r="N5" s="176"/>
    </row>
    <row r="6" spans="1:14" s="4" customFormat="1">
      <c r="A6" s="10" t="s">
        <v>102</v>
      </c>
      <c r="B6" s="11" t="s">
        <v>103</v>
      </c>
      <c r="C6" s="18" t="s">
        <v>673</v>
      </c>
      <c r="D6" s="19" t="s">
        <v>731</v>
      </c>
      <c r="E6" s="14" t="s">
        <v>764</v>
      </c>
      <c r="F6" s="14" t="s">
        <v>464</v>
      </c>
      <c r="G6" s="15" t="s">
        <v>464</v>
      </c>
      <c r="H6" s="15" t="s">
        <v>464</v>
      </c>
      <c r="I6" s="170">
        <v>0</v>
      </c>
      <c r="J6" s="17">
        <v>268158097.22</v>
      </c>
      <c r="K6" s="15" t="s">
        <v>464</v>
      </c>
      <c r="N6" s="176"/>
    </row>
    <row r="7" spans="1:14">
      <c r="A7" s="14" t="s">
        <v>783</v>
      </c>
      <c r="B7" s="11" t="s">
        <v>789</v>
      </c>
      <c r="C7" s="20" t="s">
        <v>4</v>
      </c>
      <c r="D7" s="13">
        <v>5</v>
      </c>
      <c r="E7" s="14" t="s">
        <v>765</v>
      </c>
      <c r="F7" s="14" t="s">
        <v>464</v>
      </c>
      <c r="G7" s="15" t="s">
        <v>464</v>
      </c>
      <c r="H7" s="15" t="s">
        <v>464</v>
      </c>
      <c r="I7" s="170">
        <v>0</v>
      </c>
      <c r="J7" s="17">
        <v>0</v>
      </c>
      <c r="K7" s="15" t="s">
        <v>464</v>
      </c>
      <c r="N7" s="176"/>
    </row>
    <row r="8" spans="1:14">
      <c r="A8" s="14" t="s">
        <v>783</v>
      </c>
      <c r="B8" s="11" t="s">
        <v>789</v>
      </c>
      <c r="C8" s="21" t="s">
        <v>669</v>
      </c>
      <c r="D8" s="13">
        <v>5</v>
      </c>
      <c r="E8" s="209" t="s">
        <v>464</v>
      </c>
      <c r="F8" s="14" t="s">
        <v>464</v>
      </c>
      <c r="G8" s="15" t="s">
        <v>464</v>
      </c>
      <c r="H8" s="15" t="s">
        <v>464</v>
      </c>
      <c r="I8" s="170">
        <v>0</v>
      </c>
      <c r="J8" s="17">
        <v>0</v>
      </c>
      <c r="K8" s="15" t="s">
        <v>464</v>
      </c>
      <c r="N8" s="176"/>
    </row>
    <row r="9" spans="1:14">
      <c r="A9" s="14" t="s">
        <v>783</v>
      </c>
      <c r="B9" s="11" t="s">
        <v>789</v>
      </c>
      <c r="C9" s="21" t="s">
        <v>1123</v>
      </c>
      <c r="D9" s="13">
        <v>5</v>
      </c>
      <c r="E9" s="209" t="s">
        <v>665</v>
      </c>
      <c r="F9" s="14" t="s">
        <v>464</v>
      </c>
      <c r="G9" s="15" t="s">
        <v>464</v>
      </c>
      <c r="H9" s="15" t="s">
        <v>464</v>
      </c>
      <c r="I9" s="170">
        <v>0</v>
      </c>
      <c r="J9" s="17">
        <v>0</v>
      </c>
      <c r="K9" s="15" t="s">
        <v>464</v>
      </c>
      <c r="N9" s="176"/>
    </row>
    <row r="10" spans="1:14" s="219" customFormat="1">
      <c r="A10" s="22" t="s">
        <v>232</v>
      </c>
      <c r="B10" s="23" t="s">
        <v>647</v>
      </c>
      <c r="C10" s="24" t="s">
        <v>667</v>
      </c>
      <c r="D10" s="25" t="s">
        <v>755</v>
      </c>
      <c r="E10" s="202" t="s">
        <v>665</v>
      </c>
      <c r="F10" s="26" t="s">
        <v>464</v>
      </c>
      <c r="G10" s="15" t="s">
        <v>464</v>
      </c>
      <c r="H10" s="15" t="s">
        <v>464</v>
      </c>
      <c r="I10" s="170">
        <v>0</v>
      </c>
      <c r="J10" s="17">
        <v>3085490.9</v>
      </c>
      <c r="K10" s="27" t="s">
        <v>464</v>
      </c>
      <c r="N10" s="177"/>
    </row>
    <row r="11" spans="1:14" s="219" customFormat="1">
      <c r="A11" s="22" t="s">
        <v>232</v>
      </c>
      <c r="B11" s="23" t="s">
        <v>647</v>
      </c>
      <c r="C11" s="184" t="s">
        <v>1260</v>
      </c>
      <c r="D11" s="25" t="s">
        <v>769</v>
      </c>
      <c r="E11" s="202" t="s">
        <v>665</v>
      </c>
      <c r="F11" s="26" t="s">
        <v>464</v>
      </c>
      <c r="G11" s="15" t="s">
        <v>464</v>
      </c>
      <c r="H11" s="15" t="s">
        <v>464</v>
      </c>
      <c r="I11" s="170">
        <v>0</v>
      </c>
      <c r="J11" s="17">
        <v>0</v>
      </c>
      <c r="K11" s="28" t="s">
        <v>464</v>
      </c>
      <c r="N11" s="177"/>
    </row>
    <row r="12" spans="1:14" s="219" customFormat="1">
      <c r="A12" s="22" t="s">
        <v>232</v>
      </c>
      <c r="B12" s="23" t="s">
        <v>647</v>
      </c>
      <c r="C12" s="24" t="s">
        <v>543</v>
      </c>
      <c r="D12" s="29">
        <v>26</v>
      </c>
      <c r="E12" s="202" t="s">
        <v>665</v>
      </c>
      <c r="F12" s="26" t="s">
        <v>464</v>
      </c>
      <c r="G12" s="15" t="s">
        <v>464</v>
      </c>
      <c r="H12" s="15" t="s">
        <v>464</v>
      </c>
      <c r="I12" s="170">
        <v>0</v>
      </c>
      <c r="J12" s="17">
        <v>52152222.219999999</v>
      </c>
      <c r="K12" s="28" t="s">
        <v>464</v>
      </c>
      <c r="N12" s="177"/>
    </row>
    <row r="13" spans="1:14" s="219" customFormat="1">
      <c r="A13" s="22" t="s">
        <v>232</v>
      </c>
      <c r="B13" s="162" t="s">
        <v>538</v>
      </c>
      <c r="C13" s="30" t="s">
        <v>543</v>
      </c>
      <c r="D13" s="31">
        <v>32</v>
      </c>
      <c r="E13" s="202" t="s">
        <v>665</v>
      </c>
      <c r="F13" s="175" t="s">
        <v>464</v>
      </c>
      <c r="G13" s="15" t="s">
        <v>464</v>
      </c>
      <c r="H13" s="15" t="s">
        <v>464</v>
      </c>
      <c r="I13" s="170">
        <v>0</v>
      </c>
      <c r="J13" s="17">
        <v>7405894.46</v>
      </c>
      <c r="K13" s="32" t="s">
        <v>464</v>
      </c>
      <c r="N13" s="177"/>
    </row>
    <row r="14" spans="1:14" s="4" customFormat="1">
      <c r="A14" s="22" t="s">
        <v>232</v>
      </c>
      <c r="B14" s="11" t="s">
        <v>800</v>
      </c>
      <c r="C14" s="12" t="s">
        <v>670</v>
      </c>
      <c r="D14" s="13">
        <v>11</v>
      </c>
      <c r="E14" s="14" t="s">
        <v>464</v>
      </c>
      <c r="F14" s="14" t="s">
        <v>464</v>
      </c>
      <c r="G14" s="15" t="s">
        <v>464</v>
      </c>
      <c r="H14" s="15" t="s">
        <v>464</v>
      </c>
      <c r="I14" s="170">
        <v>0</v>
      </c>
      <c r="J14" s="17">
        <v>0</v>
      </c>
      <c r="K14" s="15" t="s">
        <v>464</v>
      </c>
      <c r="N14" s="176"/>
    </row>
    <row r="15" spans="1:14" s="219" customFormat="1">
      <c r="A15" s="154" t="s">
        <v>232</v>
      </c>
      <c r="B15" s="215" t="s">
        <v>805</v>
      </c>
      <c r="C15" s="155" t="s">
        <v>543</v>
      </c>
      <c r="D15" s="156">
        <v>28</v>
      </c>
      <c r="E15" s="202" t="s">
        <v>1216</v>
      </c>
      <c r="F15" s="33" t="s">
        <v>464</v>
      </c>
      <c r="G15" s="15" t="s">
        <v>464</v>
      </c>
      <c r="H15" s="15" t="s">
        <v>464</v>
      </c>
      <c r="I15" s="170">
        <v>0</v>
      </c>
      <c r="J15" s="17">
        <v>1116026229.03</v>
      </c>
      <c r="K15" s="201" t="s">
        <v>464</v>
      </c>
      <c r="N15" s="177"/>
    </row>
    <row r="16" spans="1:14" s="219" customFormat="1">
      <c r="A16" s="22" t="s">
        <v>232</v>
      </c>
      <c r="B16" s="34" t="s">
        <v>806</v>
      </c>
      <c r="C16" s="24" t="s">
        <v>543</v>
      </c>
      <c r="D16" s="29">
        <v>27</v>
      </c>
      <c r="E16" s="202" t="s">
        <v>665</v>
      </c>
      <c r="F16" s="14" t="s">
        <v>464</v>
      </c>
      <c r="G16" s="15" t="s">
        <v>464</v>
      </c>
      <c r="H16" s="15" t="s">
        <v>464</v>
      </c>
      <c r="I16" s="170">
        <v>0</v>
      </c>
      <c r="J16" s="17">
        <v>0</v>
      </c>
      <c r="K16" s="28" t="s">
        <v>464</v>
      </c>
      <c r="N16" s="177"/>
    </row>
    <row r="17" spans="1:14" s="4" customFormat="1">
      <c r="A17" s="22" t="s">
        <v>232</v>
      </c>
      <c r="B17" s="35" t="s">
        <v>807</v>
      </c>
      <c r="C17" s="12" t="s">
        <v>669</v>
      </c>
      <c r="D17" s="13">
        <v>9</v>
      </c>
      <c r="E17" s="14" t="s">
        <v>464</v>
      </c>
      <c r="F17" s="14" t="s">
        <v>464</v>
      </c>
      <c r="G17" s="15" t="s">
        <v>464</v>
      </c>
      <c r="H17" s="15" t="s">
        <v>464</v>
      </c>
      <c r="I17" s="170">
        <v>0</v>
      </c>
      <c r="J17" s="17">
        <v>0</v>
      </c>
      <c r="K17" s="15" t="s">
        <v>464</v>
      </c>
      <c r="N17" s="176"/>
    </row>
    <row r="18" spans="1:14" s="4" customFormat="1">
      <c r="A18" s="22" t="s">
        <v>232</v>
      </c>
      <c r="B18" s="35" t="s">
        <v>646</v>
      </c>
      <c r="C18" s="12" t="s">
        <v>83</v>
      </c>
      <c r="D18" s="19" t="s">
        <v>1108</v>
      </c>
      <c r="E18" s="14" t="s">
        <v>764</v>
      </c>
      <c r="F18" s="14" t="s">
        <v>464</v>
      </c>
      <c r="G18" s="15" t="s">
        <v>464</v>
      </c>
      <c r="H18" s="15" t="s">
        <v>464</v>
      </c>
      <c r="I18" s="170">
        <v>0</v>
      </c>
      <c r="J18" s="17">
        <v>270047669.21000004</v>
      </c>
      <c r="K18" s="15" t="s">
        <v>464</v>
      </c>
      <c r="N18" s="176"/>
    </row>
    <row r="19" spans="1:14" s="36" customFormat="1">
      <c r="A19" s="22" t="s">
        <v>232</v>
      </c>
      <c r="B19" s="204" t="s">
        <v>646</v>
      </c>
      <c r="C19" s="37" t="s">
        <v>667</v>
      </c>
      <c r="D19" s="156" t="s">
        <v>776</v>
      </c>
      <c r="E19" s="28" t="s">
        <v>665</v>
      </c>
      <c r="F19" s="14" t="s">
        <v>464</v>
      </c>
      <c r="G19" s="15" t="s">
        <v>464</v>
      </c>
      <c r="H19" s="15" t="s">
        <v>464</v>
      </c>
      <c r="I19" s="170">
        <v>0</v>
      </c>
      <c r="J19" s="17">
        <v>343140730.74000001</v>
      </c>
      <c r="K19" s="201" t="s">
        <v>464</v>
      </c>
      <c r="N19" s="177"/>
    </row>
    <row r="20" spans="1:14" s="4" customFormat="1" ht="15" customHeight="1">
      <c r="A20" s="22" t="s">
        <v>232</v>
      </c>
      <c r="B20" s="11" t="s">
        <v>1302</v>
      </c>
      <c r="C20" s="12" t="s">
        <v>669</v>
      </c>
      <c r="D20" s="13">
        <v>8</v>
      </c>
      <c r="E20" s="14" t="s">
        <v>464</v>
      </c>
      <c r="F20" s="14" t="s">
        <v>464</v>
      </c>
      <c r="G20" s="15" t="s">
        <v>464</v>
      </c>
      <c r="H20" s="15" t="s">
        <v>464</v>
      </c>
      <c r="I20" s="170">
        <v>0</v>
      </c>
      <c r="J20" s="17">
        <v>0</v>
      </c>
      <c r="K20" s="15" t="s">
        <v>464</v>
      </c>
      <c r="N20" s="176"/>
    </row>
    <row r="21" spans="1:14" s="216" customFormat="1" ht="15" customHeight="1">
      <c r="A21" s="22" t="s">
        <v>232</v>
      </c>
      <c r="B21" s="11" t="s">
        <v>1302</v>
      </c>
      <c r="C21" s="12" t="s">
        <v>733</v>
      </c>
      <c r="D21" s="25">
        <v>8</v>
      </c>
      <c r="E21" s="33" t="s">
        <v>764</v>
      </c>
      <c r="F21" s="26" t="s">
        <v>2</v>
      </c>
      <c r="G21" s="15">
        <v>40862</v>
      </c>
      <c r="H21" s="15">
        <v>40862</v>
      </c>
      <c r="I21" s="170">
        <v>133593750</v>
      </c>
      <c r="J21" s="17">
        <v>2351782986.1100001</v>
      </c>
      <c r="K21" s="28">
        <v>40954</v>
      </c>
      <c r="N21" s="178"/>
    </row>
    <row r="22" spans="1:14" s="216" customFormat="1">
      <c r="A22" s="154" t="s">
        <v>232</v>
      </c>
      <c r="B22" s="215" t="s">
        <v>1302</v>
      </c>
      <c r="C22" s="164" t="s">
        <v>666</v>
      </c>
      <c r="D22" s="156" t="s">
        <v>1168</v>
      </c>
      <c r="E22" s="33" t="s">
        <v>764</v>
      </c>
      <c r="F22" s="14" t="s">
        <v>464</v>
      </c>
      <c r="G22" s="15" t="s">
        <v>464</v>
      </c>
      <c r="H22" s="15" t="s">
        <v>464</v>
      </c>
      <c r="I22" s="170">
        <v>0</v>
      </c>
      <c r="J22" s="17">
        <v>251938895.83000001</v>
      </c>
      <c r="K22" s="201" t="s">
        <v>464</v>
      </c>
      <c r="N22" s="178"/>
    </row>
    <row r="23" spans="1:14" s="219" customFormat="1">
      <c r="A23" s="22" t="s">
        <v>232</v>
      </c>
      <c r="B23" s="34" t="s">
        <v>801</v>
      </c>
      <c r="C23" s="24" t="s">
        <v>543</v>
      </c>
      <c r="D23" s="25">
        <v>30</v>
      </c>
      <c r="E23" s="202" t="s">
        <v>665</v>
      </c>
      <c r="F23" s="14" t="s">
        <v>464</v>
      </c>
      <c r="G23" s="15" t="s">
        <v>464</v>
      </c>
      <c r="H23" s="15" t="s">
        <v>464</v>
      </c>
      <c r="I23" s="170">
        <v>0</v>
      </c>
      <c r="J23" s="17">
        <v>143526108</v>
      </c>
      <c r="K23" s="28" t="s">
        <v>464</v>
      </c>
      <c r="N23" s="177"/>
    </row>
    <row r="24" spans="1:14" s="219" customFormat="1">
      <c r="A24" s="22" t="s">
        <v>541</v>
      </c>
      <c r="B24" s="23" t="s">
        <v>540</v>
      </c>
      <c r="C24" s="24" t="s">
        <v>543</v>
      </c>
      <c r="D24" s="29">
        <v>32</v>
      </c>
      <c r="E24" s="28" t="s">
        <v>665</v>
      </c>
      <c r="F24" s="14" t="s">
        <v>464</v>
      </c>
      <c r="G24" s="15" t="s">
        <v>464</v>
      </c>
      <c r="H24" s="15" t="s">
        <v>464</v>
      </c>
      <c r="I24" s="170">
        <v>0</v>
      </c>
      <c r="J24" s="17">
        <v>5787175.6600000001</v>
      </c>
      <c r="K24" s="28" t="s">
        <v>464</v>
      </c>
      <c r="N24" s="177"/>
    </row>
    <row r="25" spans="1:14" s="219" customFormat="1">
      <c r="A25" s="22" t="s">
        <v>541</v>
      </c>
      <c r="B25" s="23" t="s">
        <v>546</v>
      </c>
      <c r="C25" s="24" t="s">
        <v>543</v>
      </c>
      <c r="D25" s="29">
        <v>32</v>
      </c>
      <c r="E25" s="28" t="s">
        <v>665</v>
      </c>
      <c r="F25" s="14" t="s">
        <v>464</v>
      </c>
      <c r="G25" s="15" t="s">
        <v>464</v>
      </c>
      <c r="H25" s="15" t="s">
        <v>464</v>
      </c>
      <c r="I25" s="170">
        <v>0</v>
      </c>
      <c r="J25" s="17">
        <v>9087808.209999999</v>
      </c>
      <c r="K25" s="28" t="s">
        <v>464</v>
      </c>
      <c r="N25" s="177"/>
    </row>
    <row r="26" spans="1:14" s="219" customFormat="1">
      <c r="A26" s="38" t="s">
        <v>544</v>
      </c>
      <c r="B26" s="205" t="s">
        <v>545</v>
      </c>
      <c r="C26" s="30" t="s">
        <v>543</v>
      </c>
      <c r="D26" s="31">
        <v>31</v>
      </c>
      <c r="E26" s="202" t="s">
        <v>665</v>
      </c>
      <c r="F26" s="39" t="s">
        <v>539</v>
      </c>
      <c r="G26" s="15" t="s">
        <v>464</v>
      </c>
      <c r="H26" s="15" t="s">
        <v>464</v>
      </c>
      <c r="I26" s="170">
        <v>0</v>
      </c>
      <c r="J26" s="17">
        <v>0</v>
      </c>
      <c r="K26" s="32">
        <v>43549</v>
      </c>
      <c r="N26" s="177"/>
    </row>
    <row r="27" spans="1:14">
      <c r="A27" s="10" t="s">
        <v>823</v>
      </c>
      <c r="B27" s="40" t="s">
        <v>1009</v>
      </c>
      <c r="C27" s="41" t="s">
        <v>613</v>
      </c>
      <c r="D27" s="41"/>
      <c r="E27" s="10" t="s">
        <v>665</v>
      </c>
      <c r="F27" s="10" t="s">
        <v>2</v>
      </c>
      <c r="G27" s="15">
        <v>40862</v>
      </c>
      <c r="H27" s="15">
        <v>40855</v>
      </c>
      <c r="I27" s="170">
        <v>11170</v>
      </c>
      <c r="J27" s="17">
        <v>51009.67</v>
      </c>
      <c r="K27" s="28">
        <v>40954</v>
      </c>
      <c r="N27" s="176"/>
    </row>
    <row r="28" spans="1:14">
      <c r="A28" s="10" t="s">
        <v>823</v>
      </c>
      <c r="B28" s="40" t="s">
        <v>997</v>
      </c>
      <c r="C28" s="41" t="s">
        <v>613</v>
      </c>
      <c r="D28" s="41"/>
      <c r="E28" s="10" t="s">
        <v>665</v>
      </c>
      <c r="F28" s="10" t="s">
        <v>2</v>
      </c>
      <c r="G28" s="15">
        <v>40862</v>
      </c>
      <c r="H28" s="15">
        <v>40863</v>
      </c>
      <c r="I28" s="170">
        <v>42291.75</v>
      </c>
      <c r="J28" s="17">
        <v>196421.68</v>
      </c>
      <c r="K28" s="28">
        <v>40954</v>
      </c>
      <c r="N28" s="176"/>
    </row>
    <row r="29" spans="1:14">
      <c r="A29" s="10" t="s">
        <v>823</v>
      </c>
      <c r="B29" s="40" t="s">
        <v>1003</v>
      </c>
      <c r="C29" s="41" t="s">
        <v>613</v>
      </c>
      <c r="D29" s="41"/>
      <c r="E29" s="10" t="s">
        <v>665</v>
      </c>
      <c r="F29" s="10" t="s">
        <v>2</v>
      </c>
      <c r="G29" s="15">
        <v>40862</v>
      </c>
      <c r="H29" s="15">
        <v>40862</v>
      </c>
      <c r="I29" s="170">
        <v>12500</v>
      </c>
      <c r="J29" s="17">
        <v>57083.33</v>
      </c>
      <c r="K29" s="28">
        <v>40954</v>
      </c>
      <c r="N29" s="176"/>
    </row>
    <row r="30" spans="1:14">
      <c r="A30" s="10" t="s">
        <v>823</v>
      </c>
      <c r="B30" s="40" t="s">
        <v>1000</v>
      </c>
      <c r="C30" s="41" t="s">
        <v>83</v>
      </c>
      <c r="D30" s="41"/>
      <c r="E30" s="10" t="s">
        <v>764</v>
      </c>
      <c r="F30" s="10" t="s">
        <v>2</v>
      </c>
      <c r="G30" s="15">
        <v>40862</v>
      </c>
      <c r="H30" s="15">
        <v>40862</v>
      </c>
      <c r="I30" s="170">
        <v>16860</v>
      </c>
      <c r="J30" s="17">
        <v>76994</v>
      </c>
      <c r="K30" s="28">
        <v>40954</v>
      </c>
      <c r="N30" s="176"/>
    </row>
    <row r="31" spans="1:14">
      <c r="A31" s="10" t="s">
        <v>823</v>
      </c>
      <c r="B31" s="40" t="s">
        <v>1026</v>
      </c>
      <c r="C31" s="41" t="s">
        <v>613</v>
      </c>
      <c r="D31" s="41"/>
      <c r="E31" s="10" t="s">
        <v>665</v>
      </c>
      <c r="F31" s="10" t="s">
        <v>2</v>
      </c>
      <c r="G31" s="15">
        <v>40862</v>
      </c>
      <c r="H31" s="15">
        <v>40863</v>
      </c>
      <c r="I31" s="170">
        <v>25551.75</v>
      </c>
      <c r="J31" s="17">
        <v>115266.78</v>
      </c>
      <c r="K31" s="28">
        <v>40954</v>
      </c>
      <c r="N31" s="176"/>
    </row>
    <row r="32" spans="1:14">
      <c r="A32" s="10" t="s">
        <v>823</v>
      </c>
      <c r="B32" s="42" t="s">
        <v>29</v>
      </c>
      <c r="C32" s="21" t="s">
        <v>83</v>
      </c>
      <c r="D32" s="13">
        <v>42</v>
      </c>
      <c r="E32" s="10" t="s">
        <v>764</v>
      </c>
      <c r="F32" s="10" t="s">
        <v>2</v>
      </c>
      <c r="G32" s="15">
        <v>40862</v>
      </c>
      <c r="H32" s="15">
        <v>40862</v>
      </c>
      <c r="I32" s="170">
        <v>404570</v>
      </c>
      <c r="J32" s="17">
        <v>1825060.22</v>
      </c>
      <c r="K32" s="28">
        <v>40954</v>
      </c>
      <c r="N32" s="176"/>
    </row>
    <row r="33" spans="1:14">
      <c r="A33" s="10" t="s">
        <v>823</v>
      </c>
      <c r="B33" s="40" t="s">
        <v>1024</v>
      </c>
      <c r="C33" s="41" t="s">
        <v>83</v>
      </c>
      <c r="D33" s="41"/>
      <c r="E33" s="10" t="s">
        <v>764</v>
      </c>
      <c r="F33" s="10" t="s">
        <v>2</v>
      </c>
      <c r="G33" s="15">
        <v>40862</v>
      </c>
      <c r="H33" s="15">
        <v>40862</v>
      </c>
      <c r="I33" s="170">
        <v>26250</v>
      </c>
      <c r="J33" s="17">
        <v>118416.67</v>
      </c>
      <c r="K33" s="28">
        <v>40954</v>
      </c>
      <c r="N33" s="176"/>
    </row>
    <row r="34" spans="1:14" s="43" customFormat="1">
      <c r="A34" s="10" t="s">
        <v>823</v>
      </c>
      <c r="B34" s="40" t="s">
        <v>1029</v>
      </c>
      <c r="C34" s="193" t="s">
        <v>613</v>
      </c>
      <c r="D34" s="41"/>
      <c r="E34" s="10" t="s">
        <v>665</v>
      </c>
      <c r="F34" s="10" t="s">
        <v>2</v>
      </c>
      <c r="G34" s="15">
        <v>40862</v>
      </c>
      <c r="H34" s="15">
        <v>40862</v>
      </c>
      <c r="I34" s="170">
        <v>2510</v>
      </c>
      <c r="J34" s="17">
        <v>11322.89</v>
      </c>
      <c r="K34" s="28">
        <v>40954</v>
      </c>
      <c r="N34" s="177"/>
    </row>
    <row r="35" spans="1:14">
      <c r="A35" s="10" t="s">
        <v>823</v>
      </c>
      <c r="B35" s="40" t="s">
        <v>1034</v>
      </c>
      <c r="C35" s="41" t="s">
        <v>613</v>
      </c>
      <c r="D35" s="41"/>
      <c r="E35" s="10" t="s">
        <v>665</v>
      </c>
      <c r="F35" s="10" t="s">
        <v>2</v>
      </c>
      <c r="G35" s="15">
        <v>40862</v>
      </c>
      <c r="H35" s="15">
        <v>40862</v>
      </c>
      <c r="I35" s="170">
        <v>16300</v>
      </c>
      <c r="J35" s="17">
        <v>73531.11</v>
      </c>
      <c r="K35" s="28">
        <v>40954</v>
      </c>
      <c r="N35" s="176"/>
    </row>
    <row r="36" spans="1:14">
      <c r="A36" s="10" t="s">
        <v>823</v>
      </c>
      <c r="B36" s="40" t="s">
        <v>1019</v>
      </c>
      <c r="C36" s="41" t="s">
        <v>613</v>
      </c>
      <c r="D36" s="41"/>
      <c r="E36" s="10" t="s">
        <v>665</v>
      </c>
      <c r="F36" s="10" t="s">
        <v>2</v>
      </c>
      <c r="G36" s="15">
        <v>40862</v>
      </c>
      <c r="H36" s="15">
        <v>40862</v>
      </c>
      <c r="I36" s="170">
        <v>5480</v>
      </c>
      <c r="J36" s="17">
        <v>25025.33</v>
      </c>
      <c r="K36" s="28">
        <v>40954</v>
      </c>
      <c r="N36" s="176"/>
    </row>
    <row r="37" spans="1:14" s="43" customFormat="1">
      <c r="A37" s="10" t="s">
        <v>823</v>
      </c>
      <c r="B37" s="40" t="s">
        <v>1049</v>
      </c>
      <c r="C37" s="193" t="s">
        <v>613</v>
      </c>
      <c r="D37" s="41"/>
      <c r="E37" s="10" t="s">
        <v>665</v>
      </c>
      <c r="F37" s="10" t="s">
        <v>2</v>
      </c>
      <c r="G37" s="15">
        <v>40862</v>
      </c>
      <c r="H37" s="15">
        <v>40855</v>
      </c>
      <c r="I37" s="170">
        <v>1500</v>
      </c>
      <c r="J37" s="17">
        <v>6750</v>
      </c>
      <c r="K37" s="28">
        <v>40954</v>
      </c>
      <c r="N37" s="177"/>
    </row>
    <row r="38" spans="1:14" s="43" customFormat="1">
      <c r="A38" s="10" t="s">
        <v>823</v>
      </c>
      <c r="B38" s="40" t="s">
        <v>1007</v>
      </c>
      <c r="C38" s="41" t="s">
        <v>613</v>
      </c>
      <c r="D38" s="41"/>
      <c r="E38" s="10" t="s">
        <v>665</v>
      </c>
      <c r="F38" s="10" t="s">
        <v>2</v>
      </c>
      <c r="G38" s="15">
        <v>40862</v>
      </c>
      <c r="H38" s="15">
        <v>40862</v>
      </c>
      <c r="I38" s="170">
        <v>725</v>
      </c>
      <c r="J38" s="17">
        <v>3310.83</v>
      </c>
      <c r="K38" s="28">
        <v>40954</v>
      </c>
      <c r="N38" s="177"/>
    </row>
    <row r="39" spans="1:14">
      <c r="A39" s="10" t="s">
        <v>823</v>
      </c>
      <c r="B39" s="40" t="s">
        <v>1012</v>
      </c>
      <c r="C39" s="41" t="s">
        <v>613</v>
      </c>
      <c r="D39" s="41"/>
      <c r="E39" s="10" t="s">
        <v>665</v>
      </c>
      <c r="F39" s="10" t="s">
        <v>2</v>
      </c>
      <c r="G39" s="15">
        <v>40862</v>
      </c>
      <c r="H39" s="15">
        <v>40862</v>
      </c>
      <c r="I39" s="170">
        <v>5000</v>
      </c>
      <c r="J39" s="17">
        <v>22833.33</v>
      </c>
      <c r="K39" s="28">
        <v>40954</v>
      </c>
      <c r="N39" s="176"/>
    </row>
    <row r="40" spans="1:14">
      <c r="A40" s="10" t="s">
        <v>823</v>
      </c>
      <c r="B40" s="40" t="s">
        <v>1031</v>
      </c>
      <c r="C40" s="41" t="s">
        <v>613</v>
      </c>
      <c r="D40" s="41"/>
      <c r="E40" s="10" t="s">
        <v>665</v>
      </c>
      <c r="F40" s="10" t="s">
        <v>2</v>
      </c>
      <c r="G40" s="15">
        <v>40862</v>
      </c>
      <c r="H40" s="15">
        <v>40862</v>
      </c>
      <c r="I40" s="170">
        <v>31500</v>
      </c>
      <c r="J40" s="17">
        <v>142100</v>
      </c>
      <c r="K40" s="28">
        <v>40954</v>
      </c>
      <c r="N40" s="176"/>
    </row>
    <row r="41" spans="1:14">
      <c r="A41" s="10" t="s">
        <v>823</v>
      </c>
      <c r="B41" s="42" t="s">
        <v>80</v>
      </c>
      <c r="C41" s="20" t="s">
        <v>83</v>
      </c>
      <c r="D41" s="19" t="s">
        <v>1283</v>
      </c>
      <c r="E41" s="10" t="s">
        <v>764</v>
      </c>
      <c r="F41" s="14" t="s">
        <v>464</v>
      </c>
      <c r="G41" s="15" t="s">
        <v>464</v>
      </c>
      <c r="H41" s="15" t="s">
        <v>464</v>
      </c>
      <c r="I41" s="170">
        <v>0</v>
      </c>
      <c r="J41" s="17">
        <v>446507.38999999996</v>
      </c>
      <c r="K41" s="28" t="s">
        <v>464</v>
      </c>
      <c r="N41" s="176"/>
    </row>
    <row r="42" spans="1:14">
      <c r="A42" s="10" t="s">
        <v>823</v>
      </c>
      <c r="B42" s="42" t="s">
        <v>80</v>
      </c>
      <c r="C42" s="21" t="s">
        <v>669</v>
      </c>
      <c r="D42" s="19">
        <v>71</v>
      </c>
      <c r="E42" s="14" t="s">
        <v>464</v>
      </c>
      <c r="F42" s="14" t="s">
        <v>464</v>
      </c>
      <c r="G42" s="15" t="s">
        <v>464</v>
      </c>
      <c r="H42" s="15" t="s">
        <v>464</v>
      </c>
      <c r="I42" s="170">
        <v>0</v>
      </c>
      <c r="J42" s="17">
        <v>0</v>
      </c>
      <c r="K42" s="28" t="s">
        <v>464</v>
      </c>
      <c r="N42" s="176"/>
    </row>
    <row r="43" spans="1:14">
      <c r="A43" s="10" t="s">
        <v>823</v>
      </c>
      <c r="B43" s="40" t="s">
        <v>996</v>
      </c>
      <c r="C43" s="41" t="s">
        <v>83</v>
      </c>
      <c r="D43" s="41"/>
      <c r="E43" s="10" t="s">
        <v>764</v>
      </c>
      <c r="F43" s="10" t="s">
        <v>2</v>
      </c>
      <c r="G43" s="15">
        <v>40862</v>
      </c>
      <c r="H43" s="15">
        <v>40861</v>
      </c>
      <c r="I43" s="170">
        <v>28905</v>
      </c>
      <c r="J43" s="17">
        <v>134247.66999999998</v>
      </c>
      <c r="K43" s="28">
        <v>40954</v>
      </c>
      <c r="N43" s="176"/>
    </row>
    <row r="44" spans="1:14">
      <c r="A44" s="10" t="s">
        <v>823</v>
      </c>
      <c r="B44" s="42" t="s">
        <v>589</v>
      </c>
      <c r="C44" s="20" t="s">
        <v>106</v>
      </c>
      <c r="D44" s="13">
        <v>42</v>
      </c>
      <c r="E44" s="10" t="s">
        <v>764</v>
      </c>
      <c r="F44" s="10" t="s">
        <v>2</v>
      </c>
      <c r="G44" s="15">
        <v>40862</v>
      </c>
      <c r="H44" s="15">
        <v>40862</v>
      </c>
      <c r="I44" s="170">
        <v>59205</v>
      </c>
      <c r="J44" s="17">
        <v>289069.21999999997</v>
      </c>
      <c r="K44" s="28">
        <v>40954</v>
      </c>
      <c r="N44" s="176"/>
    </row>
    <row r="45" spans="1:14">
      <c r="A45" s="10" t="s">
        <v>823</v>
      </c>
      <c r="B45" s="42" t="s">
        <v>685</v>
      </c>
      <c r="C45" s="21" t="s">
        <v>83</v>
      </c>
      <c r="D45" s="13">
        <v>42</v>
      </c>
      <c r="E45" s="10" t="s">
        <v>764</v>
      </c>
      <c r="F45" s="10" t="s">
        <v>2</v>
      </c>
      <c r="G45" s="15">
        <v>40862</v>
      </c>
      <c r="H45" s="15">
        <v>40862</v>
      </c>
      <c r="I45" s="170">
        <v>273000</v>
      </c>
      <c r="J45" s="17">
        <v>1231533.33</v>
      </c>
      <c r="K45" s="28">
        <v>40954</v>
      </c>
      <c r="N45" s="176"/>
    </row>
    <row r="46" spans="1:14">
      <c r="A46" s="10" t="s">
        <v>823</v>
      </c>
      <c r="B46" s="42" t="s">
        <v>129</v>
      </c>
      <c r="C46" s="20" t="s">
        <v>83</v>
      </c>
      <c r="D46" s="13">
        <v>42</v>
      </c>
      <c r="E46" s="10" t="s">
        <v>765</v>
      </c>
      <c r="F46" s="10" t="s">
        <v>2</v>
      </c>
      <c r="G46" s="15">
        <v>40862</v>
      </c>
      <c r="H46" s="15">
        <v>40862</v>
      </c>
      <c r="I46" s="170">
        <v>20300</v>
      </c>
      <c r="J46" s="17">
        <v>91575.56</v>
      </c>
      <c r="K46" s="28">
        <v>40954</v>
      </c>
      <c r="N46" s="176"/>
    </row>
    <row r="47" spans="1:14" s="43" customFormat="1">
      <c r="A47" s="10" t="s">
        <v>823</v>
      </c>
      <c r="B47" s="40" t="s">
        <v>1017</v>
      </c>
      <c r="C47" s="41" t="s">
        <v>613</v>
      </c>
      <c r="D47" s="41"/>
      <c r="E47" s="10" t="s">
        <v>665</v>
      </c>
      <c r="F47" s="10" t="s">
        <v>2</v>
      </c>
      <c r="G47" s="15">
        <v>40862</v>
      </c>
      <c r="H47" s="15">
        <v>40855</v>
      </c>
      <c r="I47" s="170">
        <v>13250</v>
      </c>
      <c r="J47" s="17">
        <v>60508.33</v>
      </c>
      <c r="K47" s="28">
        <v>40954</v>
      </c>
      <c r="N47" s="177"/>
    </row>
    <row r="48" spans="1:14">
      <c r="A48" s="10" t="s">
        <v>823</v>
      </c>
      <c r="B48" s="40" t="s">
        <v>1035</v>
      </c>
      <c r="C48" s="41" t="s">
        <v>613</v>
      </c>
      <c r="D48" s="41"/>
      <c r="E48" s="10" t="s">
        <v>665</v>
      </c>
      <c r="F48" s="10" t="s">
        <v>2</v>
      </c>
      <c r="G48" s="15">
        <v>40862</v>
      </c>
      <c r="H48" s="15">
        <v>40863</v>
      </c>
      <c r="I48" s="170">
        <v>2250</v>
      </c>
      <c r="J48" s="17">
        <v>10150</v>
      </c>
      <c r="K48" s="28">
        <v>40954</v>
      </c>
      <c r="N48" s="176"/>
    </row>
    <row r="49" spans="1:14">
      <c r="A49" s="10" t="s">
        <v>823</v>
      </c>
      <c r="B49" s="40" t="s">
        <v>1018</v>
      </c>
      <c r="C49" s="41" t="s">
        <v>613</v>
      </c>
      <c r="D49" s="41"/>
      <c r="E49" s="10" t="s">
        <v>665</v>
      </c>
      <c r="F49" s="10" t="s">
        <v>2</v>
      </c>
      <c r="G49" s="15">
        <v>40862</v>
      </c>
      <c r="H49" s="15">
        <v>40857</v>
      </c>
      <c r="I49" s="170">
        <v>13995</v>
      </c>
      <c r="J49" s="17">
        <v>63910.5</v>
      </c>
      <c r="K49" s="28">
        <v>40954</v>
      </c>
      <c r="N49" s="176"/>
    </row>
    <row r="50" spans="1:14">
      <c r="A50" s="10" t="s">
        <v>823</v>
      </c>
      <c r="B50" s="40" t="s">
        <v>1040</v>
      </c>
      <c r="C50" s="41" t="s">
        <v>613</v>
      </c>
      <c r="D50" s="41"/>
      <c r="E50" s="10" t="s">
        <v>665</v>
      </c>
      <c r="F50" s="10" t="s">
        <v>2</v>
      </c>
      <c r="G50" s="15">
        <v>40862</v>
      </c>
      <c r="H50" s="15">
        <v>40862</v>
      </c>
      <c r="I50" s="170">
        <v>7610</v>
      </c>
      <c r="J50" s="17">
        <v>34329.56</v>
      </c>
      <c r="K50" s="28">
        <v>40954</v>
      </c>
      <c r="N50" s="176"/>
    </row>
    <row r="51" spans="1:14">
      <c r="A51" s="10" t="s">
        <v>823</v>
      </c>
      <c r="B51" s="40" t="s">
        <v>1033</v>
      </c>
      <c r="C51" s="41" t="s">
        <v>613</v>
      </c>
      <c r="D51" s="41"/>
      <c r="E51" s="10" t="s">
        <v>665</v>
      </c>
      <c r="F51" s="10" t="s">
        <v>2</v>
      </c>
      <c r="G51" s="15">
        <v>40862</v>
      </c>
      <c r="H51" s="15">
        <v>40862</v>
      </c>
      <c r="I51" s="170">
        <v>35</v>
      </c>
      <c r="J51" s="17">
        <v>157.88999999999999</v>
      </c>
      <c r="K51" s="28">
        <v>40954</v>
      </c>
      <c r="N51" s="176"/>
    </row>
    <row r="52" spans="1:14">
      <c r="A52" s="10" t="s">
        <v>823</v>
      </c>
      <c r="B52" s="40" t="s">
        <v>1045</v>
      </c>
      <c r="C52" s="41" t="s">
        <v>613</v>
      </c>
      <c r="D52" s="41"/>
      <c r="E52" s="10" t="s">
        <v>665</v>
      </c>
      <c r="F52" s="10" t="s">
        <v>2</v>
      </c>
      <c r="G52" s="15">
        <v>40862</v>
      </c>
      <c r="H52" s="15">
        <v>40856</v>
      </c>
      <c r="I52" s="170">
        <v>500</v>
      </c>
      <c r="J52" s="17">
        <v>2255.56</v>
      </c>
      <c r="K52" s="28">
        <v>40954</v>
      </c>
      <c r="N52" s="176"/>
    </row>
    <row r="53" spans="1:14">
      <c r="A53" s="10" t="s">
        <v>823</v>
      </c>
      <c r="B53" s="40" t="s">
        <v>1023</v>
      </c>
      <c r="C53" s="41" t="s">
        <v>613</v>
      </c>
      <c r="D53" s="41"/>
      <c r="E53" s="10" t="s">
        <v>665</v>
      </c>
      <c r="F53" s="10" t="s">
        <v>2</v>
      </c>
      <c r="G53" s="15">
        <v>40862</v>
      </c>
      <c r="H53" s="15">
        <v>40862</v>
      </c>
      <c r="I53" s="170">
        <v>40220</v>
      </c>
      <c r="J53" s="17">
        <v>183671.33000000002</v>
      </c>
      <c r="K53" s="28">
        <v>40954</v>
      </c>
      <c r="N53" s="176"/>
    </row>
    <row r="54" spans="1:14">
      <c r="A54" s="10" t="s">
        <v>823</v>
      </c>
      <c r="B54" s="40" t="s">
        <v>1042</v>
      </c>
      <c r="C54" s="41" t="s">
        <v>613</v>
      </c>
      <c r="D54" s="41"/>
      <c r="E54" s="10" t="s">
        <v>665</v>
      </c>
      <c r="F54" s="10" t="s">
        <v>2</v>
      </c>
      <c r="G54" s="15">
        <v>40862</v>
      </c>
      <c r="H54" s="15">
        <v>40862</v>
      </c>
      <c r="I54" s="170">
        <v>150</v>
      </c>
      <c r="J54" s="17">
        <v>676.67000000000007</v>
      </c>
      <c r="K54" s="28">
        <v>40954</v>
      </c>
      <c r="N54" s="176"/>
    </row>
    <row r="55" spans="1:14" s="43" customFormat="1">
      <c r="A55" s="10" t="s">
        <v>823</v>
      </c>
      <c r="B55" s="40" t="s">
        <v>1028</v>
      </c>
      <c r="C55" s="41" t="s">
        <v>613</v>
      </c>
      <c r="D55" s="41"/>
      <c r="E55" s="10" t="s">
        <v>665</v>
      </c>
      <c r="F55" s="10" t="s">
        <v>2</v>
      </c>
      <c r="G55" s="15">
        <v>40862</v>
      </c>
      <c r="H55" s="15">
        <v>40863</v>
      </c>
      <c r="I55" s="170">
        <v>70</v>
      </c>
      <c r="J55" s="17">
        <v>315.77999999999997</v>
      </c>
      <c r="K55" s="28">
        <v>40954</v>
      </c>
      <c r="N55" s="177"/>
    </row>
    <row r="56" spans="1:14" s="43" customFormat="1">
      <c r="A56" s="10" t="s">
        <v>823</v>
      </c>
      <c r="B56" s="44" t="s">
        <v>174</v>
      </c>
      <c r="C56" s="45" t="s">
        <v>83</v>
      </c>
      <c r="D56" s="46">
        <v>42</v>
      </c>
      <c r="E56" s="47" t="s">
        <v>764</v>
      </c>
      <c r="F56" s="47" t="s">
        <v>2</v>
      </c>
      <c r="G56" s="15">
        <v>40862</v>
      </c>
      <c r="H56" s="15" t="s">
        <v>1284</v>
      </c>
      <c r="I56" s="170">
        <v>0</v>
      </c>
      <c r="J56" s="17">
        <v>171888.89</v>
      </c>
      <c r="K56" s="28">
        <v>40954</v>
      </c>
      <c r="N56" s="177"/>
    </row>
    <row r="57" spans="1:14" s="43" customFormat="1">
      <c r="A57" s="10" t="s">
        <v>823</v>
      </c>
      <c r="B57" s="42" t="s">
        <v>183</v>
      </c>
      <c r="C57" s="21" t="s">
        <v>83</v>
      </c>
      <c r="D57" s="13">
        <v>42</v>
      </c>
      <c r="E57" s="10" t="s">
        <v>765</v>
      </c>
      <c r="F57" s="10" t="s">
        <v>2</v>
      </c>
      <c r="G57" s="15">
        <v>40862</v>
      </c>
      <c r="H57" s="15">
        <v>40862</v>
      </c>
      <c r="I57" s="170">
        <v>25730</v>
      </c>
      <c r="J57" s="17">
        <v>117500.33</v>
      </c>
      <c r="K57" s="28">
        <v>40954</v>
      </c>
      <c r="N57" s="177"/>
    </row>
    <row r="58" spans="1:14" s="43" customFormat="1">
      <c r="A58" s="10" t="s">
        <v>823</v>
      </c>
      <c r="B58" s="42" t="s">
        <v>688</v>
      </c>
      <c r="C58" s="194" t="s">
        <v>613</v>
      </c>
      <c r="D58" s="13">
        <v>42</v>
      </c>
      <c r="E58" s="10" t="s">
        <v>665</v>
      </c>
      <c r="F58" s="26" t="s">
        <v>2</v>
      </c>
      <c r="G58" s="15">
        <v>40862</v>
      </c>
      <c r="H58" s="15">
        <v>40862</v>
      </c>
      <c r="I58" s="170">
        <v>61031.25</v>
      </c>
      <c r="J58" s="17">
        <v>283456.25</v>
      </c>
      <c r="K58" s="28">
        <v>40954</v>
      </c>
      <c r="N58" s="177"/>
    </row>
    <row r="59" spans="1:14" s="43" customFormat="1">
      <c r="A59" s="10" t="s">
        <v>823</v>
      </c>
      <c r="B59" s="40" t="s">
        <v>1037</v>
      </c>
      <c r="C59" s="41" t="s">
        <v>613</v>
      </c>
      <c r="D59" s="41"/>
      <c r="E59" s="10" t="s">
        <v>665</v>
      </c>
      <c r="F59" s="10" t="s">
        <v>2</v>
      </c>
      <c r="G59" s="15">
        <v>40862</v>
      </c>
      <c r="H59" s="15">
        <v>40862</v>
      </c>
      <c r="I59" s="170">
        <v>5000</v>
      </c>
      <c r="J59" s="17">
        <v>22555.559999999998</v>
      </c>
      <c r="K59" s="28">
        <v>40954</v>
      </c>
      <c r="N59" s="177"/>
    </row>
    <row r="60" spans="1:14" s="43" customFormat="1">
      <c r="A60" s="10" t="s">
        <v>823</v>
      </c>
      <c r="B60" s="42" t="s">
        <v>198</v>
      </c>
      <c r="C60" s="21" t="s">
        <v>83</v>
      </c>
      <c r="D60" s="13">
        <v>42</v>
      </c>
      <c r="E60" s="10" t="s">
        <v>764</v>
      </c>
      <c r="F60" s="10" t="s">
        <v>2</v>
      </c>
      <c r="G60" s="15">
        <v>40862</v>
      </c>
      <c r="H60" s="15">
        <v>40862</v>
      </c>
      <c r="I60" s="170">
        <v>150000</v>
      </c>
      <c r="J60" s="17">
        <v>676666.66999999993</v>
      </c>
      <c r="K60" s="28">
        <v>40954</v>
      </c>
      <c r="N60" s="177"/>
    </row>
    <row r="61" spans="1:14" s="43" customFormat="1">
      <c r="A61" s="10" t="s">
        <v>823</v>
      </c>
      <c r="B61" s="42" t="s">
        <v>615</v>
      </c>
      <c r="C61" s="12" t="s">
        <v>83</v>
      </c>
      <c r="D61" s="13">
        <v>42</v>
      </c>
      <c r="E61" s="10" t="s">
        <v>764</v>
      </c>
      <c r="F61" s="10" t="s">
        <v>2</v>
      </c>
      <c r="G61" s="15">
        <v>40862</v>
      </c>
      <c r="H61" s="15" t="s">
        <v>1284</v>
      </c>
      <c r="I61" s="170">
        <v>0</v>
      </c>
      <c r="J61" s="17">
        <v>15959.44</v>
      </c>
      <c r="K61" s="28">
        <v>40954</v>
      </c>
      <c r="N61" s="177"/>
    </row>
    <row r="62" spans="1:14" s="43" customFormat="1">
      <c r="A62" s="10" t="s">
        <v>823</v>
      </c>
      <c r="B62" s="40" t="s">
        <v>1044</v>
      </c>
      <c r="C62" s="41" t="s">
        <v>613</v>
      </c>
      <c r="D62" s="41"/>
      <c r="E62" s="10" t="s">
        <v>665</v>
      </c>
      <c r="F62" s="10" t="s">
        <v>2</v>
      </c>
      <c r="G62" s="15">
        <v>40862</v>
      </c>
      <c r="H62" s="15">
        <v>40861</v>
      </c>
      <c r="I62" s="170">
        <v>46390</v>
      </c>
      <c r="J62" s="17">
        <v>209270.44</v>
      </c>
      <c r="K62" s="28">
        <v>40954</v>
      </c>
      <c r="N62" s="177"/>
    </row>
    <row r="63" spans="1:14" s="43" customFormat="1">
      <c r="A63" s="10" t="s">
        <v>823</v>
      </c>
      <c r="B63" s="40" t="s">
        <v>1005</v>
      </c>
      <c r="C63" s="41" t="s">
        <v>613</v>
      </c>
      <c r="D63" s="41"/>
      <c r="E63" s="10" t="s">
        <v>665</v>
      </c>
      <c r="F63" s="10" t="s">
        <v>2</v>
      </c>
      <c r="G63" s="15">
        <v>40862</v>
      </c>
      <c r="H63" s="15">
        <v>40862</v>
      </c>
      <c r="I63" s="170">
        <v>8285</v>
      </c>
      <c r="J63" s="17">
        <v>37834.83</v>
      </c>
      <c r="K63" s="28">
        <v>40954</v>
      </c>
      <c r="N63" s="177"/>
    </row>
    <row r="64" spans="1:14" s="43" customFormat="1">
      <c r="A64" s="10" t="s">
        <v>823</v>
      </c>
      <c r="B64" s="40" t="s">
        <v>999</v>
      </c>
      <c r="C64" s="41" t="s">
        <v>613</v>
      </c>
      <c r="D64" s="41"/>
      <c r="E64" s="10" t="s">
        <v>665</v>
      </c>
      <c r="F64" s="10" t="s">
        <v>2</v>
      </c>
      <c r="G64" s="15">
        <v>40862</v>
      </c>
      <c r="H64" s="15">
        <v>40861</v>
      </c>
      <c r="I64" s="170">
        <v>1500</v>
      </c>
      <c r="J64" s="17">
        <v>6966.67</v>
      </c>
      <c r="K64" s="28">
        <v>40954</v>
      </c>
      <c r="N64" s="177"/>
    </row>
    <row r="65" spans="1:14" s="43" customFormat="1">
      <c r="A65" s="10" t="s">
        <v>823</v>
      </c>
      <c r="B65" s="40" t="s">
        <v>1041</v>
      </c>
      <c r="C65" s="41" t="s">
        <v>613</v>
      </c>
      <c r="D65" s="41"/>
      <c r="E65" s="10" t="s">
        <v>665</v>
      </c>
      <c r="F65" s="10" t="s">
        <v>2</v>
      </c>
      <c r="G65" s="15">
        <v>40862</v>
      </c>
      <c r="H65" s="15">
        <v>40863</v>
      </c>
      <c r="I65" s="170">
        <v>1750</v>
      </c>
      <c r="J65" s="17">
        <v>7894.4400000000005</v>
      </c>
      <c r="K65" s="28">
        <v>40954</v>
      </c>
      <c r="N65" s="177"/>
    </row>
    <row r="66" spans="1:14" s="43" customFormat="1">
      <c r="A66" s="10" t="s">
        <v>823</v>
      </c>
      <c r="B66" s="42" t="s">
        <v>693</v>
      </c>
      <c r="C66" s="194" t="s">
        <v>613</v>
      </c>
      <c r="D66" s="13">
        <v>42</v>
      </c>
      <c r="E66" s="10" t="s">
        <v>665</v>
      </c>
      <c r="F66" s="10" t="s">
        <v>2</v>
      </c>
      <c r="G66" s="15">
        <v>40862</v>
      </c>
      <c r="H66" s="15">
        <v>40862</v>
      </c>
      <c r="I66" s="170">
        <v>108500</v>
      </c>
      <c r="J66" s="17">
        <v>560583.33000000007</v>
      </c>
      <c r="K66" s="28">
        <v>40954</v>
      </c>
      <c r="N66" s="177"/>
    </row>
    <row r="67" spans="1:14" s="43" customFormat="1">
      <c r="A67" s="10" t="s">
        <v>823</v>
      </c>
      <c r="B67" s="40" t="s">
        <v>1043</v>
      </c>
      <c r="C67" s="41" t="s">
        <v>613</v>
      </c>
      <c r="D67" s="41"/>
      <c r="E67" s="10" t="s">
        <v>665</v>
      </c>
      <c r="F67" s="10" t="s">
        <v>2</v>
      </c>
      <c r="G67" s="15">
        <v>40862</v>
      </c>
      <c r="H67" s="15">
        <v>40863</v>
      </c>
      <c r="I67" s="170">
        <v>500</v>
      </c>
      <c r="J67" s="17">
        <v>2255.56</v>
      </c>
      <c r="K67" s="28">
        <v>40954</v>
      </c>
      <c r="N67" s="177"/>
    </row>
    <row r="68" spans="1:14" s="43" customFormat="1">
      <c r="A68" s="10" t="s">
        <v>823</v>
      </c>
      <c r="B68" s="40" t="s">
        <v>998</v>
      </c>
      <c r="C68" s="41" t="s">
        <v>613</v>
      </c>
      <c r="D68" s="41"/>
      <c r="E68" s="10" t="s">
        <v>665</v>
      </c>
      <c r="F68" s="10" t="s">
        <v>2</v>
      </c>
      <c r="G68" s="15">
        <v>40862</v>
      </c>
      <c r="H68" s="15">
        <v>40862</v>
      </c>
      <c r="I68" s="170">
        <v>22600</v>
      </c>
      <c r="J68" s="17">
        <v>104964.44</v>
      </c>
      <c r="K68" s="28">
        <v>40954</v>
      </c>
      <c r="N68" s="177"/>
    </row>
    <row r="69" spans="1:14" s="43" customFormat="1">
      <c r="A69" s="10" t="s">
        <v>823</v>
      </c>
      <c r="B69" s="23" t="s">
        <v>602</v>
      </c>
      <c r="C69" s="48" t="s">
        <v>612</v>
      </c>
      <c r="D69" s="29">
        <v>42</v>
      </c>
      <c r="E69" s="10" t="s">
        <v>665</v>
      </c>
      <c r="F69" s="26" t="s">
        <v>2</v>
      </c>
      <c r="G69" s="15">
        <v>40862</v>
      </c>
      <c r="H69" s="15">
        <v>40862</v>
      </c>
      <c r="I69" s="170">
        <v>62666.5</v>
      </c>
      <c r="J69" s="17">
        <v>295925.14</v>
      </c>
      <c r="K69" s="28">
        <v>40954</v>
      </c>
      <c r="N69" s="177"/>
    </row>
    <row r="70" spans="1:14" s="43" customFormat="1">
      <c r="A70" s="10" t="s">
        <v>823</v>
      </c>
      <c r="B70" s="42" t="s">
        <v>267</v>
      </c>
      <c r="C70" s="20" t="s">
        <v>83</v>
      </c>
      <c r="D70" s="13">
        <v>42</v>
      </c>
      <c r="E70" s="10" t="s">
        <v>764</v>
      </c>
      <c r="F70" s="10" t="s">
        <v>2</v>
      </c>
      <c r="G70" s="15">
        <v>40862</v>
      </c>
      <c r="H70" s="15">
        <v>40862</v>
      </c>
      <c r="I70" s="170">
        <v>30000</v>
      </c>
      <c r="J70" s="17">
        <v>144000</v>
      </c>
      <c r="K70" s="28">
        <v>40954</v>
      </c>
      <c r="N70" s="177"/>
    </row>
    <row r="71" spans="1:14" s="43" customFormat="1">
      <c r="A71" s="10" t="s">
        <v>823</v>
      </c>
      <c r="B71" s="40" t="s">
        <v>1048</v>
      </c>
      <c r="C71" s="41" t="s">
        <v>613</v>
      </c>
      <c r="D71" s="41"/>
      <c r="E71" s="10" t="s">
        <v>665</v>
      </c>
      <c r="F71" s="10" t="s">
        <v>2</v>
      </c>
      <c r="G71" s="15">
        <v>40862</v>
      </c>
      <c r="H71" s="15">
        <v>40861</v>
      </c>
      <c r="I71" s="170">
        <v>3490</v>
      </c>
      <c r="J71" s="17">
        <v>15743.779999999999</v>
      </c>
      <c r="K71" s="28">
        <v>40954</v>
      </c>
      <c r="N71" s="177"/>
    </row>
    <row r="72" spans="1:14" s="43" customFormat="1">
      <c r="A72" s="10" t="s">
        <v>823</v>
      </c>
      <c r="B72" s="195" t="s">
        <v>995</v>
      </c>
      <c r="C72" s="21" t="s">
        <v>613</v>
      </c>
      <c r="D72" s="41"/>
      <c r="E72" s="10" t="s">
        <v>665</v>
      </c>
      <c r="F72" s="10" t="s">
        <v>2</v>
      </c>
      <c r="G72" s="15">
        <v>40862</v>
      </c>
      <c r="H72" s="15">
        <v>40855</v>
      </c>
      <c r="I72" s="170">
        <v>24443.5</v>
      </c>
      <c r="J72" s="17">
        <v>117328.8</v>
      </c>
      <c r="K72" s="28">
        <v>40954</v>
      </c>
      <c r="N72" s="177"/>
    </row>
    <row r="73" spans="1:14" s="43" customFormat="1">
      <c r="A73" s="10" t="s">
        <v>823</v>
      </c>
      <c r="B73" s="42" t="s">
        <v>282</v>
      </c>
      <c r="C73" s="21" t="s">
        <v>83</v>
      </c>
      <c r="D73" s="13">
        <v>42</v>
      </c>
      <c r="E73" s="10" t="s">
        <v>764</v>
      </c>
      <c r="F73" s="10" t="s">
        <v>2</v>
      </c>
      <c r="G73" s="15">
        <v>40862</v>
      </c>
      <c r="H73" s="15">
        <v>40862</v>
      </c>
      <c r="I73" s="170">
        <v>22755</v>
      </c>
      <c r="J73" s="17">
        <v>102650.33</v>
      </c>
      <c r="K73" s="28">
        <v>40954</v>
      </c>
      <c r="N73" s="177"/>
    </row>
    <row r="74" spans="1:14" s="43" customFormat="1">
      <c r="A74" s="10" t="s">
        <v>823</v>
      </c>
      <c r="B74" s="40" t="s">
        <v>1011</v>
      </c>
      <c r="C74" s="41" t="s">
        <v>613</v>
      </c>
      <c r="D74" s="41"/>
      <c r="E74" s="10" t="s">
        <v>665</v>
      </c>
      <c r="F74" s="10" t="s">
        <v>2</v>
      </c>
      <c r="G74" s="15">
        <v>40862</v>
      </c>
      <c r="H74" s="15">
        <v>40855</v>
      </c>
      <c r="I74" s="170">
        <v>2175</v>
      </c>
      <c r="J74" s="17">
        <v>9932.5</v>
      </c>
      <c r="K74" s="28">
        <v>40954</v>
      </c>
      <c r="N74" s="177"/>
    </row>
    <row r="75" spans="1:14" s="43" customFormat="1">
      <c r="A75" s="10" t="s">
        <v>823</v>
      </c>
      <c r="B75" s="42" t="s">
        <v>288</v>
      </c>
      <c r="C75" s="20" t="s">
        <v>106</v>
      </c>
      <c r="D75" s="13">
        <v>42</v>
      </c>
      <c r="E75" s="10" t="s">
        <v>764</v>
      </c>
      <c r="F75" s="10" t="s">
        <v>2</v>
      </c>
      <c r="G75" s="15">
        <v>40862</v>
      </c>
      <c r="H75" s="15">
        <v>40862</v>
      </c>
      <c r="I75" s="170">
        <v>56670</v>
      </c>
      <c r="J75" s="17">
        <v>258793</v>
      </c>
      <c r="K75" s="28">
        <v>40954</v>
      </c>
      <c r="N75" s="177"/>
    </row>
    <row r="76" spans="1:14" s="43" customFormat="1">
      <c r="A76" s="10" t="s">
        <v>823</v>
      </c>
      <c r="B76" s="40" t="s">
        <v>1002</v>
      </c>
      <c r="C76" s="41" t="s">
        <v>613</v>
      </c>
      <c r="D76" s="41"/>
      <c r="E76" s="10" t="s">
        <v>665</v>
      </c>
      <c r="F76" s="10" t="s">
        <v>2</v>
      </c>
      <c r="G76" s="15">
        <v>40862</v>
      </c>
      <c r="H76" s="15">
        <v>40863</v>
      </c>
      <c r="I76" s="170">
        <v>4490</v>
      </c>
      <c r="J76" s="17">
        <v>20504.330000000002</v>
      </c>
      <c r="K76" s="28">
        <v>40954</v>
      </c>
      <c r="N76" s="177"/>
    </row>
    <row r="77" spans="1:14" s="43" customFormat="1">
      <c r="A77" s="10" t="s">
        <v>823</v>
      </c>
      <c r="B77" s="42" t="s">
        <v>627</v>
      </c>
      <c r="C77" s="49" t="s">
        <v>106</v>
      </c>
      <c r="D77" s="13">
        <v>42</v>
      </c>
      <c r="E77" s="10" t="s">
        <v>764</v>
      </c>
      <c r="F77" s="10" t="s">
        <v>2</v>
      </c>
      <c r="G77" s="15">
        <v>40862</v>
      </c>
      <c r="H77" s="15">
        <v>40862</v>
      </c>
      <c r="I77" s="170">
        <v>58675</v>
      </c>
      <c r="J77" s="17">
        <v>290115.28000000003</v>
      </c>
      <c r="K77" s="28">
        <v>40954</v>
      </c>
      <c r="N77" s="177"/>
    </row>
    <row r="78" spans="1:14" s="43" customFormat="1">
      <c r="A78" s="10" t="s">
        <v>823</v>
      </c>
      <c r="B78" s="42" t="s">
        <v>323</v>
      </c>
      <c r="C78" s="20" t="s">
        <v>106</v>
      </c>
      <c r="D78" s="13">
        <v>42</v>
      </c>
      <c r="E78" s="10" t="s">
        <v>764</v>
      </c>
      <c r="F78" s="10" t="s">
        <v>2</v>
      </c>
      <c r="G78" s="15">
        <v>40862</v>
      </c>
      <c r="H78" s="15">
        <v>40861</v>
      </c>
      <c r="I78" s="170">
        <v>51680</v>
      </c>
      <c r="J78" s="17">
        <v>246394.22</v>
      </c>
      <c r="K78" s="28">
        <v>40954</v>
      </c>
      <c r="N78" s="177"/>
    </row>
    <row r="79" spans="1:14" s="43" customFormat="1">
      <c r="A79" s="10" t="s">
        <v>823</v>
      </c>
      <c r="B79" s="40" t="s">
        <v>1004</v>
      </c>
      <c r="C79" s="41" t="s">
        <v>613</v>
      </c>
      <c r="D79" s="41"/>
      <c r="E79" s="10" t="s">
        <v>665</v>
      </c>
      <c r="F79" s="10" t="s">
        <v>2</v>
      </c>
      <c r="G79" s="15">
        <v>40862</v>
      </c>
      <c r="H79" s="15">
        <v>40863</v>
      </c>
      <c r="I79" s="170">
        <v>1415</v>
      </c>
      <c r="J79" s="17">
        <v>6461.83</v>
      </c>
      <c r="K79" s="28">
        <v>40954</v>
      </c>
      <c r="N79" s="177"/>
    </row>
    <row r="80" spans="1:14" s="43" customFormat="1">
      <c r="A80" s="10" t="s">
        <v>823</v>
      </c>
      <c r="B80" s="40" t="s">
        <v>1032</v>
      </c>
      <c r="C80" s="41" t="s">
        <v>613</v>
      </c>
      <c r="D80" s="41"/>
      <c r="E80" s="10" t="s">
        <v>665</v>
      </c>
      <c r="F80" s="10" t="s">
        <v>2</v>
      </c>
      <c r="G80" s="15">
        <v>40862</v>
      </c>
      <c r="H80" s="15">
        <v>40861</v>
      </c>
      <c r="I80" s="170">
        <v>1625</v>
      </c>
      <c r="J80" s="17">
        <v>7330.5599999999995</v>
      </c>
      <c r="K80" s="28">
        <v>40954</v>
      </c>
      <c r="N80" s="177"/>
    </row>
    <row r="81" spans="1:14" s="43" customFormat="1">
      <c r="A81" s="10" t="s">
        <v>823</v>
      </c>
      <c r="B81" s="40" t="s">
        <v>1022</v>
      </c>
      <c r="C81" s="41" t="s">
        <v>613</v>
      </c>
      <c r="D81" s="41"/>
      <c r="E81" s="10" t="s">
        <v>665</v>
      </c>
      <c r="F81" s="10" t="s">
        <v>2</v>
      </c>
      <c r="G81" s="15">
        <v>40862</v>
      </c>
      <c r="H81" s="15">
        <v>40862</v>
      </c>
      <c r="I81" s="170">
        <v>1750</v>
      </c>
      <c r="J81" s="17">
        <v>7991.67</v>
      </c>
      <c r="K81" s="28">
        <v>40954</v>
      </c>
      <c r="N81" s="177"/>
    </row>
    <row r="82" spans="1:14" s="43" customFormat="1">
      <c r="A82" s="10" t="s">
        <v>823</v>
      </c>
      <c r="B82" s="40" t="s">
        <v>1036</v>
      </c>
      <c r="C82" s="41" t="s">
        <v>613</v>
      </c>
      <c r="D82" s="41"/>
      <c r="E82" s="10" t="s">
        <v>665</v>
      </c>
      <c r="F82" s="10" t="s">
        <v>2</v>
      </c>
      <c r="G82" s="15">
        <v>40862</v>
      </c>
      <c r="H82" s="15">
        <v>40861</v>
      </c>
      <c r="I82" s="170">
        <v>5455</v>
      </c>
      <c r="J82" s="17">
        <v>24608.11</v>
      </c>
      <c r="K82" s="28">
        <v>40954</v>
      </c>
      <c r="N82" s="177"/>
    </row>
    <row r="83" spans="1:14" s="43" customFormat="1">
      <c r="A83" s="10" t="s">
        <v>823</v>
      </c>
      <c r="B83" s="42" t="s">
        <v>379</v>
      </c>
      <c r="C83" s="20" t="s">
        <v>106</v>
      </c>
      <c r="D83" s="13">
        <v>42</v>
      </c>
      <c r="E83" s="10" t="s">
        <v>764</v>
      </c>
      <c r="F83" s="10" t="s">
        <v>2</v>
      </c>
      <c r="G83" s="15">
        <v>40862</v>
      </c>
      <c r="H83" s="15" t="s">
        <v>1284</v>
      </c>
      <c r="I83" s="170">
        <v>0</v>
      </c>
      <c r="J83" s="17">
        <v>30333.33</v>
      </c>
      <c r="K83" s="28">
        <v>40954</v>
      </c>
      <c r="N83" s="177"/>
    </row>
    <row r="84" spans="1:14" s="43" customFormat="1">
      <c r="A84" s="10" t="s">
        <v>823</v>
      </c>
      <c r="B84" s="40" t="s">
        <v>1014</v>
      </c>
      <c r="C84" s="41" t="s">
        <v>613</v>
      </c>
      <c r="D84" s="41"/>
      <c r="E84" s="10" t="s">
        <v>665</v>
      </c>
      <c r="F84" s="10" t="s">
        <v>2</v>
      </c>
      <c r="G84" s="15">
        <v>40862</v>
      </c>
      <c r="H84" s="15">
        <v>40862</v>
      </c>
      <c r="I84" s="170">
        <v>765</v>
      </c>
      <c r="J84" s="17">
        <v>3493.5</v>
      </c>
      <c r="K84" s="28">
        <v>40954</v>
      </c>
      <c r="N84" s="177"/>
    </row>
    <row r="85" spans="1:14" s="43" customFormat="1">
      <c r="A85" s="10" t="s">
        <v>823</v>
      </c>
      <c r="B85" s="23" t="s">
        <v>606</v>
      </c>
      <c r="C85" s="48" t="s">
        <v>613</v>
      </c>
      <c r="D85" s="29">
        <v>42</v>
      </c>
      <c r="E85" s="10" t="s">
        <v>665</v>
      </c>
      <c r="F85" s="10" t="s">
        <v>2</v>
      </c>
      <c r="G85" s="15">
        <v>40862</v>
      </c>
      <c r="H85" s="15" t="s">
        <v>1284</v>
      </c>
      <c r="I85" s="170">
        <v>0</v>
      </c>
      <c r="J85" s="17">
        <v>0</v>
      </c>
      <c r="K85" s="28">
        <v>40954</v>
      </c>
      <c r="N85" s="177"/>
    </row>
    <row r="86" spans="1:14" s="43" customFormat="1">
      <c r="A86" s="10" t="s">
        <v>823</v>
      </c>
      <c r="B86" s="40" t="s">
        <v>1016</v>
      </c>
      <c r="C86" s="41" t="s">
        <v>613</v>
      </c>
      <c r="D86" s="41"/>
      <c r="E86" s="10" t="s">
        <v>665</v>
      </c>
      <c r="F86" s="10" t="s">
        <v>2</v>
      </c>
      <c r="G86" s="15">
        <v>40862</v>
      </c>
      <c r="H86" s="15">
        <v>40862</v>
      </c>
      <c r="I86" s="170">
        <v>1365</v>
      </c>
      <c r="J86" s="17">
        <v>6233.5</v>
      </c>
      <c r="K86" s="28">
        <v>40954</v>
      </c>
      <c r="N86" s="177"/>
    </row>
    <row r="87" spans="1:14" s="43" customFormat="1">
      <c r="A87" s="10" t="s">
        <v>823</v>
      </c>
      <c r="B87" s="42" t="s">
        <v>395</v>
      </c>
      <c r="C87" s="21" t="s">
        <v>83</v>
      </c>
      <c r="D87" s="13">
        <v>42</v>
      </c>
      <c r="E87" s="10" t="s">
        <v>764</v>
      </c>
      <c r="F87" s="10" t="s">
        <v>2</v>
      </c>
      <c r="G87" s="15">
        <v>40862</v>
      </c>
      <c r="H87" s="15">
        <v>40862</v>
      </c>
      <c r="I87" s="170">
        <v>48670</v>
      </c>
      <c r="J87" s="17">
        <v>219555.78</v>
      </c>
      <c r="K87" s="28">
        <v>40954</v>
      </c>
      <c r="N87" s="177"/>
    </row>
    <row r="88" spans="1:14" s="43" customFormat="1">
      <c r="A88" s="10" t="s">
        <v>823</v>
      </c>
      <c r="B88" s="40" t="s">
        <v>1015</v>
      </c>
      <c r="C88" s="41" t="s">
        <v>613</v>
      </c>
      <c r="D88" s="41"/>
      <c r="E88" s="10" t="s">
        <v>665</v>
      </c>
      <c r="F88" s="10" t="s">
        <v>2</v>
      </c>
      <c r="G88" s="15">
        <v>40862</v>
      </c>
      <c r="H88" s="15">
        <v>40862</v>
      </c>
      <c r="I88" s="170">
        <v>12500</v>
      </c>
      <c r="J88" s="17">
        <v>57083.33</v>
      </c>
      <c r="K88" s="28">
        <v>40954</v>
      </c>
      <c r="N88" s="177"/>
    </row>
    <row r="89" spans="1:14" s="43" customFormat="1">
      <c r="A89" s="10" t="s">
        <v>823</v>
      </c>
      <c r="B89" s="40" t="s">
        <v>1047</v>
      </c>
      <c r="C89" s="41" t="s">
        <v>613</v>
      </c>
      <c r="D89" s="41"/>
      <c r="E89" s="10" t="s">
        <v>665</v>
      </c>
      <c r="F89" s="10" t="s">
        <v>2</v>
      </c>
      <c r="G89" s="15">
        <v>40862</v>
      </c>
      <c r="H89" s="15">
        <v>40861</v>
      </c>
      <c r="I89" s="170">
        <v>155</v>
      </c>
      <c r="J89" s="17">
        <v>699.22</v>
      </c>
      <c r="K89" s="28">
        <v>40954</v>
      </c>
      <c r="N89" s="177"/>
    </row>
    <row r="90" spans="1:14" s="43" customFormat="1">
      <c r="A90" s="10" t="s">
        <v>823</v>
      </c>
      <c r="B90" s="40" t="s">
        <v>1021</v>
      </c>
      <c r="C90" s="41" t="s">
        <v>613</v>
      </c>
      <c r="D90" s="41"/>
      <c r="E90" s="10" t="s">
        <v>665</v>
      </c>
      <c r="F90" s="10" t="s">
        <v>2</v>
      </c>
      <c r="G90" s="15">
        <v>40862</v>
      </c>
      <c r="H90" s="15">
        <v>40862</v>
      </c>
      <c r="I90" s="170">
        <v>14140</v>
      </c>
      <c r="J90" s="17">
        <v>64572.67</v>
      </c>
      <c r="K90" s="28">
        <v>40954</v>
      </c>
      <c r="N90" s="177"/>
    </row>
    <row r="91" spans="1:14" s="43" customFormat="1">
      <c r="A91" s="10" t="s">
        <v>823</v>
      </c>
      <c r="B91" s="42" t="s">
        <v>623</v>
      </c>
      <c r="C91" s="12" t="s">
        <v>83</v>
      </c>
      <c r="D91" s="13">
        <v>42</v>
      </c>
      <c r="E91" s="10" t="s">
        <v>764</v>
      </c>
      <c r="F91" s="10" t="s">
        <v>2</v>
      </c>
      <c r="G91" s="15">
        <v>40862</v>
      </c>
      <c r="H91" s="15">
        <v>40862</v>
      </c>
      <c r="I91" s="170">
        <v>89550</v>
      </c>
      <c r="J91" s="17">
        <v>403970</v>
      </c>
      <c r="K91" s="28">
        <v>40954</v>
      </c>
      <c r="N91" s="177"/>
    </row>
    <row r="92" spans="1:14" s="43" customFormat="1">
      <c r="A92" s="10" t="s">
        <v>823</v>
      </c>
      <c r="B92" s="42" t="s">
        <v>819</v>
      </c>
      <c r="C92" s="20" t="s">
        <v>4</v>
      </c>
      <c r="D92" s="13">
        <v>42</v>
      </c>
      <c r="E92" s="10" t="s">
        <v>764</v>
      </c>
      <c r="F92" s="10" t="s">
        <v>2</v>
      </c>
      <c r="G92" s="15">
        <v>40862</v>
      </c>
      <c r="H92" s="15">
        <v>40862</v>
      </c>
      <c r="I92" s="170">
        <v>110000</v>
      </c>
      <c r="J92" s="17">
        <v>496222.22</v>
      </c>
      <c r="K92" s="28">
        <v>40954</v>
      </c>
      <c r="N92" s="177"/>
    </row>
    <row r="93" spans="1:14" s="43" customFormat="1">
      <c r="A93" s="10" t="s">
        <v>823</v>
      </c>
      <c r="B93" s="40" t="s">
        <v>1030</v>
      </c>
      <c r="C93" s="41" t="s">
        <v>613</v>
      </c>
      <c r="D93" s="41"/>
      <c r="E93" s="10" t="s">
        <v>665</v>
      </c>
      <c r="F93" s="10" t="s">
        <v>2</v>
      </c>
      <c r="G93" s="15">
        <v>40862</v>
      </c>
      <c r="H93" s="15">
        <v>40855</v>
      </c>
      <c r="I93" s="170">
        <v>13230</v>
      </c>
      <c r="J93" s="17">
        <v>59682</v>
      </c>
      <c r="K93" s="28">
        <v>40954</v>
      </c>
      <c r="N93" s="177"/>
    </row>
    <row r="94" spans="1:14" s="43" customFormat="1">
      <c r="A94" s="10" t="s">
        <v>823</v>
      </c>
      <c r="B94" s="42" t="s">
        <v>429</v>
      </c>
      <c r="C94" s="20" t="s">
        <v>83</v>
      </c>
      <c r="D94" s="13">
        <v>42</v>
      </c>
      <c r="E94" s="10" t="s">
        <v>765</v>
      </c>
      <c r="F94" s="10" t="s">
        <v>2</v>
      </c>
      <c r="G94" s="15">
        <v>40862</v>
      </c>
      <c r="H94" s="15">
        <v>40862</v>
      </c>
      <c r="I94" s="170">
        <v>169000</v>
      </c>
      <c r="J94" s="17">
        <v>861900</v>
      </c>
      <c r="K94" s="28">
        <v>40954</v>
      </c>
      <c r="N94" s="177"/>
    </row>
    <row r="95" spans="1:14" s="43" customFormat="1">
      <c r="A95" s="10" t="s">
        <v>823</v>
      </c>
      <c r="B95" s="40" t="s">
        <v>1027</v>
      </c>
      <c r="C95" s="41" t="s">
        <v>613</v>
      </c>
      <c r="D95" s="41"/>
      <c r="E95" s="10" t="s">
        <v>665</v>
      </c>
      <c r="F95" s="10" t="s">
        <v>2</v>
      </c>
      <c r="G95" s="15">
        <v>40862</v>
      </c>
      <c r="H95" s="15">
        <v>40862</v>
      </c>
      <c r="I95" s="170">
        <v>8545</v>
      </c>
      <c r="J95" s="17">
        <v>38546.639999999999</v>
      </c>
      <c r="K95" s="28">
        <v>40954</v>
      </c>
      <c r="N95" s="177"/>
    </row>
    <row r="96" spans="1:14" s="43" customFormat="1">
      <c r="A96" s="10" t="s">
        <v>823</v>
      </c>
      <c r="B96" s="40" t="s">
        <v>1039</v>
      </c>
      <c r="C96" s="41" t="s">
        <v>613</v>
      </c>
      <c r="D96" s="41"/>
      <c r="E96" s="10" t="s">
        <v>665</v>
      </c>
      <c r="F96" s="10" t="s">
        <v>2</v>
      </c>
      <c r="G96" s="15">
        <v>40862</v>
      </c>
      <c r="H96" s="15">
        <v>40862</v>
      </c>
      <c r="I96" s="170">
        <v>5500</v>
      </c>
      <c r="J96" s="17">
        <v>24811.11</v>
      </c>
      <c r="K96" s="28">
        <v>40954</v>
      </c>
      <c r="N96" s="177"/>
    </row>
    <row r="97" spans="1:14" s="43" customFormat="1">
      <c r="A97" s="10" t="s">
        <v>823</v>
      </c>
      <c r="B97" s="42" t="s">
        <v>441</v>
      </c>
      <c r="C97" s="21" t="s">
        <v>83</v>
      </c>
      <c r="D97" s="13">
        <v>42</v>
      </c>
      <c r="E97" s="10" t="s">
        <v>764</v>
      </c>
      <c r="F97" s="10" t="s">
        <v>2</v>
      </c>
      <c r="G97" s="15">
        <v>40862</v>
      </c>
      <c r="H97" s="15">
        <v>40862</v>
      </c>
      <c r="I97" s="170">
        <v>78750</v>
      </c>
      <c r="J97" s="17">
        <v>355250</v>
      </c>
      <c r="K97" s="28">
        <v>40954</v>
      </c>
      <c r="N97" s="177"/>
    </row>
    <row r="98" spans="1:14" s="43" customFormat="1">
      <c r="A98" s="10" t="s">
        <v>823</v>
      </c>
      <c r="B98" s="42" t="s">
        <v>474</v>
      </c>
      <c r="C98" s="21" t="s">
        <v>83</v>
      </c>
      <c r="D98" s="13">
        <v>42</v>
      </c>
      <c r="E98" s="10" t="s">
        <v>764</v>
      </c>
      <c r="F98" s="10" t="s">
        <v>2</v>
      </c>
      <c r="G98" s="15">
        <v>40862</v>
      </c>
      <c r="H98" s="15">
        <v>40862</v>
      </c>
      <c r="I98" s="170">
        <v>85615</v>
      </c>
      <c r="J98" s="17">
        <v>386218.78</v>
      </c>
      <c r="K98" s="28">
        <v>40954</v>
      </c>
      <c r="N98" s="177"/>
    </row>
    <row r="99" spans="1:14" s="43" customFormat="1">
      <c r="A99" s="10" t="s">
        <v>823</v>
      </c>
      <c r="B99" s="40" t="s">
        <v>1025</v>
      </c>
      <c r="C99" s="41" t="s">
        <v>613</v>
      </c>
      <c r="D99" s="41"/>
      <c r="E99" s="10" t="s">
        <v>665</v>
      </c>
      <c r="F99" s="10" t="s">
        <v>2</v>
      </c>
      <c r="G99" s="15">
        <v>40862</v>
      </c>
      <c r="H99" s="15">
        <v>40862</v>
      </c>
      <c r="I99" s="170">
        <v>61395.5</v>
      </c>
      <c r="J99" s="17">
        <v>276961.91999999998</v>
      </c>
      <c r="K99" s="28">
        <v>40954</v>
      </c>
      <c r="N99" s="177"/>
    </row>
    <row r="100" spans="1:14" s="43" customFormat="1">
      <c r="A100" s="10" t="s">
        <v>823</v>
      </c>
      <c r="B100" s="40" t="s">
        <v>1013</v>
      </c>
      <c r="C100" s="41" t="s">
        <v>613</v>
      </c>
      <c r="D100" s="41"/>
      <c r="E100" s="10" t="s">
        <v>665</v>
      </c>
      <c r="F100" s="10" t="s">
        <v>2</v>
      </c>
      <c r="G100" s="15">
        <v>40862</v>
      </c>
      <c r="H100" s="15">
        <v>40864</v>
      </c>
      <c r="I100" s="170">
        <v>375</v>
      </c>
      <c r="J100" s="17">
        <v>1712.5</v>
      </c>
      <c r="K100" s="28">
        <v>40954</v>
      </c>
      <c r="N100" s="177"/>
    </row>
    <row r="101" spans="1:14" s="43" customFormat="1">
      <c r="A101" s="10" t="s">
        <v>823</v>
      </c>
      <c r="B101" s="40" t="s">
        <v>1020</v>
      </c>
      <c r="C101" s="41" t="s">
        <v>613</v>
      </c>
      <c r="D101" s="41"/>
      <c r="E101" s="10" t="s">
        <v>665</v>
      </c>
      <c r="F101" s="10" t="s">
        <v>2</v>
      </c>
      <c r="G101" s="15">
        <v>40862</v>
      </c>
      <c r="H101" s="15">
        <v>40857</v>
      </c>
      <c r="I101" s="170">
        <v>8000</v>
      </c>
      <c r="J101" s="17">
        <v>36533.33</v>
      </c>
      <c r="K101" s="28">
        <v>40954</v>
      </c>
      <c r="N101" s="177"/>
    </row>
    <row r="102" spans="1:14" s="43" customFormat="1">
      <c r="A102" s="10" t="s">
        <v>823</v>
      </c>
      <c r="B102" s="42" t="s">
        <v>493</v>
      </c>
      <c r="C102" s="20" t="s">
        <v>83</v>
      </c>
      <c r="D102" s="13">
        <v>42</v>
      </c>
      <c r="E102" s="10" t="s">
        <v>765</v>
      </c>
      <c r="F102" s="10" t="s">
        <v>2</v>
      </c>
      <c r="G102" s="15">
        <v>40862</v>
      </c>
      <c r="H102" s="15">
        <v>40868</v>
      </c>
      <c r="I102" s="170">
        <v>13975</v>
      </c>
      <c r="J102" s="17">
        <v>70185.56</v>
      </c>
      <c r="K102" s="28">
        <v>40954</v>
      </c>
      <c r="N102" s="177"/>
    </row>
    <row r="103" spans="1:14" s="43" customFormat="1">
      <c r="A103" s="10" t="s">
        <v>823</v>
      </c>
      <c r="B103" s="40" t="s">
        <v>1008</v>
      </c>
      <c r="C103" s="41" t="s">
        <v>613</v>
      </c>
      <c r="D103" s="41"/>
      <c r="E103" s="10" t="s">
        <v>665</v>
      </c>
      <c r="F103" s="10" t="s">
        <v>2</v>
      </c>
      <c r="G103" s="15">
        <v>40862</v>
      </c>
      <c r="H103" s="15">
        <v>40862</v>
      </c>
      <c r="I103" s="170">
        <v>2120</v>
      </c>
      <c r="J103" s="17">
        <v>9681.33</v>
      </c>
      <c r="K103" s="28">
        <v>40954</v>
      </c>
      <c r="N103" s="177"/>
    </row>
    <row r="104" spans="1:14" s="43" customFormat="1">
      <c r="A104" s="10" t="s">
        <v>823</v>
      </c>
      <c r="B104" s="40" t="s">
        <v>1006</v>
      </c>
      <c r="C104" s="41" t="s">
        <v>613</v>
      </c>
      <c r="D104" s="41"/>
      <c r="E104" s="10" t="s">
        <v>665</v>
      </c>
      <c r="F104" s="10" t="s">
        <v>2</v>
      </c>
      <c r="G104" s="15">
        <v>40862</v>
      </c>
      <c r="H104" s="15">
        <v>40863</v>
      </c>
      <c r="I104" s="170">
        <v>50</v>
      </c>
      <c r="J104" s="17">
        <v>228.32999999999998</v>
      </c>
      <c r="K104" s="28">
        <v>40954</v>
      </c>
      <c r="N104" s="177"/>
    </row>
    <row r="105" spans="1:14" s="43" customFormat="1">
      <c r="A105" s="10" t="s">
        <v>823</v>
      </c>
      <c r="B105" s="40" t="s">
        <v>1038</v>
      </c>
      <c r="C105" s="41" t="s">
        <v>613</v>
      </c>
      <c r="D105" s="41"/>
      <c r="E105" s="10" t="s">
        <v>665</v>
      </c>
      <c r="F105" s="10" t="s">
        <v>2</v>
      </c>
      <c r="G105" s="15">
        <v>40862</v>
      </c>
      <c r="H105" s="15">
        <v>40855</v>
      </c>
      <c r="I105" s="170">
        <v>1475</v>
      </c>
      <c r="J105" s="17">
        <v>6653.8899999999994</v>
      </c>
      <c r="K105" s="28">
        <v>40954</v>
      </c>
      <c r="N105" s="177"/>
    </row>
    <row r="106" spans="1:14" s="43" customFormat="1">
      <c r="A106" s="10" t="s">
        <v>823</v>
      </c>
      <c r="B106" s="42" t="s">
        <v>504</v>
      </c>
      <c r="C106" s="20" t="s">
        <v>83</v>
      </c>
      <c r="D106" s="13">
        <v>42</v>
      </c>
      <c r="E106" s="10" t="s">
        <v>764</v>
      </c>
      <c r="F106" s="10" t="s">
        <v>2</v>
      </c>
      <c r="G106" s="15">
        <v>40862</v>
      </c>
      <c r="H106" s="15">
        <v>40862</v>
      </c>
      <c r="I106" s="170">
        <v>51500</v>
      </c>
      <c r="J106" s="17">
        <v>247200</v>
      </c>
      <c r="K106" s="28">
        <v>40954</v>
      </c>
      <c r="N106" s="177"/>
    </row>
    <row r="107" spans="1:14" s="219" customFormat="1" ht="15" customHeight="1">
      <c r="A107" s="10" t="s">
        <v>823</v>
      </c>
      <c r="B107" s="42" t="s">
        <v>640</v>
      </c>
      <c r="C107" s="49" t="s">
        <v>613</v>
      </c>
      <c r="D107" s="13">
        <v>42</v>
      </c>
      <c r="E107" s="10" t="s">
        <v>665</v>
      </c>
      <c r="F107" s="14" t="s">
        <v>2</v>
      </c>
      <c r="G107" s="15">
        <v>40862</v>
      </c>
      <c r="H107" s="15">
        <v>40861</v>
      </c>
      <c r="I107" s="170">
        <v>171391.25</v>
      </c>
      <c r="J107" s="17">
        <v>885521.46</v>
      </c>
      <c r="K107" s="28">
        <v>40954</v>
      </c>
      <c r="N107" s="177"/>
    </row>
    <row r="108" spans="1:14" s="43" customFormat="1">
      <c r="A108" s="10" t="s">
        <v>823</v>
      </c>
      <c r="B108" s="40" t="s">
        <v>1010</v>
      </c>
      <c r="C108" s="41" t="s">
        <v>613</v>
      </c>
      <c r="D108" s="41"/>
      <c r="E108" s="10" t="s">
        <v>665</v>
      </c>
      <c r="F108" s="10" t="s">
        <v>2</v>
      </c>
      <c r="G108" s="15">
        <v>40862</v>
      </c>
      <c r="H108" s="15">
        <v>40862</v>
      </c>
      <c r="I108" s="170">
        <v>3715</v>
      </c>
      <c r="J108" s="17">
        <v>16965.169999999998</v>
      </c>
      <c r="K108" s="28">
        <v>40954</v>
      </c>
      <c r="N108" s="177"/>
    </row>
    <row r="109" spans="1:14" s="43" customFormat="1">
      <c r="A109" s="10" t="s">
        <v>823</v>
      </c>
      <c r="B109" s="40" t="s">
        <v>1046</v>
      </c>
      <c r="C109" s="41" t="s">
        <v>613</v>
      </c>
      <c r="D109" s="41"/>
      <c r="E109" s="10" t="s">
        <v>665</v>
      </c>
      <c r="F109" s="10" t="s">
        <v>2</v>
      </c>
      <c r="G109" s="15">
        <v>40862</v>
      </c>
      <c r="H109" s="15">
        <v>40855</v>
      </c>
      <c r="I109" s="170">
        <v>6145</v>
      </c>
      <c r="J109" s="17">
        <v>27720.78</v>
      </c>
      <c r="K109" s="28">
        <v>40954</v>
      </c>
      <c r="N109" s="177"/>
    </row>
    <row r="110" spans="1:14" s="43" customFormat="1">
      <c r="A110" s="10" t="s">
        <v>823</v>
      </c>
      <c r="B110" s="40" t="s">
        <v>1001</v>
      </c>
      <c r="C110" s="41" t="s">
        <v>613</v>
      </c>
      <c r="D110" s="41"/>
      <c r="E110" s="10" t="s">
        <v>665</v>
      </c>
      <c r="F110" s="10" t="s">
        <v>2</v>
      </c>
      <c r="G110" s="15">
        <v>40862</v>
      </c>
      <c r="H110" s="15">
        <v>40862</v>
      </c>
      <c r="I110" s="170">
        <v>9575</v>
      </c>
      <c r="J110" s="17">
        <v>43725.83</v>
      </c>
      <c r="K110" s="28">
        <v>40954</v>
      </c>
      <c r="N110" s="177"/>
    </row>
    <row r="111" spans="1:14" s="43" customFormat="1">
      <c r="A111" s="10" t="s">
        <v>823</v>
      </c>
      <c r="B111" s="40" t="s">
        <v>1070</v>
      </c>
      <c r="C111" s="41" t="s">
        <v>613</v>
      </c>
      <c r="D111" s="41"/>
      <c r="E111" s="10" t="s">
        <v>665</v>
      </c>
      <c r="F111" s="10" t="s">
        <v>2</v>
      </c>
      <c r="G111" s="15">
        <v>40862</v>
      </c>
      <c r="H111" s="15" t="s">
        <v>1284</v>
      </c>
      <c r="I111" s="170">
        <v>0</v>
      </c>
      <c r="J111" s="17">
        <v>1000.67</v>
      </c>
      <c r="K111" s="28">
        <v>40954</v>
      </c>
      <c r="N111" s="177"/>
    </row>
    <row r="112" spans="1:14">
      <c r="A112" s="10" t="s">
        <v>0</v>
      </c>
      <c r="B112" s="42" t="s">
        <v>1</v>
      </c>
      <c r="C112" s="20" t="s">
        <v>4</v>
      </c>
      <c r="D112" s="13">
        <v>1</v>
      </c>
      <c r="E112" s="14" t="s">
        <v>764</v>
      </c>
      <c r="F112" s="14" t="s">
        <v>464</v>
      </c>
      <c r="G112" s="15" t="s">
        <v>464</v>
      </c>
      <c r="H112" s="15" t="s">
        <v>464</v>
      </c>
      <c r="I112" s="170">
        <v>0</v>
      </c>
      <c r="J112" s="17">
        <v>1106666.67</v>
      </c>
      <c r="K112" s="28" t="s">
        <v>464</v>
      </c>
      <c r="N112" s="176"/>
    </row>
    <row r="113" spans="1:14" s="4" customFormat="1">
      <c r="A113" s="10" t="s">
        <v>0</v>
      </c>
      <c r="B113" s="42" t="s">
        <v>3</v>
      </c>
      <c r="C113" s="20" t="s">
        <v>5</v>
      </c>
      <c r="D113" s="13">
        <v>65</v>
      </c>
      <c r="E113" s="14" t="s">
        <v>765</v>
      </c>
      <c r="F113" s="14" t="s">
        <v>464</v>
      </c>
      <c r="G113" s="15" t="s">
        <v>464</v>
      </c>
      <c r="H113" s="15" t="s">
        <v>464</v>
      </c>
      <c r="I113" s="170">
        <v>0</v>
      </c>
      <c r="J113" s="17">
        <v>1128156.4400000002</v>
      </c>
      <c r="K113" s="28" t="s">
        <v>464</v>
      </c>
      <c r="N113" s="176"/>
    </row>
    <row r="114" spans="1:14" s="4" customFormat="1">
      <c r="A114" s="10" t="s">
        <v>0</v>
      </c>
      <c r="B114" s="42" t="s">
        <v>6</v>
      </c>
      <c r="C114" s="20" t="s">
        <v>4</v>
      </c>
      <c r="D114" s="13"/>
      <c r="E114" s="14" t="s">
        <v>764</v>
      </c>
      <c r="F114" s="10" t="s">
        <v>2</v>
      </c>
      <c r="G114" s="15">
        <v>40862</v>
      </c>
      <c r="H114" s="15" t="s">
        <v>1284</v>
      </c>
      <c r="I114" s="170">
        <v>0</v>
      </c>
      <c r="J114" s="17">
        <v>1229948.97</v>
      </c>
      <c r="K114" s="28">
        <v>40954</v>
      </c>
      <c r="N114" s="176"/>
    </row>
    <row r="115" spans="1:14" s="4" customFormat="1">
      <c r="A115" s="10" t="s">
        <v>0</v>
      </c>
      <c r="B115" s="42" t="s">
        <v>7</v>
      </c>
      <c r="C115" s="20" t="s">
        <v>4</v>
      </c>
      <c r="D115" s="13">
        <v>1</v>
      </c>
      <c r="E115" s="14" t="s">
        <v>764</v>
      </c>
      <c r="F115" s="14" t="s">
        <v>464</v>
      </c>
      <c r="G115" s="15" t="s">
        <v>464</v>
      </c>
      <c r="H115" s="15" t="s">
        <v>464</v>
      </c>
      <c r="I115" s="170">
        <v>0</v>
      </c>
      <c r="J115" s="17">
        <v>10730000.003333334</v>
      </c>
      <c r="K115" s="28" t="s">
        <v>464</v>
      </c>
      <c r="N115" s="176"/>
    </row>
    <row r="116" spans="1:14" s="4" customFormat="1">
      <c r="A116" s="10" t="s">
        <v>0</v>
      </c>
      <c r="B116" s="42" t="s">
        <v>8</v>
      </c>
      <c r="C116" s="20" t="s">
        <v>5</v>
      </c>
      <c r="D116" s="13">
        <v>1</v>
      </c>
      <c r="E116" s="14" t="s">
        <v>764</v>
      </c>
      <c r="F116" s="14" t="s">
        <v>464</v>
      </c>
      <c r="G116" s="15" t="s">
        <v>464</v>
      </c>
      <c r="H116" s="15" t="s">
        <v>464</v>
      </c>
      <c r="I116" s="170">
        <v>0</v>
      </c>
      <c r="J116" s="17">
        <v>370902.67000000004</v>
      </c>
      <c r="K116" s="15" t="s">
        <v>464</v>
      </c>
      <c r="N116" s="176"/>
    </row>
    <row r="117" spans="1:14" s="4" customFormat="1">
      <c r="A117" s="10" t="s">
        <v>0</v>
      </c>
      <c r="B117" s="42" t="s">
        <v>9</v>
      </c>
      <c r="C117" s="20" t="s">
        <v>4</v>
      </c>
      <c r="D117" s="13"/>
      <c r="E117" s="14" t="s">
        <v>764</v>
      </c>
      <c r="F117" s="10" t="s">
        <v>2</v>
      </c>
      <c r="G117" s="15">
        <v>40862</v>
      </c>
      <c r="H117" s="15" t="s">
        <v>1284</v>
      </c>
      <c r="I117" s="170">
        <v>0</v>
      </c>
      <c r="J117" s="17">
        <v>360694.44</v>
      </c>
      <c r="K117" s="28">
        <v>40954</v>
      </c>
      <c r="N117" s="176"/>
    </row>
    <row r="118" spans="1:14" s="4" customFormat="1">
      <c r="A118" s="10" t="s">
        <v>0</v>
      </c>
      <c r="B118" s="42" t="s">
        <v>10</v>
      </c>
      <c r="C118" s="20" t="s">
        <v>5</v>
      </c>
      <c r="D118" s="13">
        <v>65</v>
      </c>
      <c r="E118" s="14" t="s">
        <v>764</v>
      </c>
      <c r="F118" s="14" t="s">
        <v>464</v>
      </c>
      <c r="G118" s="15" t="s">
        <v>464</v>
      </c>
      <c r="H118" s="15" t="s">
        <v>464</v>
      </c>
      <c r="I118" s="170">
        <v>0</v>
      </c>
      <c r="J118" s="17">
        <v>1715769</v>
      </c>
      <c r="K118" s="28" t="s">
        <v>464</v>
      </c>
      <c r="N118" s="176"/>
    </row>
    <row r="119" spans="1:14" s="4" customFormat="1">
      <c r="A119" s="10" t="s">
        <v>0</v>
      </c>
      <c r="B119" s="42" t="s">
        <v>11</v>
      </c>
      <c r="C119" s="20" t="s">
        <v>5</v>
      </c>
      <c r="D119" s="13"/>
      <c r="E119" s="14" t="s">
        <v>764</v>
      </c>
      <c r="F119" s="10" t="s">
        <v>2</v>
      </c>
      <c r="G119" s="15">
        <v>40862</v>
      </c>
      <c r="H119" s="15">
        <v>40862</v>
      </c>
      <c r="I119" s="170">
        <v>88760</v>
      </c>
      <c r="J119" s="17">
        <v>998056.89</v>
      </c>
      <c r="K119" s="28">
        <v>40954</v>
      </c>
      <c r="N119" s="176"/>
    </row>
    <row r="120" spans="1:14" s="4" customFormat="1">
      <c r="A120" s="14" t="s">
        <v>0</v>
      </c>
      <c r="B120" s="42" t="s">
        <v>12</v>
      </c>
      <c r="C120" s="20" t="s">
        <v>4</v>
      </c>
      <c r="D120" s="19"/>
      <c r="E120" s="14" t="s">
        <v>764</v>
      </c>
      <c r="F120" s="10" t="s">
        <v>2</v>
      </c>
      <c r="G120" s="15">
        <v>40862</v>
      </c>
      <c r="H120" s="15">
        <v>40862</v>
      </c>
      <c r="I120" s="170">
        <v>59762.5</v>
      </c>
      <c r="J120" s="17">
        <v>665079.89</v>
      </c>
      <c r="K120" s="28">
        <v>40954</v>
      </c>
      <c r="N120" s="176"/>
    </row>
    <row r="121" spans="1:14" s="4" customFormat="1">
      <c r="A121" s="10" t="s">
        <v>0</v>
      </c>
      <c r="B121" s="42" t="s">
        <v>629</v>
      </c>
      <c r="C121" s="49" t="s">
        <v>564</v>
      </c>
      <c r="D121" s="13"/>
      <c r="E121" s="14" t="s">
        <v>764</v>
      </c>
      <c r="F121" s="10" t="s">
        <v>2</v>
      </c>
      <c r="G121" s="15">
        <v>40862</v>
      </c>
      <c r="H121" s="15">
        <v>40862</v>
      </c>
      <c r="I121" s="170">
        <v>40677.5</v>
      </c>
      <c r="J121" s="17">
        <v>388244.14</v>
      </c>
      <c r="K121" s="28">
        <v>40954</v>
      </c>
      <c r="N121" s="176"/>
    </row>
    <row r="122" spans="1:14" s="4" customFormat="1">
      <c r="A122" s="10" t="s">
        <v>0</v>
      </c>
      <c r="B122" s="42" t="s">
        <v>13</v>
      </c>
      <c r="C122" s="20" t="s">
        <v>4</v>
      </c>
      <c r="D122" s="13">
        <v>1</v>
      </c>
      <c r="E122" s="14" t="s">
        <v>764</v>
      </c>
      <c r="F122" s="14" t="s">
        <v>464</v>
      </c>
      <c r="G122" s="15" t="s">
        <v>464</v>
      </c>
      <c r="H122" s="15" t="s">
        <v>464</v>
      </c>
      <c r="I122" s="170">
        <v>0</v>
      </c>
      <c r="J122" s="17">
        <v>538360</v>
      </c>
      <c r="K122" s="15" t="s">
        <v>464</v>
      </c>
      <c r="N122" s="176"/>
    </row>
    <row r="123" spans="1:14" s="219" customFormat="1">
      <c r="A123" s="10" t="s">
        <v>0</v>
      </c>
      <c r="B123" s="42" t="s">
        <v>645</v>
      </c>
      <c r="C123" s="49" t="s">
        <v>563</v>
      </c>
      <c r="D123" s="29"/>
      <c r="E123" s="10" t="s">
        <v>665</v>
      </c>
      <c r="F123" s="33" t="s">
        <v>2</v>
      </c>
      <c r="G123" s="15">
        <v>40862</v>
      </c>
      <c r="H123" s="15" t="s">
        <v>1284</v>
      </c>
      <c r="I123" s="170">
        <v>0</v>
      </c>
      <c r="J123" s="17">
        <v>388741.8</v>
      </c>
      <c r="K123" s="28">
        <v>40954</v>
      </c>
      <c r="L123" s="4"/>
      <c r="N123" s="177"/>
    </row>
    <row r="124" spans="1:14" s="4" customFormat="1">
      <c r="A124" s="10" t="s">
        <v>0</v>
      </c>
      <c r="B124" s="42" t="s">
        <v>14</v>
      </c>
      <c r="C124" s="20" t="s">
        <v>5</v>
      </c>
      <c r="D124" s="13"/>
      <c r="E124" s="14" t="s">
        <v>764</v>
      </c>
      <c r="F124" s="10" t="s">
        <v>2</v>
      </c>
      <c r="G124" s="15">
        <v>40862</v>
      </c>
      <c r="H124" s="15" t="s">
        <v>1284</v>
      </c>
      <c r="I124" s="170">
        <v>0</v>
      </c>
      <c r="J124" s="17">
        <v>409753</v>
      </c>
      <c r="K124" s="28">
        <v>40954</v>
      </c>
      <c r="N124" s="176"/>
    </row>
    <row r="125" spans="1:14" s="4" customFormat="1">
      <c r="A125" s="10" t="s">
        <v>0</v>
      </c>
      <c r="B125" s="42" t="s">
        <v>15</v>
      </c>
      <c r="C125" s="20" t="s">
        <v>5</v>
      </c>
      <c r="D125" s="13"/>
      <c r="E125" s="14" t="s">
        <v>764</v>
      </c>
      <c r="F125" s="10" t="s">
        <v>2</v>
      </c>
      <c r="G125" s="15">
        <v>40862</v>
      </c>
      <c r="H125" s="15" t="s">
        <v>1284</v>
      </c>
      <c r="I125" s="170">
        <v>0</v>
      </c>
      <c r="J125" s="17">
        <v>6231166</v>
      </c>
      <c r="K125" s="28">
        <v>40954</v>
      </c>
      <c r="N125" s="176"/>
    </row>
    <row r="126" spans="1:14" s="4" customFormat="1">
      <c r="A126" s="10" t="s">
        <v>0</v>
      </c>
      <c r="B126" s="42" t="s">
        <v>16</v>
      </c>
      <c r="C126" s="20" t="s">
        <v>5</v>
      </c>
      <c r="D126" s="13">
        <v>66</v>
      </c>
      <c r="E126" s="14" t="s">
        <v>764</v>
      </c>
      <c r="F126" s="14" t="s">
        <v>464</v>
      </c>
      <c r="G126" s="15" t="s">
        <v>464</v>
      </c>
      <c r="H126" s="15" t="s">
        <v>464</v>
      </c>
      <c r="I126" s="170">
        <v>0</v>
      </c>
      <c r="J126" s="17">
        <v>529576.44999999995</v>
      </c>
      <c r="K126" s="28" t="s">
        <v>464</v>
      </c>
      <c r="N126" s="176"/>
    </row>
    <row r="127" spans="1:14" s="4" customFormat="1">
      <c r="A127" s="10" t="s">
        <v>0</v>
      </c>
      <c r="B127" s="42" t="s">
        <v>17</v>
      </c>
      <c r="C127" s="20" t="s">
        <v>5</v>
      </c>
      <c r="D127" s="13">
        <v>65</v>
      </c>
      <c r="E127" s="14" t="s">
        <v>764</v>
      </c>
      <c r="F127" s="14" t="s">
        <v>464</v>
      </c>
      <c r="G127" s="15" t="s">
        <v>464</v>
      </c>
      <c r="H127" s="15" t="s">
        <v>464</v>
      </c>
      <c r="I127" s="170">
        <v>0</v>
      </c>
      <c r="J127" s="17">
        <v>343021.33</v>
      </c>
      <c r="K127" s="28" t="s">
        <v>464</v>
      </c>
      <c r="N127" s="176"/>
    </row>
    <row r="128" spans="1:14" s="4" customFormat="1">
      <c r="A128" s="10" t="s">
        <v>0</v>
      </c>
      <c r="B128" s="42" t="s">
        <v>18</v>
      </c>
      <c r="C128" s="20" t="s">
        <v>4</v>
      </c>
      <c r="D128" s="13">
        <v>1</v>
      </c>
      <c r="E128" s="14" t="s">
        <v>764</v>
      </c>
      <c r="F128" s="14" t="s">
        <v>464</v>
      </c>
      <c r="G128" s="15" t="s">
        <v>464</v>
      </c>
      <c r="H128" s="15" t="s">
        <v>464</v>
      </c>
      <c r="I128" s="170">
        <v>0</v>
      </c>
      <c r="J128" s="17">
        <v>74367308.329999998</v>
      </c>
      <c r="K128" s="15" t="s">
        <v>464</v>
      </c>
      <c r="N128" s="176"/>
    </row>
    <row r="129" spans="1:14" s="4" customFormat="1">
      <c r="A129" s="10" t="s">
        <v>0</v>
      </c>
      <c r="B129" s="50" t="s">
        <v>565</v>
      </c>
      <c r="C129" s="20" t="s">
        <v>564</v>
      </c>
      <c r="D129" s="13">
        <v>1</v>
      </c>
      <c r="E129" s="14" t="s">
        <v>764</v>
      </c>
      <c r="F129" s="14" t="s">
        <v>464</v>
      </c>
      <c r="G129" s="15" t="s">
        <v>464</v>
      </c>
      <c r="H129" s="15" t="s">
        <v>464</v>
      </c>
      <c r="I129" s="170">
        <v>0</v>
      </c>
      <c r="J129" s="17">
        <v>162682.49</v>
      </c>
      <c r="K129" s="28" t="s">
        <v>464</v>
      </c>
      <c r="N129" s="176"/>
    </row>
    <row r="130" spans="1:14" s="4" customFormat="1">
      <c r="A130" s="10" t="s">
        <v>0</v>
      </c>
      <c r="B130" s="42" t="s">
        <v>19</v>
      </c>
      <c r="C130" s="20" t="s">
        <v>5</v>
      </c>
      <c r="D130" s="13">
        <v>2</v>
      </c>
      <c r="E130" s="14" t="s">
        <v>764</v>
      </c>
      <c r="F130" s="10" t="s">
        <v>2</v>
      </c>
      <c r="G130" s="15" t="s">
        <v>464</v>
      </c>
      <c r="H130" s="15">
        <v>40849</v>
      </c>
      <c r="I130" s="170">
        <v>69941.67</v>
      </c>
      <c r="J130" s="17">
        <v>920141.67</v>
      </c>
      <c r="K130" s="28" t="s">
        <v>464</v>
      </c>
      <c r="N130" s="176"/>
    </row>
    <row r="131" spans="1:14" s="4" customFormat="1">
      <c r="A131" s="10" t="s">
        <v>0</v>
      </c>
      <c r="B131" s="42" t="s">
        <v>20</v>
      </c>
      <c r="C131" s="20" t="s">
        <v>4</v>
      </c>
      <c r="D131" s="13"/>
      <c r="E131" s="14" t="s">
        <v>764</v>
      </c>
      <c r="F131" s="10" t="s">
        <v>2</v>
      </c>
      <c r="G131" s="15">
        <v>40862</v>
      </c>
      <c r="H131" s="15">
        <v>40862</v>
      </c>
      <c r="I131" s="170">
        <v>650000</v>
      </c>
      <c r="J131" s="17">
        <v>7756666.6699999999</v>
      </c>
      <c r="K131" s="28">
        <v>40954</v>
      </c>
      <c r="N131" s="176"/>
    </row>
    <row r="132" spans="1:14" s="4" customFormat="1">
      <c r="A132" s="10" t="s">
        <v>0</v>
      </c>
      <c r="B132" s="42" t="s">
        <v>21</v>
      </c>
      <c r="C132" s="20" t="s">
        <v>4</v>
      </c>
      <c r="D132" s="13">
        <v>66</v>
      </c>
      <c r="E132" s="14" t="s">
        <v>764</v>
      </c>
      <c r="F132" s="14" t="s">
        <v>464</v>
      </c>
      <c r="G132" s="15" t="s">
        <v>464</v>
      </c>
      <c r="H132" s="15" t="s">
        <v>464</v>
      </c>
      <c r="I132" s="170">
        <v>0</v>
      </c>
      <c r="J132" s="17">
        <v>2776666.66</v>
      </c>
      <c r="K132" s="28" t="s">
        <v>464</v>
      </c>
      <c r="N132" s="176"/>
    </row>
    <row r="133" spans="1:14" s="219" customFormat="1">
      <c r="A133" s="10" t="s">
        <v>0</v>
      </c>
      <c r="B133" s="42" t="s">
        <v>681</v>
      </c>
      <c r="C133" s="49" t="s">
        <v>563</v>
      </c>
      <c r="D133" s="29"/>
      <c r="E133" s="10" t="s">
        <v>665</v>
      </c>
      <c r="F133" s="33" t="s">
        <v>2</v>
      </c>
      <c r="G133" s="15">
        <v>40862</v>
      </c>
      <c r="H133" s="15">
        <v>40862</v>
      </c>
      <c r="I133" s="170">
        <v>104875</v>
      </c>
      <c r="J133" s="17">
        <v>936885</v>
      </c>
      <c r="K133" s="28">
        <v>40954</v>
      </c>
      <c r="N133" s="177"/>
    </row>
    <row r="134" spans="1:14" s="4" customFormat="1">
      <c r="A134" s="10" t="s">
        <v>0</v>
      </c>
      <c r="B134" s="42" t="s">
        <v>22</v>
      </c>
      <c r="C134" s="20" t="s">
        <v>26</v>
      </c>
      <c r="D134" s="13"/>
      <c r="E134" s="14" t="s">
        <v>764</v>
      </c>
      <c r="F134" s="10" t="s">
        <v>2</v>
      </c>
      <c r="G134" s="15">
        <v>40862</v>
      </c>
      <c r="H134" s="15" t="s">
        <v>1284</v>
      </c>
      <c r="I134" s="170">
        <v>0</v>
      </c>
      <c r="J134" s="17">
        <v>0</v>
      </c>
      <c r="K134" s="28">
        <v>40954</v>
      </c>
      <c r="N134" s="176"/>
    </row>
    <row r="135" spans="1:14" s="4" customFormat="1">
      <c r="A135" s="10" t="s">
        <v>0</v>
      </c>
      <c r="B135" s="42" t="s">
        <v>23</v>
      </c>
      <c r="C135" s="20" t="s">
        <v>4</v>
      </c>
      <c r="D135" s="13"/>
      <c r="E135" s="14" t="s">
        <v>764</v>
      </c>
      <c r="F135" s="10" t="s">
        <v>2</v>
      </c>
      <c r="G135" s="15">
        <v>40862</v>
      </c>
      <c r="H135" s="15">
        <v>40861</v>
      </c>
      <c r="I135" s="170">
        <v>101900</v>
      </c>
      <c r="J135" s="17">
        <v>1137883</v>
      </c>
      <c r="K135" s="28">
        <v>40954</v>
      </c>
      <c r="N135" s="176"/>
    </row>
    <row r="136" spans="1:14" s="4" customFormat="1">
      <c r="A136" s="10" t="s">
        <v>0</v>
      </c>
      <c r="B136" s="42" t="s">
        <v>24</v>
      </c>
      <c r="C136" s="20" t="s">
        <v>4</v>
      </c>
      <c r="D136" s="13"/>
      <c r="E136" s="14" t="s">
        <v>764</v>
      </c>
      <c r="F136" s="14" t="s">
        <v>464</v>
      </c>
      <c r="G136" s="15" t="s">
        <v>464</v>
      </c>
      <c r="H136" s="15" t="s">
        <v>464</v>
      </c>
      <c r="I136" s="170">
        <v>0</v>
      </c>
      <c r="J136" s="17">
        <v>68104166.670000002</v>
      </c>
      <c r="K136" s="28" t="s">
        <v>464</v>
      </c>
      <c r="N136" s="176"/>
    </row>
    <row r="137" spans="1:14" s="4" customFormat="1">
      <c r="A137" s="10" t="s">
        <v>0</v>
      </c>
      <c r="B137" s="11" t="s">
        <v>727</v>
      </c>
      <c r="C137" s="20" t="s">
        <v>5</v>
      </c>
      <c r="D137" s="13"/>
      <c r="E137" s="14" t="s">
        <v>764</v>
      </c>
      <c r="F137" s="14" t="s">
        <v>2</v>
      </c>
      <c r="G137" s="15">
        <v>40862</v>
      </c>
      <c r="H137" s="15" t="s">
        <v>1284</v>
      </c>
      <c r="I137" s="170">
        <v>0</v>
      </c>
      <c r="J137" s="17">
        <v>122724.78</v>
      </c>
      <c r="K137" s="28">
        <v>40954</v>
      </c>
      <c r="N137" s="176"/>
    </row>
    <row r="138" spans="1:14" s="4" customFormat="1">
      <c r="A138" s="10" t="s">
        <v>0</v>
      </c>
      <c r="B138" s="42" t="s">
        <v>25</v>
      </c>
      <c r="C138" s="20" t="s">
        <v>5</v>
      </c>
      <c r="D138" s="13">
        <v>65</v>
      </c>
      <c r="E138" s="14" t="s">
        <v>764</v>
      </c>
      <c r="F138" s="14" t="s">
        <v>464</v>
      </c>
      <c r="G138" s="15" t="s">
        <v>464</v>
      </c>
      <c r="H138" s="15" t="s">
        <v>464</v>
      </c>
      <c r="I138" s="170">
        <v>0</v>
      </c>
      <c r="J138" s="17">
        <v>1028415.33</v>
      </c>
      <c r="K138" s="28" t="s">
        <v>464</v>
      </c>
      <c r="N138" s="176"/>
    </row>
    <row r="139" spans="1:14" s="4" customFormat="1">
      <c r="A139" s="10" t="s">
        <v>0</v>
      </c>
      <c r="B139" s="42" t="s">
        <v>27</v>
      </c>
      <c r="C139" s="20" t="s">
        <v>5</v>
      </c>
      <c r="D139" s="13">
        <v>65</v>
      </c>
      <c r="E139" s="14" t="s">
        <v>764</v>
      </c>
      <c r="F139" s="14" t="s">
        <v>464</v>
      </c>
      <c r="G139" s="15" t="s">
        <v>464</v>
      </c>
      <c r="H139" s="15" t="s">
        <v>464</v>
      </c>
      <c r="I139" s="170">
        <v>0</v>
      </c>
      <c r="J139" s="17">
        <v>2686411.03</v>
      </c>
      <c r="K139" s="28" t="s">
        <v>464</v>
      </c>
      <c r="N139" s="176"/>
    </row>
    <row r="140" spans="1:14">
      <c r="A140" s="203" t="s">
        <v>0</v>
      </c>
      <c r="B140" s="215" t="s">
        <v>650</v>
      </c>
      <c r="C140" s="206" t="s">
        <v>5</v>
      </c>
      <c r="D140" s="207">
        <v>65</v>
      </c>
      <c r="E140" s="208" t="s">
        <v>764</v>
      </c>
      <c r="F140" s="14" t="s">
        <v>464</v>
      </c>
      <c r="G140" s="15" t="s">
        <v>464</v>
      </c>
      <c r="H140" s="15" t="s">
        <v>464</v>
      </c>
      <c r="I140" s="170">
        <v>0</v>
      </c>
      <c r="J140" s="17">
        <v>1516736.93</v>
      </c>
      <c r="K140" s="201" t="s">
        <v>464</v>
      </c>
      <c r="N140" s="176"/>
    </row>
    <row r="141" spans="1:14" s="4" customFormat="1">
      <c r="A141" s="10" t="s">
        <v>0</v>
      </c>
      <c r="B141" s="11" t="s">
        <v>28</v>
      </c>
      <c r="C141" s="20" t="s">
        <v>4</v>
      </c>
      <c r="D141" s="13">
        <v>1</v>
      </c>
      <c r="E141" s="14" t="s">
        <v>764</v>
      </c>
      <c r="F141" s="14" t="s">
        <v>464</v>
      </c>
      <c r="G141" s="15" t="s">
        <v>464</v>
      </c>
      <c r="H141" s="15" t="s">
        <v>464</v>
      </c>
      <c r="I141" s="170">
        <v>0</v>
      </c>
      <c r="J141" s="17">
        <v>941666.65999999992</v>
      </c>
      <c r="K141" s="15" t="s">
        <v>464</v>
      </c>
      <c r="N141" s="176"/>
    </row>
    <row r="142" spans="1:14" s="4" customFormat="1">
      <c r="A142" s="10" t="s">
        <v>0</v>
      </c>
      <c r="B142" s="42" t="s">
        <v>29</v>
      </c>
      <c r="C142" s="20" t="s">
        <v>5</v>
      </c>
      <c r="D142" s="13">
        <v>42</v>
      </c>
      <c r="E142" s="14" t="s">
        <v>764</v>
      </c>
      <c r="F142" s="14" t="s">
        <v>464</v>
      </c>
      <c r="G142" s="15" t="s">
        <v>464</v>
      </c>
      <c r="H142" s="15" t="s">
        <v>464</v>
      </c>
      <c r="I142" s="170">
        <v>0</v>
      </c>
      <c r="J142" s="17">
        <v>4207399.333333333</v>
      </c>
      <c r="K142" s="28" t="s">
        <v>464</v>
      </c>
      <c r="N142" s="176"/>
    </row>
    <row r="143" spans="1:14" s="4" customFormat="1">
      <c r="A143" s="10" t="s">
        <v>0</v>
      </c>
      <c r="B143" s="42" t="s">
        <v>30</v>
      </c>
      <c r="C143" s="20" t="s">
        <v>5</v>
      </c>
      <c r="D143" s="13"/>
      <c r="E143" s="14" t="s">
        <v>764</v>
      </c>
      <c r="F143" s="10" t="s">
        <v>2</v>
      </c>
      <c r="G143" s="15">
        <v>40862</v>
      </c>
      <c r="H143" s="15">
        <v>40861</v>
      </c>
      <c r="I143" s="170">
        <v>117175</v>
      </c>
      <c r="J143" s="17">
        <v>1226431.6499999999</v>
      </c>
      <c r="K143" s="28">
        <v>40954</v>
      </c>
      <c r="N143" s="176"/>
    </row>
    <row r="144" spans="1:14" s="4" customFormat="1">
      <c r="A144" s="10" t="s">
        <v>0</v>
      </c>
      <c r="B144" s="42" t="s">
        <v>31</v>
      </c>
      <c r="C144" s="20" t="s">
        <v>4</v>
      </c>
      <c r="D144" s="13"/>
      <c r="E144" s="14" t="s">
        <v>764</v>
      </c>
      <c r="F144" s="10" t="s">
        <v>2</v>
      </c>
      <c r="G144" s="15">
        <v>40862</v>
      </c>
      <c r="H144" s="15">
        <v>40862</v>
      </c>
      <c r="I144" s="170">
        <v>625000</v>
      </c>
      <c r="J144" s="17">
        <v>7263888.8900000006</v>
      </c>
      <c r="K144" s="28">
        <v>40954</v>
      </c>
      <c r="N144" s="176"/>
    </row>
    <row r="145" spans="1:14" s="4" customFormat="1">
      <c r="A145" s="10" t="s">
        <v>0</v>
      </c>
      <c r="B145" s="11" t="s">
        <v>676</v>
      </c>
      <c r="C145" s="21" t="s">
        <v>5</v>
      </c>
      <c r="D145" s="13"/>
      <c r="E145" s="14" t="s">
        <v>764</v>
      </c>
      <c r="F145" s="10" t="s">
        <v>2</v>
      </c>
      <c r="G145" s="15">
        <v>40862</v>
      </c>
      <c r="H145" s="15">
        <v>40862</v>
      </c>
      <c r="I145" s="170">
        <v>13675</v>
      </c>
      <c r="J145" s="17">
        <v>123226.94</v>
      </c>
      <c r="K145" s="28">
        <v>40954</v>
      </c>
      <c r="N145" s="176"/>
    </row>
    <row r="146" spans="1:14" s="4" customFormat="1">
      <c r="A146" s="10" t="s">
        <v>0</v>
      </c>
      <c r="B146" s="11" t="s">
        <v>32</v>
      </c>
      <c r="C146" s="20" t="s">
        <v>4</v>
      </c>
      <c r="D146" s="13">
        <v>1</v>
      </c>
      <c r="E146" s="14" t="s">
        <v>764</v>
      </c>
      <c r="F146" s="14" t="s">
        <v>464</v>
      </c>
      <c r="G146" s="15" t="s">
        <v>464</v>
      </c>
      <c r="H146" s="15" t="s">
        <v>464</v>
      </c>
      <c r="I146" s="170">
        <v>0</v>
      </c>
      <c r="J146" s="17">
        <v>458333333.32999998</v>
      </c>
      <c r="K146" s="15" t="s">
        <v>464</v>
      </c>
      <c r="N146" s="176"/>
    </row>
    <row r="147" spans="1:14" s="4" customFormat="1">
      <c r="A147" s="10" t="s">
        <v>0</v>
      </c>
      <c r="B147" s="42" t="s">
        <v>32</v>
      </c>
      <c r="C147" s="20" t="s">
        <v>4</v>
      </c>
      <c r="D147" s="13">
        <v>1</v>
      </c>
      <c r="E147" s="14" t="s">
        <v>764</v>
      </c>
      <c r="F147" s="14" t="s">
        <v>464</v>
      </c>
      <c r="G147" s="15" t="s">
        <v>464</v>
      </c>
      <c r="H147" s="15" t="s">
        <v>464</v>
      </c>
      <c r="I147" s="170">
        <v>0</v>
      </c>
      <c r="J147" s="17">
        <v>835416666.67000008</v>
      </c>
      <c r="K147" s="15" t="s">
        <v>464</v>
      </c>
      <c r="N147" s="176"/>
    </row>
    <row r="148" spans="1:14" s="4" customFormat="1">
      <c r="A148" s="10" t="s">
        <v>0</v>
      </c>
      <c r="B148" s="11" t="s">
        <v>34</v>
      </c>
      <c r="C148" s="20" t="s">
        <v>5</v>
      </c>
      <c r="D148" s="13"/>
      <c r="E148" s="14" t="s">
        <v>765</v>
      </c>
      <c r="F148" s="10" t="s">
        <v>2</v>
      </c>
      <c r="G148" s="15">
        <v>40862</v>
      </c>
      <c r="H148" s="15" t="s">
        <v>1284</v>
      </c>
      <c r="I148" s="170">
        <v>0</v>
      </c>
      <c r="J148" s="17">
        <v>381045.83</v>
      </c>
      <c r="K148" s="28">
        <v>40954</v>
      </c>
      <c r="N148" s="176"/>
    </row>
    <row r="149" spans="1:14" s="4" customFormat="1">
      <c r="A149" s="10" t="s">
        <v>0</v>
      </c>
      <c r="B149" s="42" t="s">
        <v>35</v>
      </c>
      <c r="C149" s="20" t="s">
        <v>4</v>
      </c>
      <c r="D149" s="13">
        <v>65</v>
      </c>
      <c r="E149" s="14" t="s">
        <v>764</v>
      </c>
      <c r="F149" s="14" t="s">
        <v>464</v>
      </c>
      <c r="G149" s="15" t="s">
        <v>464</v>
      </c>
      <c r="H149" s="15" t="s">
        <v>464</v>
      </c>
      <c r="I149" s="170">
        <v>0</v>
      </c>
      <c r="J149" s="17">
        <v>2439027.7799999998</v>
      </c>
      <c r="K149" s="28" t="s">
        <v>464</v>
      </c>
      <c r="N149" s="176"/>
    </row>
    <row r="150" spans="1:14" s="4" customFormat="1">
      <c r="A150" s="10" t="s">
        <v>0</v>
      </c>
      <c r="B150" s="42" t="s">
        <v>36</v>
      </c>
      <c r="C150" s="20" t="s">
        <v>5</v>
      </c>
      <c r="D150" s="13"/>
      <c r="E150" s="14" t="s">
        <v>765</v>
      </c>
      <c r="F150" s="10" t="s">
        <v>2</v>
      </c>
      <c r="G150" s="15">
        <v>40862</v>
      </c>
      <c r="H150" s="15" t="s">
        <v>1284</v>
      </c>
      <c r="I150" s="170">
        <v>0</v>
      </c>
      <c r="J150" s="17">
        <v>279991</v>
      </c>
      <c r="K150" s="28">
        <v>40954</v>
      </c>
      <c r="N150" s="176"/>
    </row>
    <row r="151" spans="1:14" s="4" customFormat="1">
      <c r="A151" s="10" t="s">
        <v>0</v>
      </c>
      <c r="B151" s="42" t="s">
        <v>37</v>
      </c>
      <c r="C151" s="20" t="s">
        <v>4</v>
      </c>
      <c r="D151" s="13">
        <v>1</v>
      </c>
      <c r="E151" s="14" t="s">
        <v>764</v>
      </c>
      <c r="F151" s="14" t="s">
        <v>464</v>
      </c>
      <c r="G151" s="15" t="s">
        <v>464</v>
      </c>
      <c r="H151" s="15" t="s">
        <v>464</v>
      </c>
      <c r="I151" s="170">
        <v>0</v>
      </c>
      <c r="J151" s="17">
        <v>451111.11</v>
      </c>
      <c r="K151" s="15" t="s">
        <v>464</v>
      </c>
      <c r="N151" s="176"/>
    </row>
    <row r="152" spans="1:14" s="4" customFormat="1">
      <c r="A152" s="10" t="s">
        <v>0</v>
      </c>
      <c r="B152" s="42" t="s">
        <v>38</v>
      </c>
      <c r="C152" s="20" t="s">
        <v>4</v>
      </c>
      <c r="D152" s="13"/>
      <c r="E152" s="14" t="s">
        <v>764</v>
      </c>
      <c r="F152" s="10" t="s">
        <v>2</v>
      </c>
      <c r="G152" s="15">
        <v>40862</v>
      </c>
      <c r="H152" s="15" t="s">
        <v>1284</v>
      </c>
      <c r="I152" s="170">
        <v>0</v>
      </c>
      <c r="J152" s="17">
        <v>1039677</v>
      </c>
      <c r="K152" s="28">
        <v>40954</v>
      </c>
      <c r="N152" s="176"/>
    </row>
    <row r="153" spans="1:14" s="4" customFormat="1">
      <c r="A153" s="10" t="s">
        <v>0</v>
      </c>
      <c r="B153" s="42" t="s">
        <v>39</v>
      </c>
      <c r="C153" s="20" t="s">
        <v>4</v>
      </c>
      <c r="D153" s="13">
        <v>1</v>
      </c>
      <c r="E153" s="14" t="s">
        <v>764</v>
      </c>
      <c r="F153" s="14" t="s">
        <v>464</v>
      </c>
      <c r="G153" s="15" t="s">
        <v>464</v>
      </c>
      <c r="H153" s="15" t="s">
        <v>464</v>
      </c>
      <c r="I153" s="170">
        <v>0</v>
      </c>
      <c r="J153" s="17">
        <v>3354166.67</v>
      </c>
      <c r="K153" s="15" t="s">
        <v>464</v>
      </c>
      <c r="N153" s="176"/>
    </row>
    <row r="154" spans="1:14" s="4" customFormat="1">
      <c r="A154" s="10" t="s">
        <v>0</v>
      </c>
      <c r="B154" s="42" t="s">
        <v>40</v>
      </c>
      <c r="C154" s="20" t="s">
        <v>5</v>
      </c>
      <c r="D154" s="19"/>
      <c r="E154" s="14" t="s">
        <v>764</v>
      </c>
      <c r="F154" s="10" t="s">
        <v>2</v>
      </c>
      <c r="G154" s="15">
        <v>40862</v>
      </c>
      <c r="H154" s="15" t="s">
        <v>1284</v>
      </c>
      <c r="I154" s="170">
        <v>0</v>
      </c>
      <c r="J154" s="17">
        <v>717531.5</v>
      </c>
      <c r="K154" s="28">
        <v>40954</v>
      </c>
      <c r="N154" s="176"/>
    </row>
    <row r="155" spans="1:14" s="4" customFormat="1">
      <c r="A155" s="10" t="s">
        <v>0</v>
      </c>
      <c r="B155" s="42" t="s">
        <v>41</v>
      </c>
      <c r="C155" s="20" t="s">
        <v>5</v>
      </c>
      <c r="D155" s="13">
        <v>65</v>
      </c>
      <c r="E155" s="14" t="s">
        <v>764</v>
      </c>
      <c r="F155" s="14" t="s">
        <v>464</v>
      </c>
      <c r="G155" s="15" t="s">
        <v>464</v>
      </c>
      <c r="H155" s="15" t="s">
        <v>464</v>
      </c>
      <c r="I155" s="170">
        <v>0</v>
      </c>
      <c r="J155" s="17">
        <v>2217469.25</v>
      </c>
      <c r="K155" s="28" t="s">
        <v>464</v>
      </c>
      <c r="N155" s="176"/>
    </row>
    <row r="156" spans="1:14" s="4" customFormat="1">
      <c r="A156" s="10" t="s">
        <v>0</v>
      </c>
      <c r="B156" s="42" t="s">
        <v>42</v>
      </c>
      <c r="C156" s="20" t="s">
        <v>5</v>
      </c>
      <c r="D156" s="13"/>
      <c r="E156" s="14" t="s">
        <v>764</v>
      </c>
      <c r="F156" s="10" t="s">
        <v>2</v>
      </c>
      <c r="G156" s="15">
        <v>40862</v>
      </c>
      <c r="H156" s="15">
        <v>40862</v>
      </c>
      <c r="I156" s="170">
        <v>13625</v>
      </c>
      <c r="J156" s="17">
        <v>150178</v>
      </c>
      <c r="K156" s="28">
        <v>40954</v>
      </c>
      <c r="N156" s="176"/>
    </row>
    <row r="157" spans="1:14" s="4" customFormat="1">
      <c r="A157" s="10" t="s">
        <v>0</v>
      </c>
      <c r="B157" s="42" t="s">
        <v>43</v>
      </c>
      <c r="C157" s="20" t="s">
        <v>4</v>
      </c>
      <c r="D157" s="13"/>
      <c r="E157" s="14" t="s">
        <v>764</v>
      </c>
      <c r="F157" s="10" t="s">
        <v>2</v>
      </c>
      <c r="G157" s="15">
        <v>40862</v>
      </c>
      <c r="H157" s="15">
        <v>40862</v>
      </c>
      <c r="I157" s="170">
        <v>1550000</v>
      </c>
      <c r="J157" s="17">
        <v>18496666.670000002</v>
      </c>
      <c r="K157" s="28">
        <v>40954</v>
      </c>
      <c r="N157" s="176"/>
    </row>
    <row r="158" spans="1:14" s="4" customFormat="1">
      <c r="A158" s="10" t="s">
        <v>0</v>
      </c>
      <c r="B158" s="42" t="s">
        <v>44</v>
      </c>
      <c r="C158" s="20" t="s">
        <v>5</v>
      </c>
      <c r="D158" s="13">
        <v>65</v>
      </c>
      <c r="E158" s="14" t="s">
        <v>764</v>
      </c>
      <c r="F158" s="14" t="s">
        <v>464</v>
      </c>
      <c r="G158" s="15" t="s">
        <v>464</v>
      </c>
      <c r="H158" s="15" t="s">
        <v>464</v>
      </c>
      <c r="I158" s="170">
        <v>0</v>
      </c>
      <c r="J158" s="17">
        <v>107411.42</v>
      </c>
      <c r="K158" s="28" t="s">
        <v>464</v>
      </c>
      <c r="N158" s="176"/>
    </row>
    <row r="159" spans="1:14" s="4" customFormat="1">
      <c r="A159" s="10" t="s">
        <v>0</v>
      </c>
      <c r="B159" s="42" t="s">
        <v>560</v>
      </c>
      <c r="C159" s="20" t="s">
        <v>4</v>
      </c>
      <c r="D159" s="13">
        <v>3</v>
      </c>
      <c r="E159" s="14" t="s">
        <v>764</v>
      </c>
      <c r="F159" s="14" t="s">
        <v>464</v>
      </c>
      <c r="G159" s="15" t="s">
        <v>464</v>
      </c>
      <c r="H159" s="15" t="s">
        <v>464</v>
      </c>
      <c r="I159" s="170">
        <v>0</v>
      </c>
      <c r="J159" s="17">
        <v>1036514.11</v>
      </c>
      <c r="K159" s="15" t="s">
        <v>464</v>
      </c>
      <c r="N159" s="176"/>
    </row>
    <row r="160" spans="1:14" s="4" customFormat="1">
      <c r="A160" s="10" t="s">
        <v>0</v>
      </c>
      <c r="B160" s="42" t="s">
        <v>45</v>
      </c>
      <c r="C160" s="20" t="s">
        <v>4</v>
      </c>
      <c r="D160" s="13">
        <v>1</v>
      </c>
      <c r="E160" s="14" t="s">
        <v>764</v>
      </c>
      <c r="F160" s="14" t="s">
        <v>464</v>
      </c>
      <c r="G160" s="15" t="s">
        <v>464</v>
      </c>
      <c r="H160" s="15" t="s">
        <v>464</v>
      </c>
      <c r="I160" s="170">
        <v>0</v>
      </c>
      <c r="J160" s="17">
        <v>92703516.670000002</v>
      </c>
      <c r="K160" s="15" t="s">
        <v>464</v>
      </c>
      <c r="N160" s="176"/>
    </row>
    <row r="161" spans="1:14" s="4" customFormat="1">
      <c r="A161" s="10" t="s">
        <v>0</v>
      </c>
      <c r="B161" s="42" t="s">
        <v>46</v>
      </c>
      <c r="C161" s="20" t="s">
        <v>5</v>
      </c>
      <c r="D161" s="13"/>
      <c r="E161" s="14" t="s">
        <v>764</v>
      </c>
      <c r="F161" s="10" t="s">
        <v>2</v>
      </c>
      <c r="G161" s="15">
        <v>40862</v>
      </c>
      <c r="H161" s="15" t="s">
        <v>1284</v>
      </c>
      <c r="I161" s="170">
        <v>0</v>
      </c>
      <c r="J161" s="17">
        <v>173507.5</v>
      </c>
      <c r="K161" s="28">
        <v>40954</v>
      </c>
      <c r="N161" s="176"/>
    </row>
    <row r="162" spans="1:14" s="4" customFormat="1">
      <c r="A162" s="10" t="s">
        <v>0</v>
      </c>
      <c r="B162" s="42" t="s">
        <v>47</v>
      </c>
      <c r="C162" s="20" t="s">
        <v>4</v>
      </c>
      <c r="D162" s="13">
        <v>1</v>
      </c>
      <c r="E162" s="14" t="s">
        <v>764</v>
      </c>
      <c r="F162" s="14" t="s">
        <v>464</v>
      </c>
      <c r="G162" s="15" t="s">
        <v>464</v>
      </c>
      <c r="H162" s="15" t="s">
        <v>464</v>
      </c>
      <c r="I162" s="170">
        <v>0</v>
      </c>
      <c r="J162" s="17">
        <v>1129500</v>
      </c>
      <c r="K162" s="28" t="s">
        <v>464</v>
      </c>
      <c r="N162" s="176"/>
    </row>
    <row r="163" spans="1:14" s="4" customFormat="1">
      <c r="A163" s="10" t="s">
        <v>0</v>
      </c>
      <c r="B163" s="42" t="s">
        <v>48</v>
      </c>
      <c r="C163" s="20" t="s">
        <v>5</v>
      </c>
      <c r="D163" s="13">
        <v>18</v>
      </c>
      <c r="E163" s="14" t="s">
        <v>765</v>
      </c>
      <c r="F163" s="10" t="s">
        <v>2</v>
      </c>
      <c r="G163" s="15">
        <v>40862</v>
      </c>
      <c r="H163" s="15">
        <v>40862</v>
      </c>
      <c r="I163" s="170">
        <v>44250</v>
      </c>
      <c r="J163" s="17">
        <v>880583.33</v>
      </c>
      <c r="K163" s="28">
        <v>40954</v>
      </c>
      <c r="N163" s="176"/>
    </row>
    <row r="164" spans="1:14" s="4" customFormat="1">
      <c r="A164" s="10" t="s">
        <v>0</v>
      </c>
      <c r="B164" s="11" t="s">
        <v>1303</v>
      </c>
      <c r="C164" s="49" t="s">
        <v>564</v>
      </c>
      <c r="D164" s="19">
        <v>69</v>
      </c>
      <c r="E164" s="14" t="s">
        <v>764</v>
      </c>
      <c r="F164" s="10" t="s">
        <v>2</v>
      </c>
      <c r="G164" s="15">
        <v>40862</v>
      </c>
      <c r="H164" s="15">
        <v>40862</v>
      </c>
      <c r="I164" s="170">
        <v>24523.33</v>
      </c>
      <c r="J164" s="17">
        <v>388647.79</v>
      </c>
      <c r="K164" s="28">
        <v>40954</v>
      </c>
      <c r="N164" s="176"/>
    </row>
    <row r="165" spans="1:14" s="4" customFormat="1">
      <c r="A165" s="10" t="s">
        <v>0</v>
      </c>
      <c r="B165" s="42" t="s">
        <v>49</v>
      </c>
      <c r="C165" s="20" t="s">
        <v>4</v>
      </c>
      <c r="D165" s="13">
        <v>1</v>
      </c>
      <c r="E165" s="14" t="s">
        <v>764</v>
      </c>
      <c r="F165" s="14" t="s">
        <v>464</v>
      </c>
      <c r="G165" s="15" t="s">
        <v>464</v>
      </c>
      <c r="H165" s="15" t="s">
        <v>464</v>
      </c>
      <c r="I165" s="170">
        <v>0</v>
      </c>
      <c r="J165" s="17">
        <v>877777.78</v>
      </c>
      <c r="K165" s="15" t="s">
        <v>464</v>
      </c>
      <c r="N165" s="176"/>
    </row>
    <row r="166" spans="1:14" s="4" customFormat="1">
      <c r="A166" s="10" t="s">
        <v>0</v>
      </c>
      <c r="B166" s="42" t="s">
        <v>50</v>
      </c>
      <c r="C166" s="20" t="s">
        <v>5</v>
      </c>
      <c r="D166" s="19">
        <v>65</v>
      </c>
      <c r="E166" s="14" t="s">
        <v>764</v>
      </c>
      <c r="F166" s="14" t="s">
        <v>464</v>
      </c>
      <c r="G166" s="15" t="s">
        <v>464</v>
      </c>
      <c r="H166" s="15" t="s">
        <v>464</v>
      </c>
      <c r="I166" s="170">
        <v>0</v>
      </c>
      <c r="J166" s="17">
        <v>137062.5</v>
      </c>
      <c r="K166" s="28" t="s">
        <v>464</v>
      </c>
      <c r="N166" s="176"/>
    </row>
    <row r="167" spans="1:14" s="4" customFormat="1">
      <c r="A167" s="10" t="s">
        <v>0</v>
      </c>
      <c r="B167" s="42" t="s">
        <v>51</v>
      </c>
      <c r="C167" s="20" t="s">
        <v>5</v>
      </c>
      <c r="D167" s="13">
        <v>65</v>
      </c>
      <c r="E167" s="14" t="s">
        <v>764</v>
      </c>
      <c r="F167" s="14" t="s">
        <v>464</v>
      </c>
      <c r="G167" s="15" t="s">
        <v>464</v>
      </c>
      <c r="H167" s="15" t="s">
        <v>464</v>
      </c>
      <c r="I167" s="170">
        <v>0</v>
      </c>
      <c r="J167" s="17">
        <v>342022.67</v>
      </c>
      <c r="K167" s="28" t="s">
        <v>464</v>
      </c>
      <c r="N167" s="176"/>
    </row>
    <row r="168" spans="1:14" s="219" customFormat="1">
      <c r="A168" s="10" t="s">
        <v>0</v>
      </c>
      <c r="B168" s="42" t="s">
        <v>635</v>
      </c>
      <c r="C168" s="49" t="s">
        <v>563</v>
      </c>
      <c r="D168" s="29"/>
      <c r="E168" s="10" t="s">
        <v>665</v>
      </c>
      <c r="F168" s="33" t="s">
        <v>2</v>
      </c>
      <c r="G168" s="15">
        <v>40862</v>
      </c>
      <c r="H168" s="15">
        <v>40862</v>
      </c>
      <c r="I168" s="170">
        <v>130238</v>
      </c>
      <c r="J168" s="17">
        <v>1255794.8799999999</v>
      </c>
      <c r="K168" s="28">
        <v>40954</v>
      </c>
      <c r="N168" s="177"/>
    </row>
    <row r="169" spans="1:14" s="4" customFormat="1">
      <c r="A169" s="10" t="s">
        <v>0</v>
      </c>
      <c r="B169" s="42" t="s">
        <v>52</v>
      </c>
      <c r="C169" s="20" t="s">
        <v>5</v>
      </c>
      <c r="D169" s="13"/>
      <c r="E169" s="14" t="s">
        <v>764</v>
      </c>
      <c r="F169" s="10" t="s">
        <v>2</v>
      </c>
      <c r="G169" s="15">
        <v>40862</v>
      </c>
      <c r="H169" s="15">
        <v>40862</v>
      </c>
      <c r="I169" s="170">
        <v>136250</v>
      </c>
      <c r="J169" s="17">
        <v>1456361.1099999999</v>
      </c>
      <c r="K169" s="28">
        <v>40954</v>
      </c>
      <c r="N169" s="176"/>
    </row>
    <row r="170" spans="1:14" s="4" customFormat="1">
      <c r="A170" s="10" t="s">
        <v>0</v>
      </c>
      <c r="B170" s="50" t="s">
        <v>566</v>
      </c>
      <c r="C170" s="196" t="s">
        <v>564</v>
      </c>
      <c r="D170" s="13"/>
      <c r="E170" s="14" t="s">
        <v>764</v>
      </c>
      <c r="F170" s="10" t="s">
        <v>2</v>
      </c>
      <c r="G170" s="15">
        <v>40862</v>
      </c>
      <c r="H170" s="15">
        <v>40862</v>
      </c>
      <c r="I170" s="170">
        <v>68125</v>
      </c>
      <c r="J170" s="17">
        <v>675951.35</v>
      </c>
      <c r="K170" s="28">
        <v>40954</v>
      </c>
      <c r="N170" s="176"/>
    </row>
    <row r="171" spans="1:14" s="4" customFormat="1">
      <c r="A171" s="10" t="s">
        <v>0</v>
      </c>
      <c r="B171" s="11" t="s">
        <v>994</v>
      </c>
      <c r="C171" s="20" t="s">
        <v>5</v>
      </c>
      <c r="D171" s="13"/>
      <c r="E171" s="14" t="s">
        <v>764</v>
      </c>
      <c r="F171" s="10" t="s">
        <v>2</v>
      </c>
      <c r="G171" s="15">
        <v>40862</v>
      </c>
      <c r="H171" s="15">
        <v>40861</v>
      </c>
      <c r="I171" s="170">
        <v>163500</v>
      </c>
      <c r="J171" s="17">
        <v>1433350</v>
      </c>
      <c r="K171" s="28">
        <v>40954</v>
      </c>
      <c r="N171" s="176"/>
    </row>
    <row r="172" spans="1:14" s="4" customFormat="1">
      <c r="A172" s="10" t="s">
        <v>0</v>
      </c>
      <c r="B172" s="42" t="s">
        <v>53</v>
      </c>
      <c r="C172" s="20" t="s">
        <v>5</v>
      </c>
      <c r="D172" s="13"/>
      <c r="E172" s="14" t="s">
        <v>764</v>
      </c>
      <c r="F172" s="10" t="s">
        <v>2</v>
      </c>
      <c r="G172" s="15">
        <v>40862</v>
      </c>
      <c r="H172" s="15" t="s">
        <v>1284</v>
      </c>
      <c r="I172" s="170">
        <v>0</v>
      </c>
      <c r="J172" s="17">
        <v>529105</v>
      </c>
      <c r="K172" s="28">
        <v>40954</v>
      </c>
      <c r="N172" s="176"/>
    </row>
    <row r="173" spans="1:14" s="4" customFormat="1">
      <c r="A173" s="10" t="s">
        <v>0</v>
      </c>
      <c r="B173" s="42" t="s">
        <v>54</v>
      </c>
      <c r="C173" s="20" t="s">
        <v>4</v>
      </c>
      <c r="D173" s="13"/>
      <c r="E173" s="14" t="s">
        <v>764</v>
      </c>
      <c r="F173" s="10" t="s">
        <v>2</v>
      </c>
      <c r="G173" s="15">
        <v>40862</v>
      </c>
      <c r="H173" s="15" t="s">
        <v>1284</v>
      </c>
      <c r="I173" s="170">
        <v>0</v>
      </c>
      <c r="J173" s="17">
        <v>211458.33</v>
      </c>
      <c r="K173" s="28">
        <v>40954</v>
      </c>
      <c r="N173" s="176"/>
    </row>
    <row r="174" spans="1:14" s="4" customFormat="1">
      <c r="A174" s="10" t="s">
        <v>0</v>
      </c>
      <c r="B174" s="42" t="s">
        <v>55</v>
      </c>
      <c r="C174" s="20" t="s">
        <v>5</v>
      </c>
      <c r="D174" s="13"/>
      <c r="E174" s="14" t="s">
        <v>764</v>
      </c>
      <c r="F174" s="10" t="s">
        <v>2</v>
      </c>
      <c r="G174" s="15">
        <v>40862</v>
      </c>
      <c r="H174" s="15" t="s">
        <v>1284</v>
      </c>
      <c r="I174" s="170">
        <v>0</v>
      </c>
      <c r="J174" s="17">
        <v>440542</v>
      </c>
      <c r="K174" s="28">
        <v>40954</v>
      </c>
      <c r="N174" s="176"/>
    </row>
    <row r="175" spans="1:14" s="4" customFormat="1">
      <c r="A175" s="10" t="s">
        <v>0</v>
      </c>
      <c r="B175" s="42" t="s">
        <v>56</v>
      </c>
      <c r="C175" s="20" t="s">
        <v>4</v>
      </c>
      <c r="D175" s="13"/>
      <c r="E175" s="14" t="s">
        <v>764</v>
      </c>
      <c r="F175" s="10" t="s">
        <v>2</v>
      </c>
      <c r="G175" s="15">
        <v>40862</v>
      </c>
      <c r="H175" s="15">
        <v>40861</v>
      </c>
      <c r="I175" s="170">
        <v>390750</v>
      </c>
      <c r="J175" s="17">
        <v>4602166.67</v>
      </c>
      <c r="K175" s="28">
        <v>40954</v>
      </c>
      <c r="N175" s="176"/>
    </row>
    <row r="176" spans="1:14" s="4" customFormat="1">
      <c r="A176" s="10" t="s">
        <v>0</v>
      </c>
      <c r="B176" s="42" t="s">
        <v>57</v>
      </c>
      <c r="C176" s="20" t="s">
        <v>5</v>
      </c>
      <c r="D176" s="13">
        <v>65</v>
      </c>
      <c r="E176" s="14" t="s">
        <v>764</v>
      </c>
      <c r="F176" s="14" t="s">
        <v>464</v>
      </c>
      <c r="G176" s="15" t="s">
        <v>464</v>
      </c>
      <c r="H176" s="15" t="s">
        <v>464</v>
      </c>
      <c r="I176" s="170">
        <v>0</v>
      </c>
      <c r="J176" s="17">
        <v>636920.75</v>
      </c>
      <c r="K176" s="28" t="s">
        <v>464</v>
      </c>
      <c r="N176" s="176"/>
    </row>
    <row r="177" spans="1:14" s="4" customFormat="1">
      <c r="A177" s="10" t="s">
        <v>0</v>
      </c>
      <c r="B177" s="42" t="s">
        <v>58</v>
      </c>
      <c r="C177" s="20" t="s">
        <v>5</v>
      </c>
      <c r="D177" s="13"/>
      <c r="E177" s="14" t="s">
        <v>764</v>
      </c>
      <c r="F177" s="10" t="s">
        <v>2</v>
      </c>
      <c r="G177" s="15">
        <v>40862</v>
      </c>
      <c r="H177" s="15" t="s">
        <v>1284</v>
      </c>
      <c r="I177" s="170">
        <v>0</v>
      </c>
      <c r="J177" s="17">
        <v>909542.39</v>
      </c>
      <c r="K177" s="28">
        <v>40954</v>
      </c>
      <c r="N177" s="176"/>
    </row>
    <row r="178" spans="1:14" s="4" customFormat="1">
      <c r="A178" s="10" t="s">
        <v>0</v>
      </c>
      <c r="B178" s="42" t="s">
        <v>59</v>
      </c>
      <c r="C178" s="20" t="s">
        <v>5</v>
      </c>
      <c r="D178" s="13">
        <v>65</v>
      </c>
      <c r="E178" s="14" t="s">
        <v>764</v>
      </c>
      <c r="F178" s="14" t="s">
        <v>464</v>
      </c>
      <c r="G178" s="15" t="s">
        <v>464</v>
      </c>
      <c r="H178" s="15" t="s">
        <v>464</v>
      </c>
      <c r="I178" s="170">
        <v>0</v>
      </c>
      <c r="J178" s="17">
        <v>1283777.44</v>
      </c>
      <c r="K178" s="28" t="s">
        <v>464</v>
      </c>
      <c r="N178" s="176"/>
    </row>
    <row r="179" spans="1:14" s="219" customFormat="1">
      <c r="A179" s="10" t="s">
        <v>0</v>
      </c>
      <c r="B179" s="23" t="s">
        <v>593</v>
      </c>
      <c r="C179" s="48" t="s">
        <v>563</v>
      </c>
      <c r="D179" s="12"/>
      <c r="E179" s="10" t="s">
        <v>665</v>
      </c>
      <c r="F179" s="33" t="s">
        <v>2</v>
      </c>
      <c r="G179" s="15">
        <v>40862</v>
      </c>
      <c r="H179" s="15" t="s">
        <v>1284</v>
      </c>
      <c r="I179" s="170">
        <v>0</v>
      </c>
      <c r="J179" s="17">
        <v>468624</v>
      </c>
      <c r="K179" s="28">
        <v>40954</v>
      </c>
      <c r="L179" s="4"/>
      <c r="N179" s="177"/>
    </row>
    <row r="180" spans="1:14" s="4" customFormat="1">
      <c r="A180" s="10" t="s">
        <v>0</v>
      </c>
      <c r="B180" s="42" t="s">
        <v>60</v>
      </c>
      <c r="C180" s="20" t="s">
        <v>4</v>
      </c>
      <c r="D180" s="13">
        <v>1</v>
      </c>
      <c r="E180" s="14" t="s">
        <v>764</v>
      </c>
      <c r="F180" s="14" t="s">
        <v>464</v>
      </c>
      <c r="G180" s="15" t="s">
        <v>464</v>
      </c>
      <c r="H180" s="15" t="s">
        <v>464</v>
      </c>
      <c r="I180" s="170">
        <v>0</v>
      </c>
      <c r="J180" s="17">
        <v>11022222.229999999</v>
      </c>
      <c r="K180" s="28" t="s">
        <v>464</v>
      </c>
      <c r="N180" s="176"/>
    </row>
    <row r="181" spans="1:14" s="4" customFormat="1">
      <c r="A181" s="10" t="s">
        <v>0</v>
      </c>
      <c r="B181" s="42" t="s">
        <v>61</v>
      </c>
      <c r="C181" s="20" t="s">
        <v>4</v>
      </c>
      <c r="D181" s="13">
        <v>1</v>
      </c>
      <c r="E181" s="14" t="s">
        <v>764</v>
      </c>
      <c r="F181" s="14" t="s">
        <v>464</v>
      </c>
      <c r="G181" s="15" t="s">
        <v>464</v>
      </c>
      <c r="H181" s="15" t="s">
        <v>464</v>
      </c>
      <c r="I181" s="170">
        <v>0</v>
      </c>
      <c r="J181" s="17">
        <v>2613582.2199999997</v>
      </c>
      <c r="K181" s="28" t="s">
        <v>464</v>
      </c>
      <c r="N181" s="176"/>
    </row>
    <row r="182" spans="1:14" s="4" customFormat="1">
      <c r="A182" s="10" t="s">
        <v>0</v>
      </c>
      <c r="B182" s="42" t="s">
        <v>62</v>
      </c>
      <c r="C182" s="20" t="s">
        <v>5</v>
      </c>
      <c r="D182" s="13"/>
      <c r="E182" s="14" t="s">
        <v>764</v>
      </c>
      <c r="F182" s="10" t="s">
        <v>2</v>
      </c>
      <c r="G182" s="15">
        <v>40862</v>
      </c>
      <c r="H182" s="15" t="s">
        <v>1284</v>
      </c>
      <c r="I182" s="170">
        <v>0</v>
      </c>
      <c r="J182" s="17">
        <v>2393155.56</v>
      </c>
      <c r="K182" s="28">
        <v>40954</v>
      </c>
      <c r="N182" s="176"/>
    </row>
    <row r="183" spans="1:14" s="4" customFormat="1">
      <c r="A183" s="10" t="s">
        <v>0</v>
      </c>
      <c r="B183" s="11" t="s">
        <v>1094</v>
      </c>
      <c r="C183" s="21" t="s">
        <v>83</v>
      </c>
      <c r="D183" s="13"/>
      <c r="E183" s="14" t="s">
        <v>764</v>
      </c>
      <c r="F183" s="10" t="s">
        <v>2</v>
      </c>
      <c r="G183" s="15">
        <v>40862</v>
      </c>
      <c r="H183" s="15" t="s">
        <v>1284</v>
      </c>
      <c r="I183" s="170">
        <v>0</v>
      </c>
      <c r="J183" s="17">
        <v>810416.66999999993</v>
      </c>
      <c r="K183" s="28">
        <v>40954</v>
      </c>
      <c r="N183" s="176"/>
    </row>
    <row r="184" spans="1:14" s="219" customFormat="1">
      <c r="A184" s="10" t="s">
        <v>0</v>
      </c>
      <c r="B184" s="23" t="s">
        <v>594</v>
      </c>
      <c r="C184" s="48" t="s">
        <v>563</v>
      </c>
      <c r="D184" s="51"/>
      <c r="E184" s="10" t="s">
        <v>665</v>
      </c>
      <c r="F184" s="33" t="s">
        <v>2</v>
      </c>
      <c r="G184" s="15">
        <v>40862</v>
      </c>
      <c r="H184" s="15" t="s">
        <v>1284</v>
      </c>
      <c r="I184" s="170">
        <v>0</v>
      </c>
      <c r="J184" s="17">
        <v>402720</v>
      </c>
      <c r="K184" s="28">
        <v>40954</v>
      </c>
      <c r="L184" s="4"/>
      <c r="N184" s="177"/>
    </row>
    <row r="185" spans="1:14" s="4" customFormat="1">
      <c r="A185" s="10" t="s">
        <v>0</v>
      </c>
      <c r="B185" s="11" t="s">
        <v>651</v>
      </c>
      <c r="C185" s="20" t="s">
        <v>5</v>
      </c>
      <c r="D185" s="13">
        <v>65</v>
      </c>
      <c r="E185" s="14" t="s">
        <v>764</v>
      </c>
      <c r="F185" s="14" t="s">
        <v>464</v>
      </c>
      <c r="G185" s="15" t="s">
        <v>464</v>
      </c>
      <c r="H185" s="15" t="s">
        <v>464</v>
      </c>
      <c r="I185" s="170">
        <v>0</v>
      </c>
      <c r="J185" s="17">
        <v>1295586.01</v>
      </c>
      <c r="K185" s="28" t="s">
        <v>464</v>
      </c>
      <c r="N185" s="176"/>
    </row>
    <row r="186" spans="1:14" s="4" customFormat="1">
      <c r="A186" s="10" t="s">
        <v>0</v>
      </c>
      <c r="B186" s="42" t="s">
        <v>63</v>
      </c>
      <c r="C186" s="20" t="s">
        <v>5</v>
      </c>
      <c r="D186" s="13"/>
      <c r="E186" s="14" t="s">
        <v>764</v>
      </c>
      <c r="F186" s="10" t="s">
        <v>2</v>
      </c>
      <c r="G186" s="15">
        <v>40862</v>
      </c>
      <c r="H186" s="15">
        <v>40862</v>
      </c>
      <c r="I186" s="170">
        <v>204375</v>
      </c>
      <c r="J186" s="17">
        <v>2091438</v>
      </c>
      <c r="K186" s="28">
        <v>40954</v>
      </c>
      <c r="N186" s="176"/>
    </row>
    <row r="187" spans="1:14" s="4" customFormat="1">
      <c r="A187" s="10" t="s">
        <v>0</v>
      </c>
      <c r="B187" s="42" t="s">
        <v>64</v>
      </c>
      <c r="C187" s="20" t="s">
        <v>5</v>
      </c>
      <c r="D187" s="13">
        <v>2</v>
      </c>
      <c r="E187" s="14" t="s">
        <v>764</v>
      </c>
      <c r="F187" s="10" t="s">
        <v>2</v>
      </c>
      <c r="G187" s="15" t="s">
        <v>464</v>
      </c>
      <c r="H187" s="15">
        <v>40849</v>
      </c>
      <c r="I187" s="170">
        <v>7069.03</v>
      </c>
      <c r="J187" s="17">
        <v>87123.53</v>
      </c>
      <c r="K187" s="28" t="s">
        <v>464</v>
      </c>
      <c r="N187" s="176"/>
    </row>
    <row r="188" spans="1:14" s="4" customFormat="1">
      <c r="A188" s="10" t="s">
        <v>0</v>
      </c>
      <c r="B188" s="42" t="s">
        <v>65</v>
      </c>
      <c r="C188" s="20" t="s">
        <v>4</v>
      </c>
      <c r="D188" s="13"/>
      <c r="E188" s="14" t="s">
        <v>764</v>
      </c>
      <c r="F188" s="10" t="s">
        <v>2</v>
      </c>
      <c r="G188" s="15">
        <v>40862</v>
      </c>
      <c r="H188" s="15">
        <v>40862</v>
      </c>
      <c r="I188" s="170">
        <v>125000</v>
      </c>
      <c r="J188" s="17">
        <v>2700000</v>
      </c>
      <c r="K188" s="28">
        <v>40954</v>
      </c>
      <c r="N188" s="176"/>
    </row>
    <row r="189" spans="1:14" s="4" customFormat="1">
      <c r="A189" s="10" t="s">
        <v>0</v>
      </c>
      <c r="B189" s="42" t="s">
        <v>66</v>
      </c>
      <c r="C189" s="20" t="s">
        <v>5</v>
      </c>
      <c r="D189" s="13">
        <v>65</v>
      </c>
      <c r="E189" s="14" t="s">
        <v>764</v>
      </c>
      <c r="F189" s="14" t="s">
        <v>464</v>
      </c>
      <c r="G189" s="15" t="s">
        <v>464</v>
      </c>
      <c r="H189" s="15" t="s">
        <v>464</v>
      </c>
      <c r="I189" s="170">
        <v>0</v>
      </c>
      <c r="J189" s="17">
        <v>1029333.8</v>
      </c>
      <c r="K189" s="28" t="s">
        <v>464</v>
      </c>
      <c r="N189" s="176"/>
    </row>
    <row r="190" spans="1:14" s="4" customFormat="1">
      <c r="A190" s="10" t="s">
        <v>0</v>
      </c>
      <c r="B190" s="42" t="s">
        <v>67</v>
      </c>
      <c r="C190" s="20" t="s">
        <v>4</v>
      </c>
      <c r="D190" s="13">
        <v>51</v>
      </c>
      <c r="E190" s="14" t="s">
        <v>764</v>
      </c>
      <c r="F190" s="14" t="s">
        <v>464</v>
      </c>
      <c r="G190" s="15" t="s">
        <v>464</v>
      </c>
      <c r="H190" s="15" t="s">
        <v>464</v>
      </c>
      <c r="I190" s="170">
        <v>0</v>
      </c>
      <c r="J190" s="17">
        <v>3984062.5</v>
      </c>
      <c r="K190" s="28" t="s">
        <v>464</v>
      </c>
      <c r="N190" s="176"/>
    </row>
    <row r="191" spans="1:14" s="4" customFormat="1">
      <c r="A191" s="10" t="s">
        <v>0</v>
      </c>
      <c r="B191" s="42" t="s">
        <v>68</v>
      </c>
      <c r="C191" s="20" t="s">
        <v>5</v>
      </c>
      <c r="D191" s="13">
        <v>65</v>
      </c>
      <c r="E191" s="14" t="s">
        <v>765</v>
      </c>
      <c r="F191" s="14" t="s">
        <v>464</v>
      </c>
      <c r="G191" s="15" t="s">
        <v>464</v>
      </c>
      <c r="H191" s="15" t="s">
        <v>464</v>
      </c>
      <c r="I191" s="170">
        <v>0</v>
      </c>
      <c r="J191" s="17">
        <v>555899.67000000004</v>
      </c>
      <c r="K191" s="28" t="s">
        <v>464</v>
      </c>
      <c r="N191" s="176"/>
    </row>
    <row r="192" spans="1:14" s="4" customFormat="1">
      <c r="A192" s="10" t="s">
        <v>0</v>
      </c>
      <c r="B192" s="42" t="s">
        <v>69</v>
      </c>
      <c r="C192" s="20" t="s">
        <v>5</v>
      </c>
      <c r="D192" s="13">
        <v>1</v>
      </c>
      <c r="E192" s="14" t="s">
        <v>764</v>
      </c>
      <c r="F192" s="14" t="s">
        <v>464</v>
      </c>
      <c r="G192" s="15" t="s">
        <v>464</v>
      </c>
      <c r="H192" s="15" t="s">
        <v>464</v>
      </c>
      <c r="I192" s="170">
        <v>0</v>
      </c>
      <c r="J192" s="17">
        <v>337219.25</v>
      </c>
      <c r="K192" s="28" t="s">
        <v>464</v>
      </c>
      <c r="N192" s="176"/>
    </row>
    <row r="193" spans="1:14" s="4" customFormat="1">
      <c r="A193" s="10" t="s">
        <v>0</v>
      </c>
      <c r="B193" s="42" t="s">
        <v>70</v>
      </c>
      <c r="C193" s="20" t="s">
        <v>5</v>
      </c>
      <c r="D193" s="13"/>
      <c r="E193" s="14" t="s">
        <v>764</v>
      </c>
      <c r="F193" s="10" t="s">
        <v>2</v>
      </c>
      <c r="G193" s="15">
        <v>40862</v>
      </c>
      <c r="H193" s="15">
        <v>40861</v>
      </c>
      <c r="I193" s="170">
        <v>14132.5</v>
      </c>
      <c r="J193" s="17">
        <v>158912.60999999999</v>
      </c>
      <c r="K193" s="28">
        <v>40954</v>
      </c>
      <c r="N193" s="176"/>
    </row>
    <row r="194" spans="1:14" s="4" customFormat="1">
      <c r="A194" s="10" t="s">
        <v>0</v>
      </c>
      <c r="B194" s="42" t="s">
        <v>71</v>
      </c>
      <c r="C194" s="20" t="s">
        <v>5</v>
      </c>
      <c r="D194" s="13"/>
      <c r="E194" s="14" t="s">
        <v>764</v>
      </c>
      <c r="F194" s="10" t="s">
        <v>2</v>
      </c>
      <c r="G194" s="15">
        <v>40862</v>
      </c>
      <c r="H194" s="15" t="s">
        <v>1284</v>
      </c>
      <c r="I194" s="170">
        <v>0</v>
      </c>
      <c r="J194" s="17">
        <v>396163.67</v>
      </c>
      <c r="K194" s="28">
        <v>40954</v>
      </c>
      <c r="N194" s="176"/>
    </row>
    <row r="195" spans="1:14" s="4" customFormat="1">
      <c r="A195" s="10" t="s">
        <v>0</v>
      </c>
      <c r="B195" s="42" t="s">
        <v>72</v>
      </c>
      <c r="C195" s="20" t="s">
        <v>5</v>
      </c>
      <c r="D195" s="13">
        <v>1</v>
      </c>
      <c r="E195" s="14" t="s">
        <v>764</v>
      </c>
      <c r="F195" s="14" t="s">
        <v>464</v>
      </c>
      <c r="G195" s="15" t="s">
        <v>464</v>
      </c>
      <c r="H195" s="15" t="s">
        <v>464</v>
      </c>
      <c r="I195" s="170">
        <v>0</v>
      </c>
      <c r="J195" s="17">
        <v>517281.19</v>
      </c>
      <c r="K195" s="28" t="s">
        <v>464</v>
      </c>
      <c r="N195" s="176"/>
    </row>
    <row r="196" spans="1:14" s="4" customFormat="1">
      <c r="A196" s="10" t="s">
        <v>0</v>
      </c>
      <c r="B196" s="42" t="s">
        <v>73</v>
      </c>
      <c r="C196" s="20" t="s">
        <v>4</v>
      </c>
      <c r="D196" s="19">
        <v>46</v>
      </c>
      <c r="E196" s="14" t="s">
        <v>764</v>
      </c>
      <c r="F196" s="14" t="s">
        <v>464</v>
      </c>
      <c r="G196" s="15" t="s">
        <v>464</v>
      </c>
      <c r="H196" s="15" t="s">
        <v>464</v>
      </c>
      <c r="I196" s="170">
        <v>0</v>
      </c>
      <c r="J196" s="17">
        <v>3973104.25</v>
      </c>
      <c r="K196" s="28" t="s">
        <v>464</v>
      </c>
      <c r="N196" s="176"/>
    </row>
    <row r="197" spans="1:14" s="4" customFormat="1">
      <c r="A197" s="10" t="s">
        <v>0</v>
      </c>
      <c r="B197" s="42" t="s">
        <v>74</v>
      </c>
      <c r="C197" s="20" t="s">
        <v>5</v>
      </c>
      <c r="D197" s="13"/>
      <c r="E197" s="14" t="s">
        <v>764</v>
      </c>
      <c r="F197" s="10" t="s">
        <v>2</v>
      </c>
      <c r="G197" s="15">
        <v>40862</v>
      </c>
      <c r="H197" s="15" t="s">
        <v>1284</v>
      </c>
      <c r="I197" s="170">
        <v>0</v>
      </c>
      <c r="J197" s="17">
        <v>304973</v>
      </c>
      <c r="K197" s="28">
        <v>40954</v>
      </c>
      <c r="N197" s="176"/>
    </row>
    <row r="198" spans="1:14" s="4" customFormat="1">
      <c r="A198" s="10" t="s">
        <v>0</v>
      </c>
      <c r="B198" s="42" t="s">
        <v>75</v>
      </c>
      <c r="C198" s="20" t="s">
        <v>4</v>
      </c>
      <c r="D198" s="13">
        <v>1</v>
      </c>
      <c r="E198" s="14" t="s">
        <v>764</v>
      </c>
      <c r="F198" s="14" t="s">
        <v>464</v>
      </c>
      <c r="G198" s="15" t="s">
        <v>464</v>
      </c>
      <c r="H198" s="15" t="s">
        <v>464</v>
      </c>
      <c r="I198" s="170">
        <v>0</v>
      </c>
      <c r="J198" s="17">
        <v>105174637.58</v>
      </c>
      <c r="K198" s="15" t="s">
        <v>464</v>
      </c>
      <c r="N198" s="176"/>
    </row>
    <row r="199" spans="1:14" s="4" customFormat="1">
      <c r="A199" s="10" t="s">
        <v>0</v>
      </c>
      <c r="B199" s="42" t="s">
        <v>76</v>
      </c>
      <c r="C199" s="20" t="s">
        <v>5</v>
      </c>
      <c r="D199" s="13"/>
      <c r="E199" s="14" t="s">
        <v>764</v>
      </c>
      <c r="F199" s="10" t="s">
        <v>2</v>
      </c>
      <c r="G199" s="15">
        <v>40862</v>
      </c>
      <c r="H199" s="15">
        <v>40862</v>
      </c>
      <c r="I199" s="170">
        <v>54500</v>
      </c>
      <c r="J199" s="17">
        <v>630988.89</v>
      </c>
      <c r="K199" s="28">
        <v>40954</v>
      </c>
      <c r="N199" s="176"/>
    </row>
    <row r="200" spans="1:14" s="219" customFormat="1">
      <c r="A200" s="10" t="s">
        <v>0</v>
      </c>
      <c r="B200" s="11" t="s">
        <v>701</v>
      </c>
      <c r="C200" s="172" t="s">
        <v>563</v>
      </c>
      <c r="D200" s="29">
        <v>66</v>
      </c>
      <c r="E200" s="10" t="s">
        <v>665</v>
      </c>
      <c r="F200" s="14" t="s">
        <v>464</v>
      </c>
      <c r="G200" s="15" t="s">
        <v>464</v>
      </c>
      <c r="H200" s="15" t="s">
        <v>464</v>
      </c>
      <c r="I200" s="170">
        <v>0</v>
      </c>
      <c r="J200" s="17">
        <v>983479.55999999994</v>
      </c>
      <c r="K200" s="28" t="s">
        <v>464</v>
      </c>
      <c r="N200" s="177"/>
    </row>
    <row r="201" spans="1:14" s="4" customFormat="1">
      <c r="A201" s="10" t="s">
        <v>0</v>
      </c>
      <c r="B201" s="42" t="s">
        <v>77</v>
      </c>
      <c r="C201" s="20" t="s">
        <v>4</v>
      </c>
      <c r="D201" s="13"/>
      <c r="E201" s="14" t="s">
        <v>764</v>
      </c>
      <c r="F201" s="10" t="s">
        <v>2</v>
      </c>
      <c r="G201" s="15">
        <v>40862</v>
      </c>
      <c r="H201" s="15" t="s">
        <v>1284</v>
      </c>
      <c r="I201" s="170">
        <v>0</v>
      </c>
      <c r="J201" s="17">
        <v>1882500</v>
      </c>
      <c r="K201" s="28">
        <v>40954</v>
      </c>
      <c r="N201" s="176"/>
    </row>
    <row r="202" spans="1:14" s="4" customFormat="1">
      <c r="A202" s="10" t="s">
        <v>0</v>
      </c>
      <c r="B202" s="42" t="s">
        <v>78</v>
      </c>
      <c r="C202" s="20" t="s">
        <v>4</v>
      </c>
      <c r="D202" s="13"/>
      <c r="E202" s="14" t="s">
        <v>765</v>
      </c>
      <c r="F202" s="10" t="s">
        <v>2</v>
      </c>
      <c r="G202" s="15">
        <v>40862</v>
      </c>
      <c r="H202" s="15" t="s">
        <v>1284</v>
      </c>
      <c r="I202" s="170">
        <v>0</v>
      </c>
      <c r="J202" s="17">
        <v>455000</v>
      </c>
      <c r="K202" s="28">
        <v>40954</v>
      </c>
      <c r="N202" s="176"/>
    </row>
    <row r="203" spans="1:14" s="4" customFormat="1">
      <c r="A203" s="10" t="s">
        <v>0</v>
      </c>
      <c r="B203" s="42" t="s">
        <v>79</v>
      </c>
      <c r="C203" s="20" t="s">
        <v>4</v>
      </c>
      <c r="D203" s="13"/>
      <c r="E203" s="14" t="s">
        <v>764</v>
      </c>
      <c r="F203" s="10" t="s">
        <v>2</v>
      </c>
      <c r="G203" s="15">
        <v>40862</v>
      </c>
      <c r="H203" s="15" t="s">
        <v>1284</v>
      </c>
      <c r="I203" s="170">
        <v>0</v>
      </c>
      <c r="J203" s="17">
        <v>922655.5</v>
      </c>
      <c r="K203" s="28">
        <v>40954</v>
      </c>
      <c r="N203" s="176"/>
    </row>
    <row r="204" spans="1:14" s="4" customFormat="1">
      <c r="A204" s="10" t="s">
        <v>0</v>
      </c>
      <c r="B204" s="42" t="s">
        <v>80</v>
      </c>
      <c r="C204" s="20" t="s">
        <v>83</v>
      </c>
      <c r="D204" s="13">
        <v>42</v>
      </c>
      <c r="E204" s="14" t="s">
        <v>764</v>
      </c>
      <c r="F204" s="15" t="s">
        <v>464</v>
      </c>
      <c r="G204" s="15" t="s">
        <v>464</v>
      </c>
      <c r="H204" s="15" t="s">
        <v>464</v>
      </c>
      <c r="I204" s="170">
        <v>0</v>
      </c>
      <c r="J204" s="17">
        <v>1531580.55</v>
      </c>
      <c r="K204" s="28" t="s">
        <v>464</v>
      </c>
      <c r="N204" s="176"/>
    </row>
    <row r="205" spans="1:14" s="4" customFormat="1">
      <c r="A205" s="10" t="s">
        <v>0</v>
      </c>
      <c r="B205" s="42" t="s">
        <v>81</v>
      </c>
      <c r="C205" s="20" t="s">
        <v>4</v>
      </c>
      <c r="D205" s="13">
        <v>63</v>
      </c>
      <c r="E205" s="14" t="s">
        <v>764</v>
      </c>
      <c r="F205" s="14" t="s">
        <v>464</v>
      </c>
      <c r="G205" s="15" t="s">
        <v>464</v>
      </c>
      <c r="H205" s="15" t="s">
        <v>464</v>
      </c>
      <c r="I205" s="170">
        <v>0</v>
      </c>
      <c r="J205" s="17">
        <v>1428900</v>
      </c>
      <c r="K205" s="28" t="s">
        <v>464</v>
      </c>
      <c r="N205" s="176"/>
    </row>
    <row r="206" spans="1:14" s="4" customFormat="1">
      <c r="A206" s="10" t="s">
        <v>0</v>
      </c>
      <c r="B206" s="42" t="s">
        <v>82</v>
      </c>
      <c r="C206" s="20" t="s">
        <v>4</v>
      </c>
      <c r="D206" s="13"/>
      <c r="E206" s="14" t="s">
        <v>764</v>
      </c>
      <c r="F206" s="10" t="s">
        <v>2</v>
      </c>
      <c r="G206" s="15">
        <v>40862</v>
      </c>
      <c r="H206" s="15">
        <v>40862</v>
      </c>
      <c r="I206" s="170">
        <v>3225000</v>
      </c>
      <c r="J206" s="17">
        <v>37983333.329999998</v>
      </c>
      <c r="K206" s="28">
        <v>40954</v>
      </c>
      <c r="N206" s="176"/>
    </row>
    <row r="207" spans="1:14" s="4" customFormat="1">
      <c r="A207" s="10" t="s">
        <v>0</v>
      </c>
      <c r="B207" s="42" t="s">
        <v>84</v>
      </c>
      <c r="C207" s="20" t="s">
        <v>5</v>
      </c>
      <c r="D207" s="13">
        <v>65</v>
      </c>
      <c r="E207" s="14" t="s">
        <v>764</v>
      </c>
      <c r="F207" s="14" t="s">
        <v>464</v>
      </c>
      <c r="G207" s="15" t="s">
        <v>464</v>
      </c>
      <c r="H207" s="15" t="s">
        <v>464</v>
      </c>
      <c r="I207" s="170">
        <v>0</v>
      </c>
      <c r="J207" s="17">
        <v>685071.47</v>
      </c>
      <c r="K207" s="28" t="s">
        <v>464</v>
      </c>
      <c r="N207" s="176"/>
    </row>
    <row r="208" spans="1:14" s="4" customFormat="1">
      <c r="A208" s="10" t="s">
        <v>0</v>
      </c>
      <c r="B208" s="35" t="s">
        <v>587</v>
      </c>
      <c r="C208" s="20" t="s">
        <v>564</v>
      </c>
      <c r="D208" s="19" t="s">
        <v>954</v>
      </c>
      <c r="E208" s="14" t="s">
        <v>764</v>
      </c>
      <c r="F208" s="10" t="s">
        <v>2</v>
      </c>
      <c r="G208" s="15">
        <v>40862</v>
      </c>
      <c r="H208" s="15" t="s">
        <v>1284</v>
      </c>
      <c r="I208" s="170">
        <v>0</v>
      </c>
      <c r="J208" s="17">
        <v>271579.53000000003</v>
      </c>
      <c r="K208" s="28">
        <v>40954</v>
      </c>
      <c r="N208" s="176"/>
    </row>
    <row r="209" spans="1:14" s="4" customFormat="1">
      <c r="A209" s="10" t="s">
        <v>0</v>
      </c>
      <c r="B209" s="42" t="s">
        <v>85</v>
      </c>
      <c r="C209" s="20" t="s">
        <v>5</v>
      </c>
      <c r="D209" s="13"/>
      <c r="E209" s="14" t="s">
        <v>764</v>
      </c>
      <c r="F209" s="10" t="s">
        <v>2</v>
      </c>
      <c r="G209" s="15">
        <v>40862</v>
      </c>
      <c r="H209" s="15">
        <v>40862</v>
      </c>
      <c r="I209" s="170">
        <v>57932.5</v>
      </c>
      <c r="J209" s="17">
        <v>558806.22</v>
      </c>
      <c r="K209" s="28">
        <v>40954</v>
      </c>
      <c r="N209" s="176"/>
    </row>
    <row r="210" spans="1:14" s="4" customFormat="1">
      <c r="A210" s="10" t="s">
        <v>0</v>
      </c>
      <c r="B210" s="42" t="s">
        <v>86</v>
      </c>
      <c r="C210" s="20" t="s">
        <v>5</v>
      </c>
      <c r="D210" s="13">
        <v>22</v>
      </c>
      <c r="E210" s="14" t="s">
        <v>764</v>
      </c>
      <c r="F210" s="10" t="s">
        <v>2</v>
      </c>
      <c r="G210" s="15">
        <v>40862</v>
      </c>
      <c r="H210" s="15">
        <v>40862</v>
      </c>
      <c r="I210" s="170">
        <v>2053944.2</v>
      </c>
      <c r="J210" s="17">
        <v>3554874.2</v>
      </c>
      <c r="K210" s="28">
        <v>40954</v>
      </c>
      <c r="N210" s="176"/>
    </row>
    <row r="211" spans="1:14" s="4" customFormat="1">
      <c r="A211" s="10" t="s">
        <v>0</v>
      </c>
      <c r="B211" s="42" t="s">
        <v>87</v>
      </c>
      <c r="C211" s="20" t="s">
        <v>4</v>
      </c>
      <c r="D211" s="13"/>
      <c r="E211" s="14" t="s">
        <v>764</v>
      </c>
      <c r="F211" s="10" t="s">
        <v>2</v>
      </c>
      <c r="G211" s="15">
        <v>40862</v>
      </c>
      <c r="H211" s="15" t="s">
        <v>1284</v>
      </c>
      <c r="I211" s="170">
        <v>0</v>
      </c>
      <c r="J211" s="17">
        <v>516988.89</v>
      </c>
      <c r="K211" s="28">
        <v>40954</v>
      </c>
      <c r="N211" s="176"/>
    </row>
    <row r="212" spans="1:14" s="4" customFormat="1">
      <c r="A212" s="10" t="s">
        <v>0</v>
      </c>
      <c r="B212" s="42" t="s">
        <v>88</v>
      </c>
      <c r="C212" s="20" t="s">
        <v>5</v>
      </c>
      <c r="D212" s="13"/>
      <c r="E212" s="14" t="s">
        <v>765</v>
      </c>
      <c r="F212" s="10" t="s">
        <v>2</v>
      </c>
      <c r="G212" s="15">
        <v>40862</v>
      </c>
      <c r="H212" s="15">
        <v>40862</v>
      </c>
      <c r="I212" s="170">
        <v>48555</v>
      </c>
      <c r="J212" s="17">
        <v>538961</v>
      </c>
      <c r="K212" s="28">
        <v>40954</v>
      </c>
      <c r="N212" s="176"/>
    </row>
    <row r="213" spans="1:14" s="4" customFormat="1">
      <c r="A213" s="10" t="s">
        <v>0</v>
      </c>
      <c r="B213" s="42" t="s">
        <v>89</v>
      </c>
      <c r="C213" s="20" t="s">
        <v>4</v>
      </c>
      <c r="D213" s="13">
        <v>65</v>
      </c>
      <c r="E213" s="14" t="s">
        <v>764</v>
      </c>
      <c r="F213" s="14" t="s">
        <v>464</v>
      </c>
      <c r="G213" s="15" t="s">
        <v>464</v>
      </c>
      <c r="H213" s="15" t="s">
        <v>464</v>
      </c>
      <c r="I213" s="170">
        <v>0</v>
      </c>
      <c r="J213" s="17">
        <v>1341666.67</v>
      </c>
      <c r="K213" s="28" t="s">
        <v>464</v>
      </c>
      <c r="N213" s="176"/>
    </row>
    <row r="214" spans="1:14" s="4" customFormat="1">
      <c r="A214" s="269" t="s">
        <v>0</v>
      </c>
      <c r="B214" s="285" t="s">
        <v>1304</v>
      </c>
      <c r="C214" s="273" t="s">
        <v>4</v>
      </c>
      <c r="D214" s="275">
        <v>74</v>
      </c>
      <c r="E214" s="277" t="s">
        <v>764</v>
      </c>
      <c r="F214" s="10" t="s">
        <v>2</v>
      </c>
      <c r="G214" s="15">
        <v>40862</v>
      </c>
      <c r="H214" s="15">
        <v>40862</v>
      </c>
      <c r="I214" s="170">
        <v>687500</v>
      </c>
      <c r="J214" s="265">
        <v>8158333.3300000001</v>
      </c>
      <c r="K214" s="267" t="s">
        <v>464</v>
      </c>
      <c r="N214" s="176"/>
    </row>
    <row r="215" spans="1:14" s="4" customFormat="1">
      <c r="A215" s="270"/>
      <c r="B215" s="272"/>
      <c r="C215" s="274"/>
      <c r="D215" s="276"/>
      <c r="E215" s="278"/>
      <c r="F215" s="14" t="s">
        <v>464</v>
      </c>
      <c r="G215" s="15" t="s">
        <v>464</v>
      </c>
      <c r="H215" s="15">
        <v>40877</v>
      </c>
      <c r="I215" s="170">
        <v>114583.33</v>
      </c>
      <c r="J215" s="266"/>
      <c r="K215" s="268"/>
      <c r="N215" s="176"/>
    </row>
    <row r="216" spans="1:14" s="4" customFormat="1">
      <c r="A216" s="10" t="s">
        <v>0</v>
      </c>
      <c r="B216" s="35" t="s">
        <v>567</v>
      </c>
      <c r="C216" s="20" t="s">
        <v>564</v>
      </c>
      <c r="D216" s="13"/>
      <c r="E216" s="14" t="s">
        <v>765</v>
      </c>
      <c r="F216" s="10" t="s">
        <v>2</v>
      </c>
      <c r="G216" s="15">
        <v>40862</v>
      </c>
      <c r="H216" s="15">
        <v>40861</v>
      </c>
      <c r="I216" s="170">
        <v>30667.5</v>
      </c>
      <c r="J216" s="17">
        <v>311445.5</v>
      </c>
      <c r="K216" s="28">
        <v>40954</v>
      </c>
      <c r="N216" s="176"/>
    </row>
    <row r="217" spans="1:14" s="4" customFormat="1">
      <c r="A217" s="10" t="s">
        <v>0</v>
      </c>
      <c r="B217" s="42" t="s">
        <v>90</v>
      </c>
      <c r="C217" s="20" t="s">
        <v>4</v>
      </c>
      <c r="D217" s="13">
        <v>3</v>
      </c>
      <c r="E217" s="14" t="s">
        <v>764</v>
      </c>
      <c r="F217" s="14" t="s">
        <v>464</v>
      </c>
      <c r="G217" s="15" t="s">
        <v>464</v>
      </c>
      <c r="H217" s="15" t="s">
        <v>464</v>
      </c>
      <c r="I217" s="170">
        <v>0</v>
      </c>
      <c r="J217" s="17">
        <v>1196302.58</v>
      </c>
      <c r="K217" s="15" t="s">
        <v>464</v>
      </c>
      <c r="N217" s="176"/>
    </row>
    <row r="218" spans="1:14" s="4" customFormat="1">
      <c r="A218" s="10" t="s">
        <v>0</v>
      </c>
      <c r="B218" s="42" t="s">
        <v>91</v>
      </c>
      <c r="C218" s="20" t="s">
        <v>5</v>
      </c>
      <c r="D218" s="13">
        <v>1</v>
      </c>
      <c r="E218" s="14" t="s">
        <v>764</v>
      </c>
      <c r="F218" s="14" t="s">
        <v>464</v>
      </c>
      <c r="G218" s="15" t="s">
        <v>464</v>
      </c>
      <c r="H218" s="15" t="s">
        <v>464</v>
      </c>
      <c r="I218" s="170">
        <v>0</v>
      </c>
      <c r="J218" s="17">
        <v>172937.5</v>
      </c>
      <c r="K218" s="15" t="s">
        <v>464</v>
      </c>
      <c r="N218" s="176"/>
    </row>
    <row r="219" spans="1:14" s="4" customFormat="1">
      <c r="A219" s="203" t="s">
        <v>0</v>
      </c>
      <c r="B219" s="204" t="s">
        <v>547</v>
      </c>
      <c r="C219" s="206" t="s">
        <v>4</v>
      </c>
      <c r="D219" s="207">
        <v>66</v>
      </c>
      <c r="E219" s="208" t="s">
        <v>764</v>
      </c>
      <c r="F219" s="14" t="s">
        <v>464</v>
      </c>
      <c r="G219" s="15" t="s">
        <v>464</v>
      </c>
      <c r="H219" s="15" t="s">
        <v>464</v>
      </c>
      <c r="I219" s="170">
        <v>0</v>
      </c>
      <c r="J219" s="17">
        <v>1361111.1099999999</v>
      </c>
      <c r="K219" s="201" t="s">
        <v>464</v>
      </c>
      <c r="N219" s="176"/>
    </row>
    <row r="220" spans="1:14" s="4" customFormat="1">
      <c r="A220" s="10" t="s">
        <v>0</v>
      </c>
      <c r="B220" s="42" t="s">
        <v>548</v>
      </c>
      <c r="C220" s="20" t="s">
        <v>4</v>
      </c>
      <c r="D220" s="13"/>
      <c r="E220" s="14" t="s">
        <v>764</v>
      </c>
      <c r="F220" s="10" t="s">
        <v>2</v>
      </c>
      <c r="G220" s="15">
        <v>40862</v>
      </c>
      <c r="H220" s="15" t="s">
        <v>1284</v>
      </c>
      <c r="I220" s="170">
        <v>0</v>
      </c>
      <c r="J220" s="17">
        <v>2411625</v>
      </c>
      <c r="K220" s="28">
        <v>40954</v>
      </c>
      <c r="N220" s="176"/>
    </row>
    <row r="221" spans="1:14" s="4" customFormat="1">
      <c r="A221" s="10" t="s">
        <v>0</v>
      </c>
      <c r="B221" s="42" t="s">
        <v>92</v>
      </c>
      <c r="C221" s="20" t="s">
        <v>5</v>
      </c>
      <c r="D221" s="13">
        <v>1</v>
      </c>
      <c r="E221" s="14" t="s">
        <v>764</v>
      </c>
      <c r="F221" s="14" t="s">
        <v>464</v>
      </c>
      <c r="G221" s="15" t="s">
        <v>464</v>
      </c>
      <c r="H221" s="15" t="s">
        <v>464</v>
      </c>
      <c r="I221" s="170">
        <v>0</v>
      </c>
      <c r="J221" s="17">
        <v>769176.83</v>
      </c>
      <c r="K221" s="28" t="s">
        <v>464</v>
      </c>
      <c r="N221" s="176"/>
    </row>
    <row r="222" spans="1:14">
      <c r="A222" s="10" t="s">
        <v>0</v>
      </c>
      <c r="B222" s="42" t="s">
        <v>93</v>
      </c>
      <c r="C222" s="20" t="s">
        <v>5</v>
      </c>
      <c r="D222" s="13"/>
      <c r="E222" s="14" t="s">
        <v>764</v>
      </c>
      <c r="F222" s="10" t="s">
        <v>2</v>
      </c>
      <c r="G222" s="15">
        <v>40862</v>
      </c>
      <c r="H222" s="15">
        <v>40862</v>
      </c>
      <c r="I222" s="170">
        <v>299750</v>
      </c>
      <c r="J222" s="17">
        <v>3280597</v>
      </c>
      <c r="K222" s="28">
        <v>40954</v>
      </c>
      <c r="N222" s="176"/>
    </row>
    <row r="223" spans="1:14" s="4" customFormat="1">
      <c r="A223" s="10" t="s">
        <v>0</v>
      </c>
      <c r="B223" s="42" t="s">
        <v>94</v>
      </c>
      <c r="C223" s="20" t="s">
        <v>4</v>
      </c>
      <c r="D223" s="13"/>
      <c r="E223" s="14" t="s">
        <v>764</v>
      </c>
      <c r="F223" s="10" t="s">
        <v>2</v>
      </c>
      <c r="G223" s="15">
        <v>40862</v>
      </c>
      <c r="H223" s="15" t="s">
        <v>1284</v>
      </c>
      <c r="I223" s="170">
        <v>0</v>
      </c>
      <c r="J223" s="17">
        <v>612118.06000000006</v>
      </c>
      <c r="K223" s="28">
        <v>40954</v>
      </c>
      <c r="N223" s="176"/>
    </row>
    <row r="224" spans="1:14">
      <c r="A224" s="203" t="s">
        <v>0</v>
      </c>
      <c r="B224" s="167" t="s">
        <v>95</v>
      </c>
      <c r="C224" s="52" t="s">
        <v>4</v>
      </c>
      <c r="D224" s="13">
        <v>1</v>
      </c>
      <c r="E224" s="14" t="s">
        <v>764</v>
      </c>
      <c r="F224" s="14" t="s">
        <v>464</v>
      </c>
      <c r="G224" s="15" t="s">
        <v>464</v>
      </c>
      <c r="H224" s="15" t="s">
        <v>464</v>
      </c>
      <c r="I224" s="170">
        <v>0</v>
      </c>
      <c r="J224" s="17">
        <v>1084486.1099999999</v>
      </c>
      <c r="K224" s="201" t="s">
        <v>464</v>
      </c>
      <c r="N224" s="176"/>
    </row>
    <row r="225" spans="1:14">
      <c r="A225" s="10" t="s">
        <v>0</v>
      </c>
      <c r="B225" s="42" t="s">
        <v>96</v>
      </c>
      <c r="C225" s="52" t="s">
        <v>4</v>
      </c>
      <c r="D225" s="19" t="s">
        <v>1221</v>
      </c>
      <c r="E225" s="14" t="s">
        <v>764</v>
      </c>
      <c r="F225" s="14" t="s">
        <v>464</v>
      </c>
      <c r="G225" s="15" t="s">
        <v>464</v>
      </c>
      <c r="H225" s="15" t="s">
        <v>464</v>
      </c>
      <c r="I225" s="170">
        <v>0</v>
      </c>
      <c r="J225" s="17">
        <v>2362500</v>
      </c>
      <c r="K225" s="28" t="s">
        <v>464</v>
      </c>
      <c r="N225" s="176"/>
    </row>
    <row r="226" spans="1:14">
      <c r="A226" s="10" t="s">
        <v>0</v>
      </c>
      <c r="B226" s="42" t="s">
        <v>96</v>
      </c>
      <c r="C226" s="21" t="s">
        <v>669</v>
      </c>
      <c r="D226" s="19" t="s">
        <v>1221</v>
      </c>
      <c r="E226" s="14" t="s">
        <v>464</v>
      </c>
      <c r="F226" s="14" t="s">
        <v>464</v>
      </c>
      <c r="G226" s="15" t="s">
        <v>464</v>
      </c>
      <c r="H226" s="15" t="s">
        <v>464</v>
      </c>
      <c r="I226" s="170">
        <v>0</v>
      </c>
      <c r="J226" s="17">
        <v>0</v>
      </c>
      <c r="K226" s="201" t="s">
        <v>464</v>
      </c>
      <c r="N226" s="176"/>
    </row>
    <row r="227" spans="1:14" s="4" customFormat="1">
      <c r="A227" s="203" t="s">
        <v>0</v>
      </c>
      <c r="B227" s="204" t="s">
        <v>97</v>
      </c>
      <c r="C227" s="206" t="s">
        <v>4</v>
      </c>
      <c r="D227" s="207">
        <v>66</v>
      </c>
      <c r="E227" s="208" t="s">
        <v>764</v>
      </c>
      <c r="F227" s="14" t="s">
        <v>464</v>
      </c>
      <c r="G227" s="15" t="s">
        <v>464</v>
      </c>
      <c r="H227" s="15" t="s">
        <v>464</v>
      </c>
      <c r="I227" s="170">
        <v>0</v>
      </c>
      <c r="J227" s="17">
        <v>892499.67</v>
      </c>
      <c r="K227" s="201" t="s">
        <v>464</v>
      </c>
      <c r="N227" s="176"/>
    </row>
    <row r="228" spans="1:14" s="4" customFormat="1">
      <c r="A228" s="10" t="s">
        <v>0</v>
      </c>
      <c r="B228" s="42" t="s">
        <v>98</v>
      </c>
      <c r="C228" s="20" t="s">
        <v>4</v>
      </c>
      <c r="D228" s="13"/>
      <c r="E228" s="14" t="s">
        <v>764</v>
      </c>
      <c r="F228" s="10" t="s">
        <v>2</v>
      </c>
      <c r="G228" s="15">
        <v>40862</v>
      </c>
      <c r="H228" s="15" t="s">
        <v>1284</v>
      </c>
      <c r="I228" s="170">
        <v>0</v>
      </c>
      <c r="J228" s="17">
        <v>450656</v>
      </c>
      <c r="K228" s="28">
        <v>40954</v>
      </c>
      <c r="N228" s="176"/>
    </row>
    <row r="229" spans="1:14" s="4" customFormat="1">
      <c r="A229" s="10" t="s">
        <v>0</v>
      </c>
      <c r="B229" s="11" t="s">
        <v>724</v>
      </c>
      <c r="C229" s="21" t="s">
        <v>5</v>
      </c>
      <c r="D229" s="13">
        <v>65</v>
      </c>
      <c r="E229" s="14" t="s">
        <v>764</v>
      </c>
      <c r="F229" s="14" t="s">
        <v>464</v>
      </c>
      <c r="G229" s="15" t="s">
        <v>464</v>
      </c>
      <c r="H229" s="15" t="s">
        <v>464</v>
      </c>
      <c r="I229" s="170">
        <v>0</v>
      </c>
      <c r="J229" s="17">
        <v>501821.89</v>
      </c>
      <c r="K229" s="28" t="s">
        <v>464</v>
      </c>
      <c r="N229" s="176"/>
    </row>
    <row r="230" spans="1:14" s="4" customFormat="1">
      <c r="A230" s="10" t="s">
        <v>0</v>
      </c>
      <c r="B230" s="42" t="s">
        <v>99</v>
      </c>
      <c r="C230" s="20" t="s">
        <v>5</v>
      </c>
      <c r="D230" s="13">
        <v>65</v>
      </c>
      <c r="E230" s="14" t="s">
        <v>765</v>
      </c>
      <c r="F230" s="14" t="s">
        <v>464</v>
      </c>
      <c r="G230" s="15" t="s">
        <v>464</v>
      </c>
      <c r="H230" s="15" t="s">
        <v>464</v>
      </c>
      <c r="I230" s="170">
        <v>0</v>
      </c>
      <c r="J230" s="17">
        <v>1012791.42</v>
      </c>
      <c r="K230" s="28" t="s">
        <v>464</v>
      </c>
      <c r="N230" s="176"/>
    </row>
    <row r="231" spans="1:14" s="4" customFormat="1">
      <c r="A231" s="10" t="s">
        <v>0</v>
      </c>
      <c r="B231" s="42" t="s">
        <v>100</v>
      </c>
      <c r="C231" s="20" t="s">
        <v>4</v>
      </c>
      <c r="D231" s="13"/>
      <c r="E231" s="14" t="s">
        <v>764</v>
      </c>
      <c r="F231" s="10" t="s">
        <v>2</v>
      </c>
      <c r="G231" s="15">
        <v>40862</v>
      </c>
      <c r="H231" s="15" t="s">
        <v>1284</v>
      </c>
      <c r="I231" s="170">
        <v>0</v>
      </c>
      <c r="J231" s="17">
        <v>571690</v>
      </c>
      <c r="K231" s="28">
        <v>40954</v>
      </c>
      <c r="N231" s="176"/>
    </row>
    <row r="232" spans="1:14" s="219" customFormat="1">
      <c r="A232" s="10" t="s">
        <v>0</v>
      </c>
      <c r="B232" s="42" t="s">
        <v>638</v>
      </c>
      <c r="C232" s="49" t="s">
        <v>563</v>
      </c>
      <c r="D232" s="29"/>
      <c r="E232" s="10" t="s">
        <v>665</v>
      </c>
      <c r="F232" s="33" t="s">
        <v>2</v>
      </c>
      <c r="G232" s="15">
        <v>40862</v>
      </c>
      <c r="H232" s="15">
        <v>40862</v>
      </c>
      <c r="I232" s="170">
        <v>209750</v>
      </c>
      <c r="J232" s="17">
        <v>2018261.3</v>
      </c>
      <c r="K232" s="28">
        <v>40954</v>
      </c>
      <c r="N232" s="177"/>
    </row>
    <row r="233" spans="1:14" s="219" customFormat="1">
      <c r="A233" s="10" t="s">
        <v>0</v>
      </c>
      <c r="B233" s="23" t="s">
        <v>595</v>
      </c>
      <c r="C233" s="24" t="s">
        <v>563</v>
      </c>
      <c r="D233" s="29"/>
      <c r="E233" s="10" t="s">
        <v>665</v>
      </c>
      <c r="F233" s="33" t="s">
        <v>2</v>
      </c>
      <c r="G233" s="15">
        <v>40862</v>
      </c>
      <c r="H233" s="15">
        <v>40862</v>
      </c>
      <c r="I233" s="170">
        <v>415666.75</v>
      </c>
      <c r="J233" s="17">
        <v>4092007.98</v>
      </c>
      <c r="K233" s="28">
        <v>40954</v>
      </c>
      <c r="N233" s="177"/>
    </row>
    <row r="234" spans="1:14" s="4" customFormat="1">
      <c r="A234" s="10" t="s">
        <v>0</v>
      </c>
      <c r="B234" s="11" t="s">
        <v>707</v>
      </c>
      <c r="C234" s="21" t="s">
        <v>5</v>
      </c>
      <c r="D234" s="13"/>
      <c r="E234" s="14" t="s">
        <v>764</v>
      </c>
      <c r="F234" s="14" t="s">
        <v>2</v>
      </c>
      <c r="G234" s="15">
        <v>40862</v>
      </c>
      <c r="H234" s="15">
        <v>40862</v>
      </c>
      <c r="I234" s="170">
        <v>95375</v>
      </c>
      <c r="J234" s="17">
        <v>874270.81</v>
      </c>
      <c r="K234" s="28">
        <v>40954</v>
      </c>
      <c r="N234" s="176"/>
    </row>
    <row r="235" spans="1:14" s="4" customFormat="1">
      <c r="A235" s="10" t="s">
        <v>0</v>
      </c>
      <c r="B235" s="42" t="s">
        <v>101</v>
      </c>
      <c r="C235" s="21" t="s">
        <v>464</v>
      </c>
      <c r="D235" s="19" t="s">
        <v>741</v>
      </c>
      <c r="E235" s="14" t="s">
        <v>764</v>
      </c>
      <c r="F235" s="14" t="s">
        <v>464</v>
      </c>
      <c r="G235" s="15" t="s">
        <v>464</v>
      </c>
      <c r="H235" s="15" t="s">
        <v>464</v>
      </c>
      <c r="I235" s="170">
        <v>0</v>
      </c>
      <c r="J235" s="17">
        <v>43687500</v>
      </c>
      <c r="K235" s="15" t="s">
        <v>464</v>
      </c>
      <c r="N235" s="176"/>
    </row>
    <row r="236" spans="1:14" s="4" customFormat="1">
      <c r="A236" s="10" t="s">
        <v>0</v>
      </c>
      <c r="B236" s="23" t="s">
        <v>103</v>
      </c>
      <c r="C236" s="21" t="s">
        <v>4</v>
      </c>
      <c r="D236" s="19">
        <v>6</v>
      </c>
      <c r="E236" s="14" t="s">
        <v>764</v>
      </c>
      <c r="F236" s="14" t="s">
        <v>464</v>
      </c>
      <c r="G236" s="15" t="s">
        <v>464</v>
      </c>
      <c r="H236" s="15" t="s">
        <v>464</v>
      </c>
      <c r="I236" s="170">
        <v>0</v>
      </c>
      <c r="J236" s="17">
        <v>932291666.66999996</v>
      </c>
      <c r="K236" s="15" t="s">
        <v>464</v>
      </c>
      <c r="N236" s="176"/>
    </row>
    <row r="237" spans="1:14" s="4" customFormat="1">
      <c r="A237" s="10" t="s">
        <v>0</v>
      </c>
      <c r="B237" s="34" t="s">
        <v>103</v>
      </c>
      <c r="C237" s="21" t="s">
        <v>669</v>
      </c>
      <c r="D237" s="19" t="s">
        <v>668</v>
      </c>
      <c r="E237" s="14" t="s">
        <v>464</v>
      </c>
      <c r="F237" s="14" t="s">
        <v>464</v>
      </c>
      <c r="G237" s="15" t="s">
        <v>464</v>
      </c>
      <c r="H237" s="15" t="s">
        <v>464</v>
      </c>
      <c r="I237" s="170">
        <v>0</v>
      </c>
      <c r="J237" s="17">
        <v>0</v>
      </c>
      <c r="K237" s="15" t="s">
        <v>464</v>
      </c>
      <c r="N237" s="176"/>
    </row>
    <row r="238" spans="1:14" s="4" customFormat="1">
      <c r="A238" s="10" t="s">
        <v>0</v>
      </c>
      <c r="B238" s="42" t="s">
        <v>104</v>
      </c>
      <c r="C238" s="20" t="s">
        <v>4</v>
      </c>
      <c r="D238" s="13">
        <v>1</v>
      </c>
      <c r="E238" s="14" t="s">
        <v>764</v>
      </c>
      <c r="F238" s="14" t="s">
        <v>464</v>
      </c>
      <c r="G238" s="15" t="s">
        <v>464</v>
      </c>
      <c r="H238" s="15" t="s">
        <v>464</v>
      </c>
      <c r="I238" s="170">
        <v>0</v>
      </c>
      <c r="J238" s="17">
        <v>2049100</v>
      </c>
      <c r="K238" s="28" t="s">
        <v>464</v>
      </c>
      <c r="N238" s="176"/>
    </row>
    <row r="239" spans="1:14" s="4" customFormat="1">
      <c r="A239" s="10" t="s">
        <v>0</v>
      </c>
      <c r="B239" s="42" t="s">
        <v>105</v>
      </c>
      <c r="C239" s="20" t="s">
        <v>5</v>
      </c>
      <c r="D239" s="19" t="s">
        <v>954</v>
      </c>
      <c r="E239" s="14" t="s">
        <v>764</v>
      </c>
      <c r="F239" s="14" t="s">
        <v>464</v>
      </c>
      <c r="G239" s="15" t="s">
        <v>464</v>
      </c>
      <c r="H239" s="15" t="s">
        <v>464</v>
      </c>
      <c r="I239" s="170">
        <v>0</v>
      </c>
      <c r="J239" s="17">
        <v>223571.11</v>
      </c>
      <c r="K239" s="28" t="s">
        <v>464</v>
      </c>
      <c r="N239" s="176"/>
    </row>
    <row r="240" spans="1:14" s="4" customFormat="1">
      <c r="A240" s="10" t="s">
        <v>0</v>
      </c>
      <c r="B240" s="35" t="s">
        <v>588</v>
      </c>
      <c r="C240" s="20" t="s">
        <v>564</v>
      </c>
      <c r="D240" s="13"/>
      <c r="E240" s="14" t="s">
        <v>764</v>
      </c>
      <c r="F240" s="10" t="s">
        <v>2</v>
      </c>
      <c r="G240" s="15">
        <v>40862</v>
      </c>
      <c r="H240" s="15" t="s">
        <v>1284</v>
      </c>
      <c r="I240" s="170">
        <v>0</v>
      </c>
      <c r="J240" s="17">
        <v>628033.33000000007</v>
      </c>
      <c r="K240" s="28">
        <v>40954</v>
      </c>
      <c r="N240" s="176"/>
    </row>
    <row r="241" spans="1:14" s="4" customFormat="1">
      <c r="A241" s="10" t="s">
        <v>0</v>
      </c>
      <c r="B241" s="11" t="s">
        <v>589</v>
      </c>
      <c r="C241" s="20" t="s">
        <v>106</v>
      </c>
      <c r="D241" s="13">
        <v>42</v>
      </c>
      <c r="E241" s="14" t="s">
        <v>764</v>
      </c>
      <c r="F241" s="15" t="s">
        <v>464</v>
      </c>
      <c r="G241" s="15" t="s">
        <v>464</v>
      </c>
      <c r="H241" s="15" t="s">
        <v>464</v>
      </c>
      <c r="I241" s="170">
        <v>0</v>
      </c>
      <c r="J241" s="17">
        <v>535813.22</v>
      </c>
      <c r="K241" s="28" t="s">
        <v>464</v>
      </c>
      <c r="N241" s="176"/>
    </row>
    <row r="242" spans="1:14" s="4" customFormat="1">
      <c r="A242" s="10" t="s">
        <v>0</v>
      </c>
      <c r="B242" s="42" t="s">
        <v>107</v>
      </c>
      <c r="C242" s="20" t="s">
        <v>5</v>
      </c>
      <c r="D242" s="13"/>
      <c r="E242" s="14" t="s">
        <v>765</v>
      </c>
      <c r="F242" s="10" t="s">
        <v>2</v>
      </c>
      <c r="G242" s="15">
        <v>40862</v>
      </c>
      <c r="H242" s="15">
        <v>40862</v>
      </c>
      <c r="I242" s="170">
        <v>32700</v>
      </c>
      <c r="J242" s="17">
        <v>183483</v>
      </c>
      <c r="K242" s="28">
        <v>40954</v>
      </c>
      <c r="N242" s="176"/>
    </row>
    <row r="243" spans="1:14" s="4" customFormat="1">
      <c r="A243" s="10" t="s">
        <v>0</v>
      </c>
      <c r="B243" s="42" t="s">
        <v>108</v>
      </c>
      <c r="C243" s="20" t="s">
        <v>5</v>
      </c>
      <c r="D243" s="13"/>
      <c r="E243" s="14" t="s">
        <v>764</v>
      </c>
      <c r="F243" s="10" t="s">
        <v>2</v>
      </c>
      <c r="G243" s="15">
        <v>40862</v>
      </c>
      <c r="H243" s="15" t="s">
        <v>1284</v>
      </c>
      <c r="I243" s="170">
        <v>0</v>
      </c>
      <c r="J243" s="17">
        <v>180258.5</v>
      </c>
      <c r="K243" s="28">
        <v>40954</v>
      </c>
      <c r="N243" s="176"/>
    </row>
    <row r="244" spans="1:14" s="4" customFormat="1">
      <c r="A244" s="10" t="s">
        <v>0</v>
      </c>
      <c r="B244" s="42" t="s">
        <v>109</v>
      </c>
      <c r="C244" s="20" t="s">
        <v>5</v>
      </c>
      <c r="D244" s="13">
        <v>65</v>
      </c>
      <c r="E244" s="14" t="s">
        <v>765</v>
      </c>
      <c r="F244" s="14" t="s">
        <v>464</v>
      </c>
      <c r="G244" s="15" t="s">
        <v>464</v>
      </c>
      <c r="H244" s="15" t="s">
        <v>464</v>
      </c>
      <c r="I244" s="170">
        <v>0</v>
      </c>
      <c r="J244" s="17">
        <v>424645.83999999997</v>
      </c>
      <c r="K244" s="28" t="s">
        <v>464</v>
      </c>
      <c r="N244" s="176"/>
    </row>
    <row r="245" spans="1:14" s="4" customFormat="1">
      <c r="A245" s="203" t="s">
        <v>0</v>
      </c>
      <c r="B245" s="167" t="s">
        <v>110</v>
      </c>
      <c r="C245" s="52" t="s">
        <v>4</v>
      </c>
      <c r="D245" s="13"/>
      <c r="E245" s="14" t="s">
        <v>764</v>
      </c>
      <c r="F245" s="10" t="s">
        <v>2</v>
      </c>
      <c r="G245" s="15">
        <v>40862</v>
      </c>
      <c r="H245" s="15">
        <v>40862</v>
      </c>
      <c r="I245" s="170">
        <v>82083.649999999994</v>
      </c>
      <c r="J245" s="17">
        <v>1192739.8299999998</v>
      </c>
      <c r="K245" s="28">
        <v>40954</v>
      </c>
      <c r="N245" s="176"/>
    </row>
    <row r="246" spans="1:14" s="4" customFormat="1">
      <c r="A246" s="10" t="s">
        <v>0</v>
      </c>
      <c r="B246" s="42" t="s">
        <v>111</v>
      </c>
      <c r="C246" s="20" t="s">
        <v>4</v>
      </c>
      <c r="D246" s="13"/>
      <c r="E246" s="14" t="s">
        <v>764</v>
      </c>
      <c r="F246" s="10" t="s">
        <v>2</v>
      </c>
      <c r="G246" s="15">
        <v>40862</v>
      </c>
      <c r="H246" s="15" t="s">
        <v>1284</v>
      </c>
      <c r="I246" s="170">
        <v>0</v>
      </c>
      <c r="J246" s="17">
        <v>13875000</v>
      </c>
      <c r="K246" s="28">
        <v>40954</v>
      </c>
      <c r="N246" s="176"/>
    </row>
    <row r="247" spans="1:14" s="4" customFormat="1">
      <c r="A247" s="10" t="s">
        <v>0</v>
      </c>
      <c r="B247" s="42" t="s">
        <v>112</v>
      </c>
      <c r="C247" s="20" t="s">
        <v>4</v>
      </c>
      <c r="D247" s="13">
        <v>66</v>
      </c>
      <c r="E247" s="14" t="s">
        <v>764</v>
      </c>
      <c r="F247" s="14" t="s">
        <v>464</v>
      </c>
      <c r="G247" s="15" t="s">
        <v>464</v>
      </c>
      <c r="H247" s="15" t="s">
        <v>464</v>
      </c>
      <c r="I247" s="170">
        <v>0</v>
      </c>
      <c r="J247" s="17">
        <v>2847222.22</v>
      </c>
      <c r="K247" s="28" t="s">
        <v>464</v>
      </c>
      <c r="N247" s="176"/>
    </row>
    <row r="248" spans="1:14" s="4" customFormat="1">
      <c r="A248" s="10" t="s">
        <v>0</v>
      </c>
      <c r="B248" s="42" t="s">
        <v>113</v>
      </c>
      <c r="C248" s="20" t="s">
        <v>83</v>
      </c>
      <c r="D248" s="13"/>
      <c r="E248" s="14" t="s">
        <v>764</v>
      </c>
      <c r="F248" s="10" t="s">
        <v>2</v>
      </c>
      <c r="G248" s="15">
        <v>40862</v>
      </c>
      <c r="H248" s="15" t="s">
        <v>1284</v>
      </c>
      <c r="I248" s="170">
        <v>0</v>
      </c>
      <c r="J248" s="17">
        <v>281859</v>
      </c>
      <c r="K248" s="28">
        <v>40954</v>
      </c>
      <c r="N248" s="176"/>
    </row>
    <row r="249" spans="1:14" s="4" customFormat="1">
      <c r="A249" s="10" t="s">
        <v>0</v>
      </c>
      <c r="B249" s="42" t="s">
        <v>114</v>
      </c>
      <c r="C249" s="20" t="s">
        <v>4</v>
      </c>
      <c r="D249" s="13">
        <v>1</v>
      </c>
      <c r="E249" s="10" t="s">
        <v>764</v>
      </c>
      <c r="F249" s="14" t="s">
        <v>464</v>
      </c>
      <c r="G249" s="15" t="s">
        <v>464</v>
      </c>
      <c r="H249" s="15" t="s">
        <v>464</v>
      </c>
      <c r="I249" s="170">
        <v>0</v>
      </c>
      <c r="J249" s="17">
        <v>23916666.670000002</v>
      </c>
      <c r="K249" s="28" t="s">
        <v>464</v>
      </c>
      <c r="N249" s="176"/>
    </row>
    <row r="250" spans="1:14" s="4" customFormat="1">
      <c r="A250" s="10" t="s">
        <v>0</v>
      </c>
      <c r="B250" s="42" t="s">
        <v>115</v>
      </c>
      <c r="C250" s="20" t="s">
        <v>5</v>
      </c>
      <c r="D250" s="13"/>
      <c r="E250" s="14" t="s">
        <v>764</v>
      </c>
      <c r="F250" s="10" t="s">
        <v>2</v>
      </c>
      <c r="G250" s="15">
        <v>40862</v>
      </c>
      <c r="H250" s="15" t="s">
        <v>1284</v>
      </c>
      <c r="I250" s="170">
        <v>0</v>
      </c>
      <c r="J250" s="17">
        <v>267050</v>
      </c>
      <c r="K250" s="28">
        <v>40954</v>
      </c>
      <c r="N250" s="176"/>
    </row>
    <row r="251" spans="1:14" s="4" customFormat="1">
      <c r="A251" s="10" t="s">
        <v>0</v>
      </c>
      <c r="B251" s="42" t="s">
        <v>116</v>
      </c>
      <c r="C251" s="20" t="s">
        <v>4</v>
      </c>
      <c r="D251" s="13"/>
      <c r="E251" s="14" t="s">
        <v>764</v>
      </c>
      <c r="F251" s="10" t="s">
        <v>2</v>
      </c>
      <c r="G251" s="15">
        <v>40862</v>
      </c>
      <c r="H251" s="15" t="s">
        <v>1284</v>
      </c>
      <c r="I251" s="170">
        <v>0</v>
      </c>
      <c r="J251" s="17">
        <v>967361.11</v>
      </c>
      <c r="K251" s="28">
        <v>40954</v>
      </c>
      <c r="N251" s="176"/>
    </row>
    <row r="252" spans="1:14" s="4" customFormat="1">
      <c r="A252" s="10" t="s">
        <v>0</v>
      </c>
      <c r="B252" s="11" t="s">
        <v>680</v>
      </c>
      <c r="C252" s="21" t="s">
        <v>5</v>
      </c>
      <c r="D252" s="13"/>
      <c r="E252" s="14" t="s">
        <v>764</v>
      </c>
      <c r="F252" s="10" t="s">
        <v>2</v>
      </c>
      <c r="G252" s="15">
        <v>40862</v>
      </c>
      <c r="H252" s="15" t="s">
        <v>1284</v>
      </c>
      <c r="I252" s="170">
        <v>0</v>
      </c>
      <c r="J252" s="17">
        <v>1235448.96</v>
      </c>
      <c r="K252" s="28">
        <v>40954</v>
      </c>
      <c r="N252" s="176"/>
    </row>
    <row r="253" spans="1:14" s="4" customFormat="1">
      <c r="A253" s="10" t="s">
        <v>0</v>
      </c>
      <c r="B253" s="42" t="s">
        <v>117</v>
      </c>
      <c r="C253" s="20" t="s">
        <v>4</v>
      </c>
      <c r="D253" s="13">
        <v>66</v>
      </c>
      <c r="E253" s="14" t="s">
        <v>764</v>
      </c>
      <c r="F253" s="14" t="s">
        <v>464</v>
      </c>
      <c r="G253" s="15" t="s">
        <v>464</v>
      </c>
      <c r="H253" s="15" t="s">
        <v>464</v>
      </c>
      <c r="I253" s="170">
        <v>0</v>
      </c>
      <c r="J253" s="17">
        <v>8763409.7200000007</v>
      </c>
      <c r="K253" s="28" t="s">
        <v>464</v>
      </c>
      <c r="N253" s="176"/>
    </row>
    <row r="254" spans="1:14" s="4" customFormat="1">
      <c r="A254" s="203" t="s">
        <v>0</v>
      </c>
      <c r="B254" s="204" t="s">
        <v>118</v>
      </c>
      <c r="C254" s="206" t="s">
        <v>4</v>
      </c>
      <c r="D254" s="207">
        <v>65</v>
      </c>
      <c r="E254" s="208" t="s">
        <v>764</v>
      </c>
      <c r="F254" s="14" t="s">
        <v>464</v>
      </c>
      <c r="G254" s="15" t="s">
        <v>464</v>
      </c>
      <c r="H254" s="15" t="s">
        <v>464</v>
      </c>
      <c r="I254" s="170">
        <v>0</v>
      </c>
      <c r="J254" s="17">
        <v>2151875</v>
      </c>
      <c r="K254" s="201" t="s">
        <v>464</v>
      </c>
      <c r="N254" s="176"/>
    </row>
    <row r="255" spans="1:14" s="4" customFormat="1">
      <c r="A255" s="10" t="s">
        <v>0</v>
      </c>
      <c r="B255" s="42" t="s">
        <v>119</v>
      </c>
      <c r="C255" s="20" t="s">
        <v>5</v>
      </c>
      <c r="D255" s="13"/>
      <c r="E255" s="14" t="s">
        <v>764</v>
      </c>
      <c r="F255" s="10" t="s">
        <v>2</v>
      </c>
      <c r="G255" s="15">
        <v>40862</v>
      </c>
      <c r="H255" s="15" t="s">
        <v>1284</v>
      </c>
      <c r="I255" s="170">
        <v>0</v>
      </c>
      <c r="J255" s="17">
        <v>1229277.78</v>
      </c>
      <c r="K255" s="28">
        <v>40954</v>
      </c>
      <c r="N255" s="176"/>
    </row>
    <row r="256" spans="1:14" s="4" customFormat="1">
      <c r="A256" s="10" t="s">
        <v>0</v>
      </c>
      <c r="B256" s="42" t="s">
        <v>120</v>
      </c>
      <c r="C256" s="20" t="s">
        <v>5</v>
      </c>
      <c r="D256" s="13">
        <v>1</v>
      </c>
      <c r="E256" s="14" t="s">
        <v>765</v>
      </c>
      <c r="F256" s="14" t="s">
        <v>464</v>
      </c>
      <c r="G256" s="15" t="s">
        <v>464</v>
      </c>
      <c r="H256" s="15" t="s">
        <v>464</v>
      </c>
      <c r="I256" s="170">
        <v>0</v>
      </c>
      <c r="J256" s="17">
        <v>65142.53</v>
      </c>
      <c r="K256" s="28" t="s">
        <v>464</v>
      </c>
      <c r="N256" s="176"/>
    </row>
    <row r="257" spans="1:14" s="4" customFormat="1">
      <c r="A257" s="10" t="s">
        <v>0</v>
      </c>
      <c r="B257" s="42" t="s">
        <v>121</v>
      </c>
      <c r="C257" s="20" t="s">
        <v>4</v>
      </c>
      <c r="D257" s="13"/>
      <c r="E257" s="14" t="s">
        <v>764</v>
      </c>
      <c r="F257" s="10" t="s">
        <v>2</v>
      </c>
      <c r="G257" s="15">
        <v>40862</v>
      </c>
      <c r="H257" s="15">
        <v>40862</v>
      </c>
      <c r="I257" s="170">
        <v>350000</v>
      </c>
      <c r="J257" s="17">
        <v>3990000</v>
      </c>
      <c r="K257" s="28">
        <v>40954</v>
      </c>
      <c r="N257" s="176"/>
    </row>
    <row r="258" spans="1:14" s="4" customFormat="1">
      <c r="A258" s="10" t="s">
        <v>0</v>
      </c>
      <c r="B258" s="42" t="s">
        <v>122</v>
      </c>
      <c r="C258" s="20" t="s">
        <v>4</v>
      </c>
      <c r="D258" s="13">
        <v>1</v>
      </c>
      <c r="E258" s="14" t="s">
        <v>764</v>
      </c>
      <c r="F258" s="14" t="s">
        <v>464</v>
      </c>
      <c r="G258" s="15" t="s">
        <v>464</v>
      </c>
      <c r="H258" s="15" t="s">
        <v>464</v>
      </c>
      <c r="I258" s="170">
        <v>0</v>
      </c>
      <c r="J258" s="17">
        <v>6621772.2199999997</v>
      </c>
      <c r="K258" s="28" t="s">
        <v>464</v>
      </c>
      <c r="N258" s="176"/>
    </row>
    <row r="259" spans="1:14" s="4" customFormat="1">
      <c r="A259" s="10" t="s">
        <v>0</v>
      </c>
      <c r="B259" s="42" t="s">
        <v>123</v>
      </c>
      <c r="C259" s="20" t="s">
        <v>5</v>
      </c>
      <c r="D259" s="13">
        <v>65</v>
      </c>
      <c r="E259" s="14" t="s">
        <v>764</v>
      </c>
      <c r="F259" s="14" t="s">
        <v>464</v>
      </c>
      <c r="G259" s="15" t="s">
        <v>464</v>
      </c>
      <c r="H259" s="15" t="s">
        <v>464</v>
      </c>
      <c r="I259" s="170">
        <v>0</v>
      </c>
      <c r="J259" s="17">
        <v>316478.64</v>
      </c>
      <c r="K259" s="28" t="s">
        <v>464</v>
      </c>
      <c r="N259" s="176"/>
    </row>
    <row r="260" spans="1:14" s="4" customFormat="1">
      <c r="A260" s="10" t="s">
        <v>0</v>
      </c>
      <c r="B260" s="42" t="s">
        <v>124</v>
      </c>
      <c r="C260" s="20" t="s">
        <v>4</v>
      </c>
      <c r="D260" s="13">
        <v>1</v>
      </c>
      <c r="E260" s="14" t="s">
        <v>764</v>
      </c>
      <c r="F260" s="14" t="s">
        <v>464</v>
      </c>
      <c r="G260" s="15" t="s">
        <v>464</v>
      </c>
      <c r="H260" s="15" t="s">
        <v>464</v>
      </c>
      <c r="I260" s="170">
        <v>0</v>
      </c>
      <c r="J260" s="17">
        <v>150937500</v>
      </c>
      <c r="K260" s="28" t="s">
        <v>464</v>
      </c>
      <c r="N260" s="176"/>
    </row>
    <row r="261" spans="1:14" s="4" customFormat="1">
      <c r="A261" s="10" t="s">
        <v>0</v>
      </c>
      <c r="B261" s="42" t="s">
        <v>125</v>
      </c>
      <c r="C261" s="20" t="s">
        <v>4</v>
      </c>
      <c r="D261" s="13">
        <v>1</v>
      </c>
      <c r="E261" s="14" t="s">
        <v>765</v>
      </c>
      <c r="F261" s="14" t="s">
        <v>464</v>
      </c>
      <c r="G261" s="15" t="s">
        <v>464</v>
      </c>
      <c r="H261" s="15" t="s">
        <v>464</v>
      </c>
      <c r="I261" s="170">
        <v>0</v>
      </c>
      <c r="J261" s="17">
        <v>36111.11</v>
      </c>
      <c r="K261" s="15" t="s">
        <v>464</v>
      </c>
      <c r="N261" s="176"/>
    </row>
    <row r="262" spans="1:14" s="219" customFormat="1">
      <c r="A262" s="10" t="s">
        <v>0</v>
      </c>
      <c r="B262" s="23" t="s">
        <v>596</v>
      </c>
      <c r="C262" s="48" t="s">
        <v>563</v>
      </c>
      <c r="D262" s="29"/>
      <c r="E262" s="10" t="s">
        <v>665</v>
      </c>
      <c r="F262" s="33" t="s">
        <v>2</v>
      </c>
      <c r="G262" s="15">
        <v>40862</v>
      </c>
      <c r="H262" s="15">
        <v>40862</v>
      </c>
      <c r="I262" s="170">
        <v>427890</v>
      </c>
      <c r="J262" s="17">
        <v>4245624.54</v>
      </c>
      <c r="K262" s="28">
        <v>40954</v>
      </c>
      <c r="N262" s="177"/>
    </row>
    <row r="263" spans="1:14" s="4" customFormat="1">
      <c r="A263" s="10" t="s">
        <v>0</v>
      </c>
      <c r="B263" s="42" t="s">
        <v>126</v>
      </c>
      <c r="C263" s="20" t="s">
        <v>5</v>
      </c>
      <c r="D263" s="13"/>
      <c r="E263" s="14" t="s">
        <v>765</v>
      </c>
      <c r="F263" s="10" t="s">
        <v>2</v>
      </c>
      <c r="G263" s="15">
        <v>40862</v>
      </c>
      <c r="H263" s="15" t="s">
        <v>1284</v>
      </c>
      <c r="I263" s="170">
        <v>0</v>
      </c>
      <c r="J263" s="17">
        <v>445348.33</v>
      </c>
      <c r="K263" s="28">
        <v>40954</v>
      </c>
      <c r="N263" s="176"/>
    </row>
    <row r="264" spans="1:14" s="4" customFormat="1">
      <c r="A264" s="10" t="s">
        <v>0</v>
      </c>
      <c r="B264" s="42" t="s">
        <v>127</v>
      </c>
      <c r="C264" s="20" t="s">
        <v>5</v>
      </c>
      <c r="D264" s="13"/>
      <c r="E264" s="14" t="s">
        <v>765</v>
      </c>
      <c r="F264" s="10" t="s">
        <v>2</v>
      </c>
      <c r="G264" s="15">
        <v>40862</v>
      </c>
      <c r="H264" s="15" t="s">
        <v>1284</v>
      </c>
      <c r="I264" s="170">
        <v>0</v>
      </c>
      <c r="J264" s="17">
        <v>139020</v>
      </c>
      <c r="K264" s="28">
        <v>40954</v>
      </c>
      <c r="N264" s="176"/>
    </row>
    <row r="265" spans="1:14" s="4" customFormat="1">
      <c r="A265" s="10" t="s">
        <v>0</v>
      </c>
      <c r="B265" s="42" t="s">
        <v>128</v>
      </c>
      <c r="C265" s="20" t="s">
        <v>5</v>
      </c>
      <c r="D265" s="13"/>
      <c r="E265" s="14" t="s">
        <v>764</v>
      </c>
      <c r="F265" s="10" t="s">
        <v>2</v>
      </c>
      <c r="G265" s="15">
        <v>40862</v>
      </c>
      <c r="H265" s="15">
        <v>40862</v>
      </c>
      <c r="I265" s="170">
        <v>6812.5</v>
      </c>
      <c r="J265" s="17">
        <v>73348</v>
      </c>
      <c r="K265" s="28">
        <v>40954</v>
      </c>
      <c r="N265" s="176"/>
    </row>
    <row r="266" spans="1:14" s="4" customFormat="1">
      <c r="A266" s="10" t="s">
        <v>0</v>
      </c>
      <c r="B266" s="11" t="s">
        <v>685</v>
      </c>
      <c r="C266" s="21" t="s">
        <v>5</v>
      </c>
      <c r="D266" s="13">
        <v>42</v>
      </c>
      <c r="E266" s="14" t="s">
        <v>764</v>
      </c>
      <c r="F266" s="14" t="s">
        <v>464</v>
      </c>
      <c r="G266" s="15" t="s">
        <v>464</v>
      </c>
      <c r="H266" s="15" t="s">
        <v>464</v>
      </c>
      <c r="I266" s="170">
        <v>0</v>
      </c>
      <c r="J266" s="17">
        <v>2975699.5377777778</v>
      </c>
      <c r="K266" s="28" t="s">
        <v>464</v>
      </c>
      <c r="N266" s="176"/>
    </row>
    <row r="267" spans="1:14" s="4" customFormat="1">
      <c r="A267" s="10" t="s">
        <v>0</v>
      </c>
      <c r="B267" s="11" t="s">
        <v>652</v>
      </c>
      <c r="C267" s="20" t="s">
        <v>5</v>
      </c>
      <c r="D267" s="19"/>
      <c r="E267" s="14" t="s">
        <v>764</v>
      </c>
      <c r="F267" s="10" t="s">
        <v>2</v>
      </c>
      <c r="G267" s="15">
        <v>40862</v>
      </c>
      <c r="H267" s="15">
        <v>40849</v>
      </c>
      <c r="I267" s="170">
        <v>51010</v>
      </c>
      <c r="J267" s="17">
        <v>470992.33</v>
      </c>
      <c r="K267" s="28">
        <v>40954</v>
      </c>
      <c r="N267" s="176"/>
    </row>
    <row r="268" spans="1:14" s="4" customFormat="1">
      <c r="A268" s="10" t="s">
        <v>0</v>
      </c>
      <c r="B268" s="42" t="s">
        <v>129</v>
      </c>
      <c r="C268" s="20" t="s">
        <v>83</v>
      </c>
      <c r="D268" s="13">
        <v>42</v>
      </c>
      <c r="E268" s="14" t="s">
        <v>765</v>
      </c>
      <c r="F268" s="14" t="s">
        <v>464</v>
      </c>
      <c r="G268" s="15" t="s">
        <v>464</v>
      </c>
      <c r="H268" s="15" t="s">
        <v>464</v>
      </c>
      <c r="I268" s="170">
        <v>0</v>
      </c>
      <c r="J268" s="17">
        <v>76188.611111111109</v>
      </c>
      <c r="K268" s="28" t="s">
        <v>464</v>
      </c>
      <c r="N268" s="176"/>
    </row>
    <row r="269" spans="1:14" s="4" customFormat="1">
      <c r="A269" s="10" t="s">
        <v>0</v>
      </c>
      <c r="B269" s="35" t="s">
        <v>568</v>
      </c>
      <c r="C269" s="20" t="s">
        <v>26</v>
      </c>
      <c r="D269" s="13">
        <v>65</v>
      </c>
      <c r="E269" s="14" t="s">
        <v>764</v>
      </c>
      <c r="F269" s="14" t="s">
        <v>464</v>
      </c>
      <c r="G269" s="15" t="s">
        <v>464</v>
      </c>
      <c r="H269" s="15" t="s">
        <v>464</v>
      </c>
      <c r="I269" s="170">
        <v>0</v>
      </c>
      <c r="J269" s="17">
        <v>2233412.12</v>
      </c>
      <c r="K269" s="28" t="s">
        <v>464</v>
      </c>
      <c r="N269" s="176"/>
    </row>
    <row r="270" spans="1:14" s="4" customFormat="1">
      <c r="A270" s="10" t="s">
        <v>0</v>
      </c>
      <c r="B270" s="42" t="s">
        <v>130</v>
      </c>
      <c r="C270" s="20" t="s">
        <v>4</v>
      </c>
      <c r="D270" s="13"/>
      <c r="E270" s="14" t="s">
        <v>764</v>
      </c>
      <c r="F270" s="10" t="s">
        <v>2</v>
      </c>
      <c r="G270" s="15">
        <v>40862</v>
      </c>
      <c r="H270" s="15" t="s">
        <v>1284</v>
      </c>
      <c r="I270" s="170">
        <v>0</v>
      </c>
      <c r="J270" s="17">
        <v>1242511.1099999999</v>
      </c>
      <c r="K270" s="28">
        <v>40954</v>
      </c>
      <c r="N270" s="176"/>
    </row>
    <row r="271" spans="1:14" s="4" customFormat="1">
      <c r="A271" s="10" t="s">
        <v>0</v>
      </c>
      <c r="B271" s="42" t="s">
        <v>131</v>
      </c>
      <c r="C271" s="20" t="s">
        <v>5</v>
      </c>
      <c r="D271" s="13"/>
      <c r="E271" s="14" t="s">
        <v>765</v>
      </c>
      <c r="F271" s="10" t="s">
        <v>2</v>
      </c>
      <c r="G271" s="15">
        <v>40862</v>
      </c>
      <c r="H271" s="15">
        <v>40862</v>
      </c>
      <c r="I271" s="170">
        <v>54177.5</v>
      </c>
      <c r="J271" s="17">
        <v>588728.83000000007</v>
      </c>
      <c r="K271" s="28">
        <v>40954</v>
      </c>
      <c r="N271" s="176"/>
    </row>
    <row r="272" spans="1:14" s="4" customFormat="1">
      <c r="A272" s="10" t="s">
        <v>0</v>
      </c>
      <c r="B272" s="42" t="s">
        <v>132</v>
      </c>
      <c r="C272" s="20" t="s">
        <v>4</v>
      </c>
      <c r="D272" s="13"/>
      <c r="E272" s="14" t="s">
        <v>764</v>
      </c>
      <c r="F272" s="10" t="s">
        <v>2</v>
      </c>
      <c r="G272" s="15">
        <v>40862</v>
      </c>
      <c r="H272" s="15">
        <v>40862</v>
      </c>
      <c r="I272" s="170">
        <v>158037.5</v>
      </c>
      <c r="J272" s="17">
        <v>1836747.44</v>
      </c>
      <c r="K272" s="28">
        <v>40954</v>
      </c>
      <c r="N272" s="176"/>
    </row>
    <row r="273" spans="1:14" s="4" customFormat="1">
      <c r="A273" s="10" t="s">
        <v>0</v>
      </c>
      <c r="B273" s="35" t="s">
        <v>569</v>
      </c>
      <c r="C273" s="20" t="s">
        <v>564</v>
      </c>
      <c r="D273" s="13"/>
      <c r="E273" s="14" t="s">
        <v>764</v>
      </c>
      <c r="F273" s="10" t="s">
        <v>2</v>
      </c>
      <c r="G273" s="15">
        <v>40862</v>
      </c>
      <c r="H273" s="15" t="s">
        <v>1284</v>
      </c>
      <c r="I273" s="170">
        <v>0</v>
      </c>
      <c r="J273" s="17">
        <v>569865</v>
      </c>
      <c r="K273" s="28">
        <v>40954</v>
      </c>
      <c r="N273" s="176"/>
    </row>
    <row r="274" spans="1:14" s="4" customFormat="1">
      <c r="A274" s="10" t="s">
        <v>0</v>
      </c>
      <c r="B274" s="42" t="s">
        <v>549</v>
      </c>
      <c r="C274" s="20" t="s">
        <v>5</v>
      </c>
      <c r="D274" s="13"/>
      <c r="E274" s="14" t="s">
        <v>764</v>
      </c>
      <c r="F274" s="10" t="s">
        <v>2</v>
      </c>
      <c r="G274" s="15">
        <v>40862</v>
      </c>
      <c r="H274" s="15">
        <v>40861</v>
      </c>
      <c r="I274" s="170">
        <v>173372.5</v>
      </c>
      <c r="J274" s="17">
        <v>1814632.18</v>
      </c>
      <c r="K274" s="28">
        <v>40954</v>
      </c>
      <c r="N274" s="176"/>
    </row>
    <row r="275" spans="1:14" s="4" customFormat="1">
      <c r="A275" s="203" t="s">
        <v>0</v>
      </c>
      <c r="B275" s="204" t="s">
        <v>550</v>
      </c>
      <c r="C275" s="206" t="s">
        <v>5</v>
      </c>
      <c r="D275" s="207">
        <v>65</v>
      </c>
      <c r="E275" s="208" t="s">
        <v>764</v>
      </c>
      <c r="F275" s="14" t="s">
        <v>464</v>
      </c>
      <c r="G275" s="15" t="s">
        <v>464</v>
      </c>
      <c r="H275" s="15" t="s">
        <v>464</v>
      </c>
      <c r="I275" s="170">
        <v>0</v>
      </c>
      <c r="J275" s="17">
        <v>2628111.33</v>
      </c>
      <c r="K275" s="201" t="s">
        <v>464</v>
      </c>
      <c r="N275" s="176"/>
    </row>
    <row r="276" spans="1:14" s="4" customFormat="1">
      <c r="A276" s="10" t="s">
        <v>0</v>
      </c>
      <c r="B276" s="42" t="s">
        <v>133</v>
      </c>
      <c r="C276" s="20" t="s">
        <v>5</v>
      </c>
      <c r="D276" s="13"/>
      <c r="E276" s="14" t="s">
        <v>764</v>
      </c>
      <c r="F276" s="10" t="s">
        <v>2</v>
      </c>
      <c r="G276" s="15">
        <v>40862</v>
      </c>
      <c r="H276" s="15" t="s">
        <v>1284</v>
      </c>
      <c r="I276" s="170">
        <v>0</v>
      </c>
      <c r="J276" s="17">
        <v>1908453</v>
      </c>
      <c r="K276" s="28">
        <v>40954</v>
      </c>
      <c r="N276" s="176"/>
    </row>
    <row r="277" spans="1:14" s="4" customFormat="1">
      <c r="A277" s="10" t="s">
        <v>0</v>
      </c>
      <c r="B277" s="42" t="s">
        <v>134</v>
      </c>
      <c r="C277" s="20" t="s">
        <v>5</v>
      </c>
      <c r="D277" s="13"/>
      <c r="E277" s="14" t="s">
        <v>764</v>
      </c>
      <c r="F277" s="10" t="s">
        <v>2</v>
      </c>
      <c r="G277" s="15">
        <v>40862</v>
      </c>
      <c r="H277" s="15">
        <v>40862</v>
      </c>
      <c r="I277" s="170">
        <v>14250</v>
      </c>
      <c r="J277" s="17">
        <v>158176</v>
      </c>
      <c r="K277" s="28">
        <v>40954</v>
      </c>
      <c r="N277" s="176"/>
    </row>
    <row r="278" spans="1:14" s="4" customFormat="1">
      <c r="A278" s="10" t="s">
        <v>0</v>
      </c>
      <c r="B278" s="42" t="s">
        <v>135</v>
      </c>
      <c r="C278" s="20" t="s">
        <v>5</v>
      </c>
      <c r="D278" s="13"/>
      <c r="E278" s="14" t="s">
        <v>764</v>
      </c>
      <c r="F278" s="10" t="s">
        <v>2</v>
      </c>
      <c r="G278" s="15">
        <v>40862</v>
      </c>
      <c r="H278" s="15">
        <v>40862</v>
      </c>
      <c r="I278" s="170">
        <v>35425</v>
      </c>
      <c r="J278" s="17">
        <v>410142.78</v>
      </c>
      <c r="K278" s="28">
        <v>40954</v>
      </c>
      <c r="N278" s="176"/>
    </row>
    <row r="279" spans="1:14" s="4" customFormat="1">
      <c r="A279" s="10" t="s">
        <v>0</v>
      </c>
      <c r="B279" s="42" t="s">
        <v>136</v>
      </c>
      <c r="C279" s="20" t="s">
        <v>4</v>
      </c>
      <c r="D279" s="13">
        <v>65</v>
      </c>
      <c r="E279" s="14" t="s">
        <v>764</v>
      </c>
      <c r="F279" s="14" t="s">
        <v>464</v>
      </c>
      <c r="G279" s="15" t="s">
        <v>464</v>
      </c>
      <c r="H279" s="15" t="s">
        <v>464</v>
      </c>
      <c r="I279" s="170">
        <v>0</v>
      </c>
      <c r="J279" s="17">
        <v>1138750</v>
      </c>
      <c r="K279" s="28" t="s">
        <v>464</v>
      </c>
      <c r="N279" s="176"/>
    </row>
    <row r="280" spans="1:14" s="219" customFormat="1">
      <c r="A280" s="10" t="s">
        <v>0</v>
      </c>
      <c r="B280" s="34" t="s">
        <v>714</v>
      </c>
      <c r="C280" s="48" t="s">
        <v>563</v>
      </c>
      <c r="D280" s="20"/>
      <c r="E280" s="10" t="s">
        <v>665</v>
      </c>
      <c r="F280" s="33" t="s">
        <v>2</v>
      </c>
      <c r="G280" s="15">
        <v>40862</v>
      </c>
      <c r="H280" s="15" t="s">
        <v>1284</v>
      </c>
      <c r="I280" s="170">
        <v>0</v>
      </c>
      <c r="J280" s="17">
        <v>448253.42</v>
      </c>
      <c r="K280" s="28">
        <v>40954</v>
      </c>
      <c r="L280" s="4"/>
      <c r="N280" s="177"/>
    </row>
    <row r="281" spans="1:14" s="4" customFormat="1">
      <c r="A281" s="10" t="s">
        <v>0</v>
      </c>
      <c r="B281" s="42" t="s">
        <v>137</v>
      </c>
      <c r="C281" s="20" t="s">
        <v>5</v>
      </c>
      <c r="D281" s="13">
        <v>65</v>
      </c>
      <c r="E281" s="14" t="s">
        <v>764</v>
      </c>
      <c r="F281" s="14" t="s">
        <v>464</v>
      </c>
      <c r="G281" s="15" t="s">
        <v>464</v>
      </c>
      <c r="H281" s="15" t="s">
        <v>464</v>
      </c>
      <c r="I281" s="170">
        <v>0</v>
      </c>
      <c r="J281" s="17">
        <v>3259100</v>
      </c>
      <c r="K281" s="28" t="s">
        <v>464</v>
      </c>
      <c r="N281" s="176"/>
    </row>
    <row r="282" spans="1:14" s="4" customFormat="1">
      <c r="A282" s="10" t="s">
        <v>0</v>
      </c>
      <c r="B282" s="42" t="s">
        <v>138</v>
      </c>
      <c r="C282" s="20" t="s">
        <v>4</v>
      </c>
      <c r="D282" s="13"/>
      <c r="E282" s="14" t="s">
        <v>764</v>
      </c>
      <c r="F282" s="10" t="s">
        <v>2</v>
      </c>
      <c r="G282" s="15">
        <v>40862</v>
      </c>
      <c r="H282" s="15">
        <v>40862</v>
      </c>
      <c r="I282" s="170">
        <v>195000</v>
      </c>
      <c r="J282" s="17">
        <v>2266333.33</v>
      </c>
      <c r="K282" s="28">
        <v>40954</v>
      </c>
      <c r="N282" s="176"/>
    </row>
    <row r="283" spans="1:14" s="4" customFormat="1">
      <c r="A283" s="10" t="s">
        <v>0</v>
      </c>
      <c r="B283" s="42" t="s">
        <v>139</v>
      </c>
      <c r="C283" s="20" t="s">
        <v>5</v>
      </c>
      <c r="D283" s="13"/>
      <c r="E283" s="14" t="s">
        <v>764</v>
      </c>
      <c r="F283" s="10" t="s">
        <v>2</v>
      </c>
      <c r="G283" s="15">
        <v>40862</v>
      </c>
      <c r="H283" s="15">
        <v>40862</v>
      </c>
      <c r="I283" s="170">
        <v>44752.5</v>
      </c>
      <c r="J283" s="17">
        <v>519223</v>
      </c>
      <c r="K283" s="28">
        <v>40954</v>
      </c>
      <c r="N283" s="176"/>
    </row>
    <row r="284" spans="1:14" s="4" customFormat="1">
      <c r="A284" s="10" t="s">
        <v>0</v>
      </c>
      <c r="B284" s="42" t="s">
        <v>140</v>
      </c>
      <c r="C284" s="20" t="s">
        <v>5</v>
      </c>
      <c r="D284" s="13"/>
      <c r="E284" s="14" t="s">
        <v>765</v>
      </c>
      <c r="F284" s="10" t="s">
        <v>2</v>
      </c>
      <c r="G284" s="15">
        <v>40862</v>
      </c>
      <c r="H284" s="15">
        <v>40856</v>
      </c>
      <c r="I284" s="170">
        <v>8695</v>
      </c>
      <c r="J284" s="17">
        <v>95838</v>
      </c>
      <c r="K284" s="28">
        <v>40954</v>
      </c>
      <c r="N284" s="176"/>
    </row>
    <row r="285" spans="1:14" s="4" customFormat="1">
      <c r="A285" s="10" t="s">
        <v>0</v>
      </c>
      <c r="B285" s="42" t="s">
        <v>141</v>
      </c>
      <c r="C285" s="20" t="s">
        <v>5</v>
      </c>
      <c r="D285" s="13"/>
      <c r="E285" s="14" t="s">
        <v>764</v>
      </c>
      <c r="F285" s="10" t="s">
        <v>2</v>
      </c>
      <c r="G285" s="15">
        <v>40862</v>
      </c>
      <c r="H285" s="15">
        <v>40862</v>
      </c>
      <c r="I285" s="170">
        <v>102522.5</v>
      </c>
      <c r="J285" s="17">
        <v>1144835</v>
      </c>
      <c r="K285" s="28">
        <v>40954</v>
      </c>
      <c r="N285" s="176"/>
    </row>
    <row r="286" spans="1:14" s="4" customFormat="1">
      <c r="A286" s="203" t="s">
        <v>0</v>
      </c>
      <c r="B286" s="167" t="s">
        <v>614</v>
      </c>
      <c r="C286" s="165" t="s">
        <v>564</v>
      </c>
      <c r="D286" s="207"/>
      <c r="E286" s="208" t="s">
        <v>764</v>
      </c>
      <c r="F286" s="203" t="s">
        <v>2</v>
      </c>
      <c r="G286" s="15">
        <v>40862</v>
      </c>
      <c r="H286" s="15">
        <v>40862</v>
      </c>
      <c r="I286" s="170">
        <v>68125</v>
      </c>
      <c r="J286" s="17">
        <v>674739.44</v>
      </c>
      <c r="K286" s="201">
        <v>40954</v>
      </c>
      <c r="N286" s="176"/>
    </row>
    <row r="287" spans="1:14" s="4" customFormat="1">
      <c r="A287" s="10" t="s">
        <v>0</v>
      </c>
      <c r="B287" s="42" t="s">
        <v>142</v>
      </c>
      <c r="C287" s="20" t="s">
        <v>5</v>
      </c>
      <c r="D287" s="13"/>
      <c r="E287" s="14" t="s">
        <v>764</v>
      </c>
      <c r="F287" s="10" t="s">
        <v>2</v>
      </c>
      <c r="G287" s="15">
        <v>40862</v>
      </c>
      <c r="H287" s="15">
        <v>40855</v>
      </c>
      <c r="I287" s="170">
        <v>42237.5</v>
      </c>
      <c r="J287" s="17">
        <v>462265.97</v>
      </c>
      <c r="K287" s="28">
        <v>40954</v>
      </c>
      <c r="N287" s="176"/>
    </row>
    <row r="288" spans="1:14" s="4" customFormat="1">
      <c r="A288" s="10" t="s">
        <v>0</v>
      </c>
      <c r="B288" s="11" t="s">
        <v>1305</v>
      </c>
      <c r="C288" s="20" t="s">
        <v>4</v>
      </c>
      <c r="D288" s="13">
        <v>73</v>
      </c>
      <c r="E288" s="14" t="s">
        <v>764</v>
      </c>
      <c r="F288" s="10" t="s">
        <v>2</v>
      </c>
      <c r="G288" s="15">
        <v>40862</v>
      </c>
      <c r="H288" s="15" t="s">
        <v>1284</v>
      </c>
      <c r="I288" s="170">
        <v>0</v>
      </c>
      <c r="J288" s="17">
        <v>2303250</v>
      </c>
      <c r="K288" s="28">
        <v>40954</v>
      </c>
      <c r="N288" s="176"/>
    </row>
    <row r="289" spans="1:14" s="4" customFormat="1">
      <c r="A289" s="10" t="s">
        <v>0</v>
      </c>
      <c r="B289" s="42" t="s">
        <v>143</v>
      </c>
      <c r="C289" s="20" t="s">
        <v>5</v>
      </c>
      <c r="D289" s="13"/>
      <c r="E289" s="14" t="s">
        <v>764</v>
      </c>
      <c r="F289" s="10" t="s">
        <v>2</v>
      </c>
      <c r="G289" s="15">
        <v>40862</v>
      </c>
      <c r="H289" s="15">
        <v>40862</v>
      </c>
      <c r="I289" s="170">
        <v>145117.5</v>
      </c>
      <c r="J289" s="17">
        <v>1631766.17</v>
      </c>
      <c r="K289" s="28">
        <v>40954</v>
      </c>
      <c r="N289" s="176"/>
    </row>
    <row r="290" spans="1:14" s="4" customFormat="1">
      <c r="A290" s="10" t="s">
        <v>0</v>
      </c>
      <c r="B290" s="42" t="s">
        <v>144</v>
      </c>
      <c r="C290" s="20" t="s">
        <v>5</v>
      </c>
      <c r="D290" s="13"/>
      <c r="E290" s="14" t="s">
        <v>764</v>
      </c>
      <c r="F290" s="10" t="s">
        <v>2</v>
      </c>
      <c r="G290" s="15">
        <v>40862</v>
      </c>
      <c r="H290" s="15" t="s">
        <v>1284</v>
      </c>
      <c r="I290" s="170">
        <v>0</v>
      </c>
      <c r="J290" s="17">
        <v>180940</v>
      </c>
      <c r="K290" s="28">
        <v>40954</v>
      </c>
      <c r="N290" s="176"/>
    </row>
    <row r="291" spans="1:14" s="4" customFormat="1">
      <c r="A291" s="10" t="s">
        <v>0</v>
      </c>
      <c r="B291" s="42" t="s">
        <v>145</v>
      </c>
      <c r="C291" s="20" t="s">
        <v>4</v>
      </c>
      <c r="D291" s="13">
        <v>1</v>
      </c>
      <c r="E291" s="14" t="s">
        <v>764</v>
      </c>
      <c r="F291" s="14" t="s">
        <v>464</v>
      </c>
      <c r="G291" s="15" t="s">
        <v>464</v>
      </c>
      <c r="H291" s="15" t="s">
        <v>464</v>
      </c>
      <c r="I291" s="170">
        <v>0</v>
      </c>
      <c r="J291" s="17">
        <v>4739583.330000001</v>
      </c>
      <c r="K291" s="15" t="s">
        <v>464</v>
      </c>
      <c r="N291" s="176"/>
    </row>
    <row r="292" spans="1:14" s="4" customFormat="1">
      <c r="A292" s="10" t="s">
        <v>0</v>
      </c>
      <c r="B292" s="42" t="s">
        <v>146</v>
      </c>
      <c r="C292" s="20" t="s">
        <v>5</v>
      </c>
      <c r="D292" s="13">
        <v>65</v>
      </c>
      <c r="E292" s="14" t="s">
        <v>764</v>
      </c>
      <c r="F292" s="14" t="s">
        <v>464</v>
      </c>
      <c r="G292" s="15" t="s">
        <v>464</v>
      </c>
      <c r="H292" s="15" t="s">
        <v>464</v>
      </c>
      <c r="I292" s="170">
        <v>0</v>
      </c>
      <c r="J292" s="17">
        <v>2800592.33</v>
      </c>
      <c r="K292" s="28" t="s">
        <v>464</v>
      </c>
      <c r="N292" s="176"/>
    </row>
    <row r="293" spans="1:14" s="219" customFormat="1">
      <c r="A293" s="10" t="s">
        <v>0</v>
      </c>
      <c r="B293" s="23" t="s">
        <v>597</v>
      </c>
      <c r="C293" s="48" t="s">
        <v>563</v>
      </c>
      <c r="D293" s="13">
        <v>65</v>
      </c>
      <c r="E293" s="10" t="s">
        <v>665</v>
      </c>
      <c r="F293" s="14" t="s">
        <v>464</v>
      </c>
      <c r="G293" s="15" t="s">
        <v>464</v>
      </c>
      <c r="H293" s="15" t="s">
        <v>464</v>
      </c>
      <c r="I293" s="170">
        <v>0</v>
      </c>
      <c r="J293" s="17">
        <v>512338.96</v>
      </c>
      <c r="K293" s="28" t="s">
        <v>464</v>
      </c>
      <c r="N293" s="177"/>
    </row>
    <row r="294" spans="1:14" s="4" customFormat="1">
      <c r="A294" s="10" t="s">
        <v>0</v>
      </c>
      <c r="B294" s="11" t="s">
        <v>718</v>
      </c>
      <c r="C294" s="21" t="s">
        <v>5</v>
      </c>
      <c r="D294" s="13"/>
      <c r="E294" s="14" t="s">
        <v>764</v>
      </c>
      <c r="F294" s="14" t="s">
        <v>2</v>
      </c>
      <c r="G294" s="15">
        <v>40862</v>
      </c>
      <c r="H294" s="15" t="s">
        <v>1284</v>
      </c>
      <c r="I294" s="170">
        <v>0</v>
      </c>
      <c r="J294" s="17">
        <v>832487.5</v>
      </c>
      <c r="K294" s="28">
        <v>40954</v>
      </c>
      <c r="N294" s="176"/>
    </row>
    <row r="295" spans="1:14" s="4" customFormat="1">
      <c r="A295" s="10" t="s">
        <v>0</v>
      </c>
      <c r="B295" s="42" t="s">
        <v>147</v>
      </c>
      <c r="C295" s="20" t="s">
        <v>5</v>
      </c>
      <c r="D295" s="13"/>
      <c r="E295" s="14" t="s">
        <v>765</v>
      </c>
      <c r="F295" s="10" t="s">
        <v>2</v>
      </c>
      <c r="G295" s="15">
        <v>40862</v>
      </c>
      <c r="H295" s="15">
        <v>40862</v>
      </c>
      <c r="I295" s="170">
        <v>34840</v>
      </c>
      <c r="J295" s="17">
        <v>317829.44</v>
      </c>
      <c r="K295" s="28">
        <v>40954</v>
      </c>
      <c r="N295" s="176"/>
    </row>
    <row r="296" spans="1:14" s="219" customFormat="1">
      <c r="A296" s="10" t="s">
        <v>0</v>
      </c>
      <c r="B296" s="23" t="s">
        <v>598</v>
      </c>
      <c r="C296" s="48" t="s">
        <v>563</v>
      </c>
      <c r="D296" s="20"/>
      <c r="E296" s="10" t="s">
        <v>665</v>
      </c>
      <c r="F296" s="33" t="s">
        <v>2</v>
      </c>
      <c r="G296" s="15">
        <v>40862</v>
      </c>
      <c r="H296" s="15">
        <v>40862</v>
      </c>
      <c r="I296" s="170">
        <v>428825.25</v>
      </c>
      <c r="J296" s="17">
        <v>4254904.3100000005</v>
      </c>
      <c r="K296" s="28">
        <v>40954</v>
      </c>
      <c r="N296" s="177"/>
    </row>
    <row r="297" spans="1:14" s="4" customFormat="1">
      <c r="A297" s="10" t="s">
        <v>0</v>
      </c>
      <c r="B297" s="42" t="s">
        <v>148</v>
      </c>
      <c r="C297" s="20" t="s">
        <v>5</v>
      </c>
      <c r="D297" s="13"/>
      <c r="E297" s="14" t="s">
        <v>764</v>
      </c>
      <c r="F297" s="10" t="s">
        <v>2</v>
      </c>
      <c r="G297" s="15">
        <v>40862</v>
      </c>
      <c r="H297" s="15" t="s">
        <v>1284</v>
      </c>
      <c r="I297" s="170">
        <v>0</v>
      </c>
      <c r="J297" s="17">
        <v>2631196.7799999998</v>
      </c>
      <c r="K297" s="28">
        <v>40954</v>
      </c>
      <c r="N297" s="176"/>
    </row>
    <row r="298" spans="1:14" s="4" customFormat="1">
      <c r="A298" s="10" t="s">
        <v>0</v>
      </c>
      <c r="B298" s="42" t="s">
        <v>149</v>
      </c>
      <c r="C298" s="20" t="s">
        <v>4</v>
      </c>
      <c r="D298" s="13">
        <v>1</v>
      </c>
      <c r="E298" s="14" t="s">
        <v>764</v>
      </c>
      <c r="F298" s="14" t="s">
        <v>464</v>
      </c>
      <c r="G298" s="15" t="s">
        <v>464</v>
      </c>
      <c r="H298" s="15" t="s">
        <v>464</v>
      </c>
      <c r="I298" s="170">
        <v>0</v>
      </c>
      <c r="J298" s="17">
        <v>67690844</v>
      </c>
      <c r="K298" s="28" t="s">
        <v>464</v>
      </c>
      <c r="N298" s="176"/>
    </row>
    <row r="299" spans="1:14" s="4" customFormat="1">
      <c r="A299" s="10" t="s">
        <v>0</v>
      </c>
      <c r="B299" s="42" t="s">
        <v>150</v>
      </c>
      <c r="C299" s="20" t="s">
        <v>4</v>
      </c>
      <c r="D299" s="13">
        <v>65</v>
      </c>
      <c r="E299" s="14" t="s">
        <v>764</v>
      </c>
      <c r="F299" s="14" t="s">
        <v>464</v>
      </c>
      <c r="G299" s="15" t="s">
        <v>464</v>
      </c>
      <c r="H299" s="15" t="s">
        <v>464</v>
      </c>
      <c r="I299" s="170">
        <v>0</v>
      </c>
      <c r="J299" s="17">
        <v>1475277.61</v>
      </c>
      <c r="K299" s="28" t="s">
        <v>464</v>
      </c>
      <c r="N299" s="176"/>
    </row>
    <row r="300" spans="1:14" s="219" customFormat="1">
      <c r="A300" s="10" t="s">
        <v>0</v>
      </c>
      <c r="B300" s="42" t="s">
        <v>636</v>
      </c>
      <c r="C300" s="49" t="s">
        <v>563</v>
      </c>
      <c r="D300" s="13">
        <v>22</v>
      </c>
      <c r="E300" s="10" t="s">
        <v>665</v>
      </c>
      <c r="F300" s="33" t="s">
        <v>2</v>
      </c>
      <c r="G300" s="15">
        <v>40862</v>
      </c>
      <c r="H300" s="15">
        <v>40862</v>
      </c>
      <c r="I300" s="170">
        <v>2164456.84</v>
      </c>
      <c r="J300" s="17">
        <v>2572773.04</v>
      </c>
      <c r="K300" s="28">
        <v>40954</v>
      </c>
      <c r="L300" s="4"/>
      <c r="N300" s="177"/>
    </row>
    <row r="301" spans="1:14" s="4" customFormat="1">
      <c r="A301" s="10" t="s">
        <v>0</v>
      </c>
      <c r="B301" s="42" t="s">
        <v>151</v>
      </c>
      <c r="C301" s="20" t="s">
        <v>4</v>
      </c>
      <c r="D301" s="13">
        <v>65</v>
      </c>
      <c r="E301" s="14" t="s">
        <v>764</v>
      </c>
      <c r="F301" s="14" t="s">
        <v>464</v>
      </c>
      <c r="G301" s="15" t="s">
        <v>464</v>
      </c>
      <c r="H301" s="15" t="s">
        <v>464</v>
      </c>
      <c r="I301" s="170">
        <v>0</v>
      </c>
      <c r="J301" s="17">
        <v>3817731.76</v>
      </c>
      <c r="K301" s="28" t="s">
        <v>464</v>
      </c>
      <c r="N301" s="176"/>
    </row>
    <row r="302" spans="1:14" s="4" customFormat="1">
      <c r="A302" s="10" t="s">
        <v>0</v>
      </c>
      <c r="B302" s="42" t="s">
        <v>152</v>
      </c>
      <c r="C302" s="20" t="s">
        <v>4</v>
      </c>
      <c r="D302" s="13">
        <v>1</v>
      </c>
      <c r="E302" s="14" t="s">
        <v>764</v>
      </c>
      <c r="F302" s="14" t="s">
        <v>464</v>
      </c>
      <c r="G302" s="15" t="s">
        <v>464</v>
      </c>
      <c r="H302" s="15" t="s">
        <v>464</v>
      </c>
      <c r="I302" s="170">
        <v>0</v>
      </c>
      <c r="J302" s="17">
        <v>31676419.996666666</v>
      </c>
      <c r="K302" s="28" t="s">
        <v>464</v>
      </c>
      <c r="N302" s="176"/>
    </row>
    <row r="303" spans="1:14" s="4" customFormat="1">
      <c r="A303" s="10" t="s">
        <v>0</v>
      </c>
      <c r="B303" s="42" t="s">
        <v>153</v>
      </c>
      <c r="C303" s="20" t="s">
        <v>4</v>
      </c>
      <c r="D303" s="13"/>
      <c r="E303" s="14" t="s">
        <v>764</v>
      </c>
      <c r="F303" s="10" t="s">
        <v>2</v>
      </c>
      <c r="G303" s="15">
        <v>40862</v>
      </c>
      <c r="H303" s="15" t="s">
        <v>1284</v>
      </c>
      <c r="I303" s="170">
        <v>0</v>
      </c>
      <c r="J303" s="17">
        <v>2220000</v>
      </c>
      <c r="K303" s="28">
        <v>40954</v>
      </c>
      <c r="N303" s="176"/>
    </row>
    <row r="304" spans="1:14" s="4" customFormat="1">
      <c r="A304" s="10" t="s">
        <v>0</v>
      </c>
      <c r="B304" s="42" t="s">
        <v>154</v>
      </c>
      <c r="C304" s="20" t="s">
        <v>4</v>
      </c>
      <c r="D304" s="13"/>
      <c r="E304" s="14" t="s">
        <v>764</v>
      </c>
      <c r="F304" s="10" t="s">
        <v>2</v>
      </c>
      <c r="G304" s="15">
        <v>40862</v>
      </c>
      <c r="H304" s="15">
        <v>40862</v>
      </c>
      <c r="I304" s="170">
        <v>224362.5</v>
      </c>
      <c r="J304" s="17">
        <v>2540282.58</v>
      </c>
      <c r="K304" s="28">
        <v>40954</v>
      </c>
      <c r="N304" s="176"/>
    </row>
    <row r="305" spans="1:14" s="4" customFormat="1">
      <c r="A305" s="203" t="s">
        <v>0</v>
      </c>
      <c r="B305" s="204" t="s">
        <v>155</v>
      </c>
      <c r="C305" s="206" t="s">
        <v>4</v>
      </c>
      <c r="D305" s="207">
        <v>65</v>
      </c>
      <c r="E305" s="208" t="s">
        <v>764</v>
      </c>
      <c r="F305" s="14" t="s">
        <v>464</v>
      </c>
      <c r="G305" s="15" t="s">
        <v>464</v>
      </c>
      <c r="H305" s="15" t="s">
        <v>464</v>
      </c>
      <c r="I305" s="170">
        <v>0</v>
      </c>
      <c r="J305" s="17">
        <v>994791.67</v>
      </c>
      <c r="K305" s="201" t="s">
        <v>464</v>
      </c>
      <c r="N305" s="176"/>
    </row>
    <row r="306" spans="1:14" s="4" customFormat="1">
      <c r="A306" s="10" t="s">
        <v>0</v>
      </c>
      <c r="B306" s="42" t="s">
        <v>156</v>
      </c>
      <c r="C306" s="20" t="s">
        <v>4</v>
      </c>
      <c r="D306" s="13">
        <v>66</v>
      </c>
      <c r="E306" s="14" t="s">
        <v>764</v>
      </c>
      <c r="F306" s="14" t="s">
        <v>464</v>
      </c>
      <c r="G306" s="15" t="s">
        <v>464</v>
      </c>
      <c r="H306" s="15" t="s">
        <v>464</v>
      </c>
      <c r="I306" s="170">
        <v>0</v>
      </c>
      <c r="J306" s="17">
        <v>4778888.8900000006</v>
      </c>
      <c r="K306" s="28" t="s">
        <v>464</v>
      </c>
      <c r="N306" s="176"/>
    </row>
    <row r="307" spans="1:14" s="4" customFormat="1">
      <c r="A307" s="10" t="s">
        <v>0</v>
      </c>
      <c r="B307" s="42" t="s">
        <v>157</v>
      </c>
      <c r="C307" s="20" t="s">
        <v>4</v>
      </c>
      <c r="D307" s="13"/>
      <c r="E307" s="14" t="s">
        <v>764</v>
      </c>
      <c r="F307" s="10" t="s">
        <v>2</v>
      </c>
      <c r="G307" s="15">
        <v>40862</v>
      </c>
      <c r="H307" s="15">
        <v>40862</v>
      </c>
      <c r="I307" s="170">
        <v>437500</v>
      </c>
      <c r="J307" s="17">
        <v>5084722.22</v>
      </c>
      <c r="K307" s="28">
        <v>40954</v>
      </c>
      <c r="N307" s="176"/>
    </row>
    <row r="308" spans="1:14" s="4" customFormat="1">
      <c r="A308" s="203" t="s">
        <v>0</v>
      </c>
      <c r="B308" s="204" t="s">
        <v>618</v>
      </c>
      <c r="C308" s="164" t="s">
        <v>5</v>
      </c>
      <c r="D308" s="207">
        <v>65</v>
      </c>
      <c r="E308" s="208" t="s">
        <v>764</v>
      </c>
      <c r="F308" s="14" t="s">
        <v>464</v>
      </c>
      <c r="G308" s="15" t="s">
        <v>464</v>
      </c>
      <c r="H308" s="15" t="s">
        <v>464</v>
      </c>
      <c r="I308" s="170">
        <v>0</v>
      </c>
      <c r="J308" s="17">
        <v>480205.56</v>
      </c>
      <c r="K308" s="201" t="s">
        <v>464</v>
      </c>
      <c r="N308" s="176"/>
    </row>
    <row r="309" spans="1:14" s="4" customFormat="1">
      <c r="A309" s="10" t="s">
        <v>0</v>
      </c>
      <c r="B309" s="42" t="s">
        <v>158</v>
      </c>
      <c r="C309" s="21" t="s">
        <v>5</v>
      </c>
      <c r="D309" s="13">
        <v>65</v>
      </c>
      <c r="E309" s="14" t="s">
        <v>764</v>
      </c>
      <c r="F309" s="14" t="s">
        <v>464</v>
      </c>
      <c r="G309" s="15" t="s">
        <v>464</v>
      </c>
      <c r="H309" s="15" t="s">
        <v>464</v>
      </c>
      <c r="I309" s="170">
        <v>0</v>
      </c>
      <c r="J309" s="17">
        <v>1206872.5599999998</v>
      </c>
      <c r="K309" s="28" t="s">
        <v>464</v>
      </c>
      <c r="N309" s="176"/>
    </row>
    <row r="310" spans="1:14" s="4" customFormat="1">
      <c r="A310" s="10" t="s">
        <v>0</v>
      </c>
      <c r="B310" s="42" t="s">
        <v>159</v>
      </c>
      <c r="C310" s="21" t="s">
        <v>5</v>
      </c>
      <c r="D310" s="13"/>
      <c r="E310" s="14" t="s">
        <v>765</v>
      </c>
      <c r="F310" s="10" t="s">
        <v>2</v>
      </c>
      <c r="G310" s="15">
        <v>40862</v>
      </c>
      <c r="H310" s="15">
        <v>40862</v>
      </c>
      <c r="I310" s="170">
        <v>585875</v>
      </c>
      <c r="J310" s="17">
        <v>6223294.4399999995</v>
      </c>
      <c r="K310" s="28">
        <v>40954</v>
      </c>
      <c r="N310" s="176"/>
    </row>
    <row r="311" spans="1:14" s="219" customFormat="1">
      <c r="A311" s="10" t="s">
        <v>0</v>
      </c>
      <c r="B311" s="34" t="s">
        <v>599</v>
      </c>
      <c r="C311" s="48" t="s">
        <v>563</v>
      </c>
      <c r="D311" s="29"/>
      <c r="E311" s="10" t="s">
        <v>665</v>
      </c>
      <c r="F311" s="33" t="s">
        <v>2</v>
      </c>
      <c r="G311" s="15">
        <v>40862</v>
      </c>
      <c r="H311" s="15">
        <v>40862</v>
      </c>
      <c r="I311" s="170">
        <v>62790.25</v>
      </c>
      <c r="J311" s="17">
        <v>623019.53</v>
      </c>
      <c r="K311" s="28">
        <v>40954</v>
      </c>
      <c r="N311" s="177"/>
    </row>
    <row r="312" spans="1:14" s="4" customFormat="1">
      <c r="A312" s="10" t="s">
        <v>0</v>
      </c>
      <c r="B312" s="42" t="s">
        <v>160</v>
      </c>
      <c r="C312" s="20" t="s">
        <v>5</v>
      </c>
      <c r="D312" s="13"/>
      <c r="E312" s="14" t="s">
        <v>764</v>
      </c>
      <c r="F312" s="10" t="s">
        <v>2</v>
      </c>
      <c r="G312" s="15">
        <v>40862</v>
      </c>
      <c r="H312" s="15">
        <v>40856</v>
      </c>
      <c r="I312" s="170">
        <v>106975</v>
      </c>
      <c r="J312" s="17">
        <v>1059045.83</v>
      </c>
      <c r="K312" s="28">
        <v>40954</v>
      </c>
      <c r="N312" s="176"/>
    </row>
    <row r="313" spans="1:14" s="4" customFormat="1">
      <c r="A313" s="10" t="s">
        <v>0</v>
      </c>
      <c r="B313" s="42" t="s">
        <v>551</v>
      </c>
      <c r="C313" s="20" t="s">
        <v>5</v>
      </c>
      <c r="D313" s="13"/>
      <c r="E313" s="14" t="s">
        <v>764</v>
      </c>
      <c r="F313" s="10" t="s">
        <v>2</v>
      </c>
      <c r="G313" s="15">
        <v>40862</v>
      </c>
      <c r="H313" s="15">
        <v>40862</v>
      </c>
      <c r="I313" s="170">
        <v>231625</v>
      </c>
      <c r="J313" s="17">
        <v>2571038</v>
      </c>
      <c r="K313" s="28">
        <v>40954</v>
      </c>
      <c r="N313" s="176"/>
    </row>
    <row r="314" spans="1:14" s="4" customFormat="1">
      <c r="A314" s="10" t="s">
        <v>0</v>
      </c>
      <c r="B314" s="42" t="s">
        <v>552</v>
      </c>
      <c r="C314" s="20" t="s">
        <v>5</v>
      </c>
      <c r="D314" s="13"/>
      <c r="E314" s="14" t="s">
        <v>764</v>
      </c>
      <c r="F314" s="10" t="s">
        <v>2</v>
      </c>
      <c r="G314" s="15">
        <v>40862</v>
      </c>
      <c r="H314" s="15">
        <v>40862</v>
      </c>
      <c r="I314" s="170">
        <v>234932.5</v>
      </c>
      <c r="J314" s="17">
        <v>2589478</v>
      </c>
      <c r="K314" s="28">
        <v>40954</v>
      </c>
      <c r="N314" s="176"/>
    </row>
    <row r="315" spans="1:14" s="4" customFormat="1">
      <c r="A315" s="10" t="s">
        <v>0</v>
      </c>
      <c r="B315" s="42" t="s">
        <v>161</v>
      </c>
      <c r="C315" s="20" t="s">
        <v>4</v>
      </c>
      <c r="D315" s="13">
        <v>1</v>
      </c>
      <c r="E315" s="14" t="s">
        <v>764</v>
      </c>
      <c r="F315" s="14" t="s">
        <v>464</v>
      </c>
      <c r="G315" s="15" t="s">
        <v>464</v>
      </c>
      <c r="H315" s="15" t="s">
        <v>464</v>
      </c>
      <c r="I315" s="170">
        <v>0</v>
      </c>
      <c r="J315" s="17">
        <v>3333333.33</v>
      </c>
      <c r="K315" s="15" t="s">
        <v>464</v>
      </c>
      <c r="N315" s="176"/>
    </row>
    <row r="316" spans="1:14" s="4" customFormat="1">
      <c r="A316" s="10" t="s">
        <v>0</v>
      </c>
      <c r="B316" s="42" t="s">
        <v>162</v>
      </c>
      <c r="C316" s="20" t="s">
        <v>5</v>
      </c>
      <c r="D316" s="13"/>
      <c r="E316" s="14" t="s">
        <v>764</v>
      </c>
      <c r="F316" s="10" t="s">
        <v>2</v>
      </c>
      <c r="G316" s="15">
        <v>40862</v>
      </c>
      <c r="H316" s="15">
        <v>40862</v>
      </c>
      <c r="I316" s="170">
        <v>149875</v>
      </c>
      <c r="J316" s="17">
        <v>1613655</v>
      </c>
      <c r="K316" s="28">
        <v>40954</v>
      </c>
      <c r="N316" s="176"/>
    </row>
    <row r="317" spans="1:14" s="4" customFormat="1">
      <c r="A317" s="10" t="s">
        <v>0</v>
      </c>
      <c r="B317" s="42" t="s">
        <v>163</v>
      </c>
      <c r="C317" s="20" t="s">
        <v>5</v>
      </c>
      <c r="D317" s="13"/>
      <c r="E317" s="14" t="s">
        <v>764</v>
      </c>
      <c r="F317" s="10" t="s">
        <v>2</v>
      </c>
      <c r="G317" s="15">
        <v>40862</v>
      </c>
      <c r="H317" s="15">
        <v>40857</v>
      </c>
      <c r="I317" s="170">
        <v>6020</v>
      </c>
      <c r="J317" s="17">
        <v>63879</v>
      </c>
      <c r="K317" s="28">
        <v>40954</v>
      </c>
      <c r="N317" s="176"/>
    </row>
    <row r="318" spans="1:14" s="4" customFormat="1">
      <c r="A318" s="10" t="s">
        <v>0</v>
      </c>
      <c r="B318" s="42" t="s">
        <v>164</v>
      </c>
      <c r="C318" s="20" t="s">
        <v>5</v>
      </c>
      <c r="D318" s="13"/>
      <c r="E318" s="14" t="s">
        <v>765</v>
      </c>
      <c r="F318" s="10" t="s">
        <v>2</v>
      </c>
      <c r="G318" s="15">
        <v>40862</v>
      </c>
      <c r="H318" s="15">
        <v>40862</v>
      </c>
      <c r="I318" s="170">
        <v>119255</v>
      </c>
      <c r="J318" s="17">
        <v>1340956.22</v>
      </c>
      <c r="K318" s="28">
        <v>40954</v>
      </c>
      <c r="N318" s="176"/>
    </row>
    <row r="319" spans="1:14" s="4" customFormat="1">
      <c r="A319" s="10" t="s">
        <v>0</v>
      </c>
      <c r="B319" s="42" t="s">
        <v>165</v>
      </c>
      <c r="C319" s="20" t="s">
        <v>4</v>
      </c>
      <c r="D319" s="13"/>
      <c r="E319" s="14" t="s">
        <v>764</v>
      </c>
      <c r="F319" s="10" t="s">
        <v>2</v>
      </c>
      <c r="G319" s="15">
        <v>40862</v>
      </c>
      <c r="H319" s="15">
        <v>40862</v>
      </c>
      <c r="I319" s="170">
        <v>375000</v>
      </c>
      <c r="J319" s="17">
        <v>4275000</v>
      </c>
      <c r="K319" s="28">
        <v>40954</v>
      </c>
      <c r="N319" s="176"/>
    </row>
    <row r="320" spans="1:14" s="219" customFormat="1">
      <c r="A320" s="10" t="s">
        <v>0</v>
      </c>
      <c r="B320" s="42" t="s">
        <v>637</v>
      </c>
      <c r="C320" s="49" t="s">
        <v>563</v>
      </c>
      <c r="D320" s="20"/>
      <c r="E320" s="10" t="s">
        <v>665</v>
      </c>
      <c r="F320" s="33" t="s">
        <v>2</v>
      </c>
      <c r="G320" s="15">
        <v>40862</v>
      </c>
      <c r="H320" s="15">
        <v>40862</v>
      </c>
      <c r="I320" s="170">
        <v>251700</v>
      </c>
      <c r="J320" s="17">
        <v>2421916.2000000002</v>
      </c>
      <c r="K320" s="28">
        <v>40954</v>
      </c>
      <c r="N320" s="177"/>
    </row>
    <row r="321" spans="1:14" s="4" customFormat="1">
      <c r="A321" s="10" t="s">
        <v>0</v>
      </c>
      <c r="B321" s="42" t="s">
        <v>166</v>
      </c>
      <c r="C321" s="20" t="s">
        <v>5</v>
      </c>
      <c r="D321" s="13">
        <v>66</v>
      </c>
      <c r="E321" s="14" t="s">
        <v>764</v>
      </c>
      <c r="F321" s="14" t="s">
        <v>464</v>
      </c>
      <c r="G321" s="15" t="s">
        <v>464</v>
      </c>
      <c r="H321" s="15" t="s">
        <v>464</v>
      </c>
      <c r="I321" s="170">
        <v>0</v>
      </c>
      <c r="J321" s="17">
        <v>90173.67</v>
      </c>
      <c r="K321" s="28" t="s">
        <v>464</v>
      </c>
      <c r="N321" s="176"/>
    </row>
    <row r="322" spans="1:14" s="219" customFormat="1">
      <c r="A322" s="10" t="s">
        <v>0</v>
      </c>
      <c r="B322" s="11" t="s">
        <v>730</v>
      </c>
      <c r="C322" s="12" t="s">
        <v>563</v>
      </c>
      <c r="D322" s="13">
        <v>52</v>
      </c>
      <c r="E322" s="10" t="s">
        <v>665</v>
      </c>
      <c r="F322" s="14" t="s">
        <v>464</v>
      </c>
      <c r="G322" s="15" t="s">
        <v>464</v>
      </c>
      <c r="H322" s="15" t="s">
        <v>464</v>
      </c>
      <c r="I322" s="170">
        <v>0</v>
      </c>
      <c r="J322" s="17">
        <v>154592.16</v>
      </c>
      <c r="K322" s="28" t="s">
        <v>464</v>
      </c>
      <c r="N322" s="177"/>
    </row>
    <row r="323" spans="1:14" s="4" customFormat="1">
      <c r="A323" s="10" t="s">
        <v>0</v>
      </c>
      <c r="B323" s="42" t="s">
        <v>622</v>
      </c>
      <c r="C323" s="49" t="s">
        <v>564</v>
      </c>
      <c r="D323" s="13"/>
      <c r="E323" s="14" t="s">
        <v>764</v>
      </c>
      <c r="F323" s="10" t="s">
        <v>2</v>
      </c>
      <c r="G323" s="15">
        <v>40862</v>
      </c>
      <c r="H323" s="15" t="s">
        <v>1284</v>
      </c>
      <c r="I323" s="170">
        <v>0</v>
      </c>
      <c r="J323" s="17">
        <v>156090</v>
      </c>
      <c r="K323" s="28">
        <v>40954</v>
      </c>
      <c r="N323" s="176"/>
    </row>
    <row r="324" spans="1:14" s="4" customFormat="1">
      <c r="A324" s="10" t="s">
        <v>0</v>
      </c>
      <c r="B324" s="42" t="s">
        <v>167</v>
      </c>
      <c r="C324" s="20" t="s">
        <v>5</v>
      </c>
      <c r="D324" s="13">
        <v>66</v>
      </c>
      <c r="E324" s="14" t="s">
        <v>764</v>
      </c>
      <c r="F324" s="14" t="s">
        <v>464</v>
      </c>
      <c r="G324" s="15" t="s">
        <v>464</v>
      </c>
      <c r="H324" s="15" t="s">
        <v>464</v>
      </c>
      <c r="I324" s="170">
        <v>0</v>
      </c>
      <c r="J324" s="17">
        <v>1397234.25</v>
      </c>
      <c r="K324" s="28" t="s">
        <v>464</v>
      </c>
      <c r="N324" s="176"/>
    </row>
    <row r="325" spans="1:14" s="4" customFormat="1">
      <c r="A325" s="10" t="s">
        <v>0</v>
      </c>
      <c r="B325" s="42" t="s">
        <v>168</v>
      </c>
      <c r="C325" s="20" t="s">
        <v>5</v>
      </c>
      <c r="D325" s="13"/>
      <c r="E325" s="14" t="s">
        <v>764</v>
      </c>
      <c r="F325" s="10" t="s">
        <v>2</v>
      </c>
      <c r="G325" s="15">
        <v>40862</v>
      </c>
      <c r="H325" s="15">
        <v>40862</v>
      </c>
      <c r="I325" s="170">
        <v>99302.5</v>
      </c>
      <c r="J325" s="17">
        <v>1154116.22</v>
      </c>
      <c r="K325" s="28">
        <v>40954</v>
      </c>
      <c r="N325" s="176"/>
    </row>
    <row r="326" spans="1:14" s="4" customFormat="1">
      <c r="A326" s="10" t="s">
        <v>0</v>
      </c>
      <c r="B326" s="11" t="s">
        <v>752</v>
      </c>
      <c r="C326" s="20" t="s">
        <v>4</v>
      </c>
      <c r="D326" s="13"/>
      <c r="E326" s="14" t="s">
        <v>764</v>
      </c>
      <c r="F326" s="10" t="s">
        <v>2</v>
      </c>
      <c r="G326" s="15">
        <v>40862</v>
      </c>
      <c r="H326" s="15">
        <v>40862</v>
      </c>
      <c r="I326" s="170">
        <v>87500</v>
      </c>
      <c r="J326" s="17">
        <v>1023750</v>
      </c>
      <c r="K326" s="28">
        <v>40954</v>
      </c>
      <c r="N326" s="176"/>
    </row>
    <row r="327" spans="1:14" s="219" customFormat="1">
      <c r="A327" s="10" t="s">
        <v>0</v>
      </c>
      <c r="B327" s="23" t="s">
        <v>663</v>
      </c>
      <c r="C327" s="48" t="s">
        <v>563</v>
      </c>
      <c r="D327" s="29"/>
      <c r="E327" s="10" t="s">
        <v>665</v>
      </c>
      <c r="F327" s="33" t="s">
        <v>2</v>
      </c>
      <c r="G327" s="15">
        <v>40862</v>
      </c>
      <c r="H327" s="15">
        <v>40861</v>
      </c>
      <c r="I327" s="170">
        <v>82680</v>
      </c>
      <c r="J327" s="17">
        <v>813940.35</v>
      </c>
      <c r="K327" s="28">
        <v>40954</v>
      </c>
      <c r="N327" s="177"/>
    </row>
    <row r="328" spans="1:14" s="4" customFormat="1">
      <c r="A328" s="10" t="s">
        <v>0</v>
      </c>
      <c r="B328" s="11" t="s">
        <v>717</v>
      </c>
      <c r="C328" s="21" t="s">
        <v>5</v>
      </c>
      <c r="D328" s="13"/>
      <c r="E328" s="14" t="s">
        <v>764</v>
      </c>
      <c r="F328" s="14" t="s">
        <v>2</v>
      </c>
      <c r="G328" s="15">
        <v>40862</v>
      </c>
      <c r="H328" s="15" t="s">
        <v>1284</v>
      </c>
      <c r="I328" s="170">
        <v>0</v>
      </c>
      <c r="J328" s="17">
        <v>0</v>
      </c>
      <c r="K328" s="28">
        <v>40954</v>
      </c>
      <c r="N328" s="176"/>
    </row>
    <row r="329" spans="1:14" s="4" customFormat="1">
      <c r="A329" s="10" t="s">
        <v>0</v>
      </c>
      <c r="B329" s="42" t="s">
        <v>169</v>
      </c>
      <c r="C329" s="20" t="s">
        <v>5</v>
      </c>
      <c r="D329" s="13"/>
      <c r="E329" s="14" t="s">
        <v>764</v>
      </c>
      <c r="F329" s="10" t="s">
        <v>2</v>
      </c>
      <c r="G329" s="15">
        <v>40862</v>
      </c>
      <c r="H329" s="15">
        <v>40862</v>
      </c>
      <c r="I329" s="170">
        <v>494340</v>
      </c>
      <c r="J329" s="17">
        <v>5745329.3300000001</v>
      </c>
      <c r="K329" s="28">
        <v>40954</v>
      </c>
      <c r="N329" s="176"/>
    </row>
    <row r="330" spans="1:14" s="4" customFormat="1" ht="30.75" customHeight="1">
      <c r="A330" s="203" t="s">
        <v>0</v>
      </c>
      <c r="B330" s="215" t="s">
        <v>1173</v>
      </c>
      <c r="C330" s="165" t="s">
        <v>564</v>
      </c>
      <c r="D330" s="168" t="s">
        <v>1235</v>
      </c>
      <c r="E330" s="208" t="s">
        <v>764</v>
      </c>
      <c r="F330" s="14" t="s">
        <v>464</v>
      </c>
      <c r="G330" s="15" t="s">
        <v>464</v>
      </c>
      <c r="H330" s="15" t="s">
        <v>464</v>
      </c>
      <c r="I330" s="170">
        <v>0</v>
      </c>
      <c r="J330" s="17">
        <v>353795.81</v>
      </c>
      <c r="K330" s="201" t="s">
        <v>464</v>
      </c>
      <c r="N330" s="176"/>
    </row>
    <row r="331" spans="1:14" s="4" customFormat="1">
      <c r="A331" s="10" t="s">
        <v>0</v>
      </c>
      <c r="B331" s="42" t="s">
        <v>170</v>
      </c>
      <c r="C331" s="20" t="s">
        <v>4</v>
      </c>
      <c r="D331" s="13"/>
      <c r="E331" s="14" t="s">
        <v>764</v>
      </c>
      <c r="F331" s="10" t="s">
        <v>2</v>
      </c>
      <c r="G331" s="15">
        <v>40862</v>
      </c>
      <c r="H331" s="15">
        <v>40862</v>
      </c>
      <c r="I331" s="170">
        <v>602500</v>
      </c>
      <c r="J331" s="17">
        <v>7002388.8900000006</v>
      </c>
      <c r="K331" s="28">
        <v>40954</v>
      </c>
      <c r="N331" s="176"/>
    </row>
    <row r="332" spans="1:14" s="4" customFormat="1">
      <c r="A332" s="10" t="s">
        <v>0</v>
      </c>
      <c r="B332" s="11" t="s">
        <v>171</v>
      </c>
      <c r="C332" s="20" t="s">
        <v>4</v>
      </c>
      <c r="D332" s="13">
        <v>1</v>
      </c>
      <c r="E332" s="14" t="s">
        <v>764</v>
      </c>
      <c r="F332" s="14" t="s">
        <v>464</v>
      </c>
      <c r="G332" s="15" t="s">
        <v>464</v>
      </c>
      <c r="H332" s="15" t="s">
        <v>464</v>
      </c>
      <c r="I332" s="170">
        <v>0</v>
      </c>
      <c r="J332" s="17">
        <v>355946666.67000002</v>
      </c>
      <c r="K332" s="15" t="s">
        <v>464</v>
      </c>
      <c r="N332" s="176"/>
    </row>
    <row r="333" spans="1:14" s="4" customFormat="1">
      <c r="A333" s="203" t="s">
        <v>0</v>
      </c>
      <c r="B333" s="167" t="s">
        <v>172</v>
      </c>
      <c r="C333" s="52" t="s">
        <v>4</v>
      </c>
      <c r="D333" s="13">
        <v>1</v>
      </c>
      <c r="E333" s="14" t="s">
        <v>764</v>
      </c>
      <c r="F333" s="14" t="s">
        <v>464</v>
      </c>
      <c r="G333" s="15" t="s">
        <v>464</v>
      </c>
      <c r="H333" s="15" t="s">
        <v>464</v>
      </c>
      <c r="I333" s="170">
        <v>0</v>
      </c>
      <c r="J333" s="17">
        <v>4192649.11</v>
      </c>
      <c r="K333" s="28" t="s">
        <v>464</v>
      </c>
      <c r="N333" s="176"/>
    </row>
    <row r="334" spans="1:14" s="4" customFormat="1">
      <c r="A334" s="10" t="s">
        <v>0</v>
      </c>
      <c r="B334" s="42" t="s">
        <v>173</v>
      </c>
      <c r="C334" s="20" t="s">
        <v>5</v>
      </c>
      <c r="D334" s="13">
        <v>66</v>
      </c>
      <c r="E334" s="14" t="s">
        <v>764</v>
      </c>
      <c r="F334" s="14" t="s">
        <v>464</v>
      </c>
      <c r="G334" s="15" t="s">
        <v>464</v>
      </c>
      <c r="H334" s="15" t="s">
        <v>464</v>
      </c>
      <c r="I334" s="170">
        <v>0</v>
      </c>
      <c r="J334" s="17">
        <v>664597.32999999996</v>
      </c>
      <c r="K334" s="28" t="s">
        <v>464</v>
      </c>
      <c r="N334" s="176"/>
    </row>
    <row r="335" spans="1:14" s="219" customFormat="1">
      <c r="A335" s="10" t="s">
        <v>0</v>
      </c>
      <c r="B335" s="23" t="s">
        <v>659</v>
      </c>
      <c r="C335" s="48" t="s">
        <v>563</v>
      </c>
      <c r="D335" s="13">
        <v>65</v>
      </c>
      <c r="E335" s="10" t="s">
        <v>665</v>
      </c>
      <c r="F335" s="14" t="s">
        <v>464</v>
      </c>
      <c r="G335" s="15" t="s">
        <v>464</v>
      </c>
      <c r="H335" s="15" t="s">
        <v>464</v>
      </c>
      <c r="I335" s="170">
        <v>0</v>
      </c>
      <c r="J335" s="17">
        <v>633322.46000000008</v>
      </c>
      <c r="K335" s="28" t="s">
        <v>464</v>
      </c>
      <c r="N335" s="177"/>
    </row>
    <row r="336" spans="1:14" s="4" customFormat="1">
      <c r="A336" s="10" t="s">
        <v>0</v>
      </c>
      <c r="B336" s="11" t="s">
        <v>1248</v>
      </c>
      <c r="C336" s="20" t="s">
        <v>4</v>
      </c>
      <c r="D336" s="13">
        <v>66</v>
      </c>
      <c r="E336" s="14" t="s">
        <v>764</v>
      </c>
      <c r="F336" s="14" t="s">
        <v>464</v>
      </c>
      <c r="G336" s="15" t="s">
        <v>464</v>
      </c>
      <c r="H336" s="15" t="s">
        <v>464</v>
      </c>
      <c r="I336" s="170">
        <v>0</v>
      </c>
      <c r="J336" s="17">
        <v>8594444.4399999995</v>
      </c>
      <c r="K336" s="28" t="s">
        <v>464</v>
      </c>
      <c r="N336" s="176"/>
    </row>
    <row r="337" spans="1:14" s="4" customFormat="1">
      <c r="A337" s="10" t="s">
        <v>0</v>
      </c>
      <c r="B337" s="35" t="s">
        <v>570</v>
      </c>
      <c r="C337" s="20" t="s">
        <v>564</v>
      </c>
      <c r="D337" s="13"/>
      <c r="E337" s="14" t="s">
        <v>764</v>
      </c>
      <c r="F337" s="10" t="s">
        <v>2</v>
      </c>
      <c r="G337" s="15">
        <v>40862</v>
      </c>
      <c r="H337" s="15">
        <v>40862</v>
      </c>
      <c r="I337" s="170">
        <v>16040</v>
      </c>
      <c r="J337" s="17">
        <v>159152.44</v>
      </c>
      <c r="K337" s="28">
        <v>40954</v>
      </c>
      <c r="N337" s="176"/>
    </row>
    <row r="338" spans="1:14" s="4" customFormat="1">
      <c r="A338" s="10" t="s">
        <v>0</v>
      </c>
      <c r="B338" s="42" t="s">
        <v>624</v>
      </c>
      <c r="C338" s="49" t="s">
        <v>564</v>
      </c>
      <c r="D338" s="13"/>
      <c r="E338" s="14" t="s">
        <v>764</v>
      </c>
      <c r="F338" s="10" t="s">
        <v>2</v>
      </c>
      <c r="G338" s="15">
        <v>40862</v>
      </c>
      <c r="H338" s="15">
        <v>40863</v>
      </c>
      <c r="I338" s="170">
        <v>46622.5</v>
      </c>
      <c r="J338" s="17">
        <v>444985.83999999997</v>
      </c>
      <c r="K338" s="28">
        <v>40954</v>
      </c>
      <c r="N338" s="176"/>
    </row>
    <row r="339" spans="1:14" s="219" customFormat="1">
      <c r="A339" s="10" t="s">
        <v>0</v>
      </c>
      <c r="B339" s="23" t="s">
        <v>658</v>
      </c>
      <c r="C339" s="48" t="s">
        <v>563</v>
      </c>
      <c r="D339" s="29"/>
      <c r="E339" s="10" t="s">
        <v>665</v>
      </c>
      <c r="F339" s="33" t="s">
        <v>2</v>
      </c>
      <c r="G339" s="15">
        <v>40862</v>
      </c>
      <c r="H339" s="15">
        <v>40862</v>
      </c>
      <c r="I339" s="170">
        <v>1048750</v>
      </c>
      <c r="J339" s="17">
        <v>9683475</v>
      </c>
      <c r="K339" s="28">
        <v>40954</v>
      </c>
      <c r="N339" s="177"/>
    </row>
    <row r="340" spans="1:14" s="4" customFormat="1">
      <c r="A340" s="10" t="s">
        <v>0</v>
      </c>
      <c r="B340" s="42" t="s">
        <v>174</v>
      </c>
      <c r="C340" s="20" t="s">
        <v>83</v>
      </c>
      <c r="D340" s="13">
        <v>42</v>
      </c>
      <c r="E340" s="14" t="s">
        <v>764</v>
      </c>
      <c r="F340" s="15" t="s">
        <v>464</v>
      </c>
      <c r="G340" s="15" t="s">
        <v>464</v>
      </c>
      <c r="H340" s="15" t="s">
        <v>464</v>
      </c>
      <c r="I340" s="170">
        <v>0</v>
      </c>
      <c r="J340" s="17">
        <v>1204166.78</v>
      </c>
      <c r="K340" s="28" t="s">
        <v>464</v>
      </c>
      <c r="N340" s="176"/>
    </row>
    <row r="341" spans="1:14" s="4" customFormat="1">
      <c r="A341" s="10" t="s">
        <v>0</v>
      </c>
      <c r="B341" s="42" t="s">
        <v>553</v>
      </c>
      <c r="C341" s="21" t="s">
        <v>822</v>
      </c>
      <c r="D341" s="13">
        <v>40</v>
      </c>
      <c r="E341" s="14" t="s">
        <v>764</v>
      </c>
      <c r="F341" s="14" t="s">
        <v>464</v>
      </c>
      <c r="G341" s="15" t="s">
        <v>464</v>
      </c>
      <c r="H341" s="15" t="s">
        <v>464</v>
      </c>
      <c r="I341" s="170">
        <v>0</v>
      </c>
      <c r="J341" s="17">
        <v>32999386.32</v>
      </c>
      <c r="K341" s="28" t="s">
        <v>464</v>
      </c>
      <c r="N341" s="176"/>
    </row>
    <row r="342" spans="1:14" s="4" customFormat="1">
      <c r="A342" s="10" t="s">
        <v>0</v>
      </c>
      <c r="B342" s="42" t="s">
        <v>553</v>
      </c>
      <c r="C342" s="21" t="s">
        <v>669</v>
      </c>
      <c r="D342" s="13">
        <v>40</v>
      </c>
      <c r="E342" s="14" t="s">
        <v>464</v>
      </c>
      <c r="F342" s="14" t="s">
        <v>464</v>
      </c>
      <c r="G342" s="15" t="s">
        <v>464</v>
      </c>
      <c r="H342" s="15" t="s">
        <v>464</v>
      </c>
      <c r="I342" s="170">
        <v>0</v>
      </c>
      <c r="J342" s="17">
        <v>0</v>
      </c>
      <c r="K342" s="28" t="s">
        <v>464</v>
      </c>
      <c r="N342" s="176"/>
    </row>
    <row r="343" spans="1:14" s="4" customFormat="1">
      <c r="A343" s="10" t="s">
        <v>0</v>
      </c>
      <c r="B343" s="42" t="s">
        <v>175</v>
      </c>
      <c r="C343" s="20" t="s">
        <v>5</v>
      </c>
      <c r="D343" s="13"/>
      <c r="E343" s="14" t="s">
        <v>764</v>
      </c>
      <c r="F343" s="10" t="s">
        <v>2</v>
      </c>
      <c r="G343" s="15">
        <v>40862</v>
      </c>
      <c r="H343" s="15">
        <v>40862</v>
      </c>
      <c r="I343" s="170">
        <v>100155</v>
      </c>
      <c r="J343" s="17">
        <v>1096141</v>
      </c>
      <c r="K343" s="28">
        <v>40954</v>
      </c>
      <c r="N343" s="176"/>
    </row>
    <row r="344" spans="1:14" s="4" customFormat="1">
      <c r="A344" s="10" t="s">
        <v>0</v>
      </c>
      <c r="B344" s="42" t="s">
        <v>176</v>
      </c>
      <c r="C344" s="20" t="s">
        <v>5</v>
      </c>
      <c r="D344" s="13">
        <v>66</v>
      </c>
      <c r="E344" s="14" t="s">
        <v>764</v>
      </c>
      <c r="F344" s="14" t="s">
        <v>464</v>
      </c>
      <c r="G344" s="15" t="s">
        <v>464</v>
      </c>
      <c r="H344" s="15" t="s">
        <v>464</v>
      </c>
      <c r="I344" s="170">
        <v>0</v>
      </c>
      <c r="J344" s="17">
        <v>448105</v>
      </c>
      <c r="K344" s="28" t="s">
        <v>464</v>
      </c>
      <c r="N344" s="176"/>
    </row>
    <row r="345" spans="1:14" s="4" customFormat="1">
      <c r="A345" s="10" t="s">
        <v>0</v>
      </c>
      <c r="B345" s="42" t="s">
        <v>177</v>
      </c>
      <c r="C345" s="20" t="s">
        <v>5</v>
      </c>
      <c r="D345" s="13">
        <v>66</v>
      </c>
      <c r="E345" s="14" t="s">
        <v>764</v>
      </c>
      <c r="F345" s="14" t="s">
        <v>464</v>
      </c>
      <c r="G345" s="15" t="s">
        <v>464</v>
      </c>
      <c r="H345" s="15" t="s">
        <v>464</v>
      </c>
      <c r="I345" s="170">
        <v>0</v>
      </c>
      <c r="J345" s="17">
        <v>1441222.22</v>
      </c>
      <c r="K345" s="28" t="s">
        <v>464</v>
      </c>
      <c r="N345" s="176"/>
    </row>
    <row r="346" spans="1:14" s="4" customFormat="1">
      <c r="A346" s="10" t="s">
        <v>0</v>
      </c>
      <c r="B346" s="42" t="s">
        <v>178</v>
      </c>
      <c r="C346" s="20" t="s">
        <v>5</v>
      </c>
      <c r="D346" s="13"/>
      <c r="E346" s="14" t="s">
        <v>764</v>
      </c>
      <c r="F346" s="10" t="s">
        <v>2</v>
      </c>
      <c r="G346" s="15">
        <v>40862</v>
      </c>
      <c r="H346" s="15" t="s">
        <v>1284</v>
      </c>
      <c r="I346" s="170">
        <v>0</v>
      </c>
      <c r="J346" s="17">
        <v>6037237.5</v>
      </c>
      <c r="K346" s="28">
        <v>40954</v>
      </c>
      <c r="N346" s="176"/>
    </row>
    <row r="347" spans="1:14" s="4" customFormat="1">
      <c r="A347" s="203" t="s">
        <v>0</v>
      </c>
      <c r="B347" s="204" t="s">
        <v>179</v>
      </c>
      <c r="C347" s="206" t="s">
        <v>4</v>
      </c>
      <c r="D347" s="207">
        <v>66</v>
      </c>
      <c r="E347" s="208" t="s">
        <v>764</v>
      </c>
      <c r="F347" s="14" t="s">
        <v>464</v>
      </c>
      <c r="G347" s="15" t="s">
        <v>464</v>
      </c>
      <c r="H347" s="15" t="s">
        <v>464</v>
      </c>
      <c r="I347" s="170">
        <v>0</v>
      </c>
      <c r="J347" s="17">
        <v>12347221.890000001</v>
      </c>
      <c r="K347" s="201" t="s">
        <v>464</v>
      </c>
      <c r="N347" s="176"/>
    </row>
    <row r="348" spans="1:14" s="4" customFormat="1">
      <c r="A348" s="10" t="s">
        <v>0</v>
      </c>
      <c r="B348" s="42" t="s">
        <v>180</v>
      </c>
      <c r="C348" s="20" t="s">
        <v>5</v>
      </c>
      <c r="D348" s="13"/>
      <c r="E348" s="14" t="s">
        <v>765</v>
      </c>
      <c r="F348" s="10" t="s">
        <v>2</v>
      </c>
      <c r="G348" s="15">
        <v>40862</v>
      </c>
      <c r="H348" s="15">
        <v>40862</v>
      </c>
      <c r="I348" s="170">
        <v>55535</v>
      </c>
      <c r="J348" s="17">
        <v>508931.22</v>
      </c>
      <c r="K348" s="28">
        <v>40954</v>
      </c>
      <c r="N348" s="176"/>
    </row>
    <row r="349" spans="1:14" s="4" customFormat="1">
      <c r="A349" s="10" t="s">
        <v>0</v>
      </c>
      <c r="B349" s="42" t="s">
        <v>181</v>
      </c>
      <c r="C349" s="20" t="s">
        <v>4</v>
      </c>
      <c r="D349" s="13">
        <v>66</v>
      </c>
      <c r="E349" s="14" t="s">
        <v>764</v>
      </c>
      <c r="F349" s="14" t="s">
        <v>464</v>
      </c>
      <c r="G349" s="15" t="s">
        <v>464</v>
      </c>
      <c r="H349" s="15" t="s">
        <v>464</v>
      </c>
      <c r="I349" s="170">
        <v>0</v>
      </c>
      <c r="J349" s="17">
        <v>3211805.55</v>
      </c>
      <c r="K349" s="28" t="s">
        <v>464</v>
      </c>
      <c r="N349" s="176"/>
    </row>
    <row r="350" spans="1:14" s="4" customFormat="1">
      <c r="A350" s="10" t="s">
        <v>0</v>
      </c>
      <c r="B350" s="42" t="s">
        <v>182</v>
      </c>
      <c r="C350" s="20" t="s">
        <v>4</v>
      </c>
      <c r="D350" s="13"/>
      <c r="E350" s="14" t="s">
        <v>764</v>
      </c>
      <c r="F350" s="10" t="s">
        <v>2</v>
      </c>
      <c r="G350" s="15">
        <v>40862</v>
      </c>
      <c r="H350" s="15">
        <v>40862</v>
      </c>
      <c r="I350" s="170">
        <v>136975</v>
      </c>
      <c r="J350" s="17">
        <v>1433672</v>
      </c>
      <c r="K350" s="28">
        <v>40954</v>
      </c>
      <c r="N350" s="176"/>
    </row>
    <row r="351" spans="1:14" s="4" customFormat="1">
      <c r="A351" s="10" t="s">
        <v>0</v>
      </c>
      <c r="B351" s="42" t="s">
        <v>183</v>
      </c>
      <c r="C351" s="20" t="s">
        <v>5</v>
      </c>
      <c r="D351" s="13">
        <v>42</v>
      </c>
      <c r="E351" s="14" t="s">
        <v>765</v>
      </c>
      <c r="F351" s="14" t="s">
        <v>464</v>
      </c>
      <c r="G351" s="15" t="s">
        <v>464</v>
      </c>
      <c r="H351" s="15" t="s">
        <v>464</v>
      </c>
      <c r="I351" s="170">
        <v>0</v>
      </c>
      <c r="J351" s="17">
        <v>300642.94</v>
      </c>
      <c r="K351" s="28" t="s">
        <v>464</v>
      </c>
      <c r="N351" s="176"/>
    </row>
    <row r="352" spans="1:14" s="4" customFormat="1">
      <c r="A352" s="10" t="s">
        <v>0</v>
      </c>
      <c r="B352" s="42" t="s">
        <v>184</v>
      </c>
      <c r="C352" s="20" t="s">
        <v>4</v>
      </c>
      <c r="D352" s="13"/>
      <c r="E352" s="14" t="s">
        <v>764</v>
      </c>
      <c r="F352" s="10" t="s">
        <v>2</v>
      </c>
      <c r="G352" s="15">
        <v>40862</v>
      </c>
      <c r="H352" s="15">
        <v>40862</v>
      </c>
      <c r="I352" s="170">
        <v>289800</v>
      </c>
      <c r="J352" s="17">
        <v>3258640</v>
      </c>
      <c r="K352" s="28">
        <v>40954</v>
      </c>
      <c r="N352" s="176"/>
    </row>
    <row r="353" spans="1:14" s="4" customFormat="1">
      <c r="A353" s="10" t="s">
        <v>0</v>
      </c>
      <c r="B353" s="42" t="s">
        <v>185</v>
      </c>
      <c r="C353" s="20" t="s">
        <v>5</v>
      </c>
      <c r="D353" s="13">
        <v>65</v>
      </c>
      <c r="E353" s="14" t="s">
        <v>764</v>
      </c>
      <c r="F353" s="14" t="s">
        <v>464</v>
      </c>
      <c r="G353" s="15" t="s">
        <v>464</v>
      </c>
      <c r="H353" s="15" t="s">
        <v>464</v>
      </c>
      <c r="I353" s="170">
        <v>0</v>
      </c>
      <c r="J353" s="17">
        <v>614487.75</v>
      </c>
      <c r="K353" s="28" t="s">
        <v>464</v>
      </c>
      <c r="N353" s="176"/>
    </row>
    <row r="354" spans="1:14" s="4" customFormat="1">
      <c r="A354" s="10" t="s">
        <v>0</v>
      </c>
      <c r="B354" s="35" t="s">
        <v>664</v>
      </c>
      <c r="C354" s="20" t="s">
        <v>564</v>
      </c>
      <c r="D354" s="13"/>
      <c r="E354" s="14" t="s">
        <v>764</v>
      </c>
      <c r="F354" s="10" t="s">
        <v>2</v>
      </c>
      <c r="G354" s="15">
        <v>40862</v>
      </c>
      <c r="H354" s="15" t="s">
        <v>1284</v>
      </c>
      <c r="I354" s="170">
        <v>0</v>
      </c>
      <c r="J354" s="17">
        <v>604950</v>
      </c>
      <c r="K354" s="28">
        <v>40954</v>
      </c>
      <c r="N354" s="176"/>
    </row>
    <row r="355" spans="1:14" s="4" customFormat="1">
      <c r="A355" s="10" t="s">
        <v>0</v>
      </c>
      <c r="B355" s="11" t="s">
        <v>672</v>
      </c>
      <c r="C355" s="20" t="s">
        <v>4</v>
      </c>
      <c r="D355" s="13">
        <v>3</v>
      </c>
      <c r="E355" s="14" t="s">
        <v>764</v>
      </c>
      <c r="F355" s="14" t="s">
        <v>464</v>
      </c>
      <c r="G355" s="15" t="s">
        <v>464</v>
      </c>
      <c r="H355" s="15" t="s">
        <v>464</v>
      </c>
      <c r="I355" s="170">
        <v>0</v>
      </c>
      <c r="J355" s="17">
        <v>1308402.78</v>
      </c>
      <c r="K355" s="15" t="s">
        <v>464</v>
      </c>
      <c r="N355" s="176"/>
    </row>
    <row r="356" spans="1:14" s="4" customFormat="1">
      <c r="A356" s="10" t="s">
        <v>0</v>
      </c>
      <c r="B356" s="41" t="s">
        <v>186</v>
      </c>
      <c r="C356" s="20" t="s">
        <v>4</v>
      </c>
      <c r="D356" s="13">
        <v>53</v>
      </c>
      <c r="E356" s="14" t="s">
        <v>764</v>
      </c>
      <c r="F356" s="14" t="s">
        <v>464</v>
      </c>
      <c r="G356" s="15" t="s">
        <v>464</v>
      </c>
      <c r="H356" s="15" t="s">
        <v>464</v>
      </c>
      <c r="I356" s="170">
        <v>0</v>
      </c>
      <c r="J356" s="17">
        <v>744982.44</v>
      </c>
      <c r="K356" s="14" t="s">
        <v>464</v>
      </c>
      <c r="N356" s="176"/>
    </row>
    <row r="357" spans="1:14" s="4" customFormat="1">
      <c r="A357" s="10" t="s">
        <v>0</v>
      </c>
      <c r="B357" s="42" t="s">
        <v>187</v>
      </c>
      <c r="C357" s="20" t="s">
        <v>4</v>
      </c>
      <c r="D357" s="13"/>
      <c r="E357" s="14" t="s">
        <v>764</v>
      </c>
      <c r="F357" s="10" t="s">
        <v>2</v>
      </c>
      <c r="G357" s="15">
        <v>40862</v>
      </c>
      <c r="H357" s="15">
        <v>40862</v>
      </c>
      <c r="I357" s="170">
        <v>141875</v>
      </c>
      <c r="J357" s="17">
        <v>1693041.67</v>
      </c>
      <c r="K357" s="28">
        <v>40954</v>
      </c>
      <c r="N357" s="176"/>
    </row>
    <row r="358" spans="1:14" s="4" customFormat="1">
      <c r="A358" s="10" t="s">
        <v>0</v>
      </c>
      <c r="B358" s="11" t="s">
        <v>720</v>
      </c>
      <c r="C358" s="20" t="s">
        <v>564</v>
      </c>
      <c r="D358" s="13"/>
      <c r="E358" s="14" t="s">
        <v>764</v>
      </c>
      <c r="F358" s="14" t="s">
        <v>2</v>
      </c>
      <c r="G358" s="15">
        <v>40862</v>
      </c>
      <c r="H358" s="15">
        <v>40862</v>
      </c>
      <c r="I358" s="170">
        <v>299750</v>
      </c>
      <c r="J358" s="17">
        <v>2311405.56</v>
      </c>
      <c r="K358" s="28">
        <v>40954</v>
      </c>
      <c r="N358" s="176"/>
    </row>
    <row r="359" spans="1:14" s="4" customFormat="1">
      <c r="A359" s="10" t="s">
        <v>0</v>
      </c>
      <c r="B359" s="42" t="s">
        <v>188</v>
      </c>
      <c r="C359" s="20" t="s">
        <v>4</v>
      </c>
      <c r="D359" s="13"/>
      <c r="E359" s="14" t="s">
        <v>764</v>
      </c>
      <c r="F359" s="10" t="s">
        <v>2</v>
      </c>
      <c r="G359" s="15">
        <v>40862</v>
      </c>
      <c r="H359" s="15">
        <v>40862</v>
      </c>
      <c r="I359" s="170">
        <v>462500</v>
      </c>
      <c r="J359" s="17">
        <v>5447222.2199999997</v>
      </c>
      <c r="K359" s="28">
        <v>40954</v>
      </c>
      <c r="N359" s="176"/>
    </row>
    <row r="360" spans="1:14" s="219" customFormat="1">
      <c r="A360" s="10" t="s">
        <v>0</v>
      </c>
      <c r="B360" s="42" t="s">
        <v>688</v>
      </c>
      <c r="C360" s="53" t="s">
        <v>563</v>
      </c>
      <c r="D360" s="13">
        <v>42</v>
      </c>
      <c r="E360" s="10" t="s">
        <v>665</v>
      </c>
      <c r="F360" s="33" t="s">
        <v>464</v>
      </c>
      <c r="G360" s="15" t="s">
        <v>464</v>
      </c>
      <c r="H360" s="15" t="s">
        <v>464</v>
      </c>
      <c r="I360" s="170">
        <v>0</v>
      </c>
      <c r="J360" s="17">
        <v>639738.21</v>
      </c>
      <c r="K360" s="28" t="s">
        <v>464</v>
      </c>
      <c r="N360" s="177"/>
    </row>
    <row r="361" spans="1:14" s="4" customFormat="1">
      <c r="A361" s="10" t="s">
        <v>0</v>
      </c>
      <c r="B361" s="42" t="s">
        <v>189</v>
      </c>
      <c r="C361" s="20" t="s">
        <v>564</v>
      </c>
      <c r="D361" s="13"/>
      <c r="E361" s="14" t="s">
        <v>764</v>
      </c>
      <c r="F361" s="10" t="s">
        <v>2</v>
      </c>
      <c r="G361" s="15">
        <v>40862</v>
      </c>
      <c r="H361" s="15">
        <v>40862</v>
      </c>
      <c r="I361" s="170">
        <v>68125</v>
      </c>
      <c r="J361" s="17">
        <v>756188</v>
      </c>
      <c r="K361" s="28">
        <v>40954</v>
      </c>
      <c r="N361" s="176"/>
    </row>
    <row r="362" spans="1:14" s="4" customFormat="1">
      <c r="A362" s="10" t="s">
        <v>0</v>
      </c>
      <c r="B362" s="42" t="s">
        <v>190</v>
      </c>
      <c r="C362" s="20" t="s">
        <v>4</v>
      </c>
      <c r="D362" s="19">
        <v>58</v>
      </c>
      <c r="E362" s="14" t="s">
        <v>764</v>
      </c>
      <c r="F362" s="14" t="s">
        <v>464</v>
      </c>
      <c r="G362" s="15" t="s">
        <v>464</v>
      </c>
      <c r="H362" s="15" t="s">
        <v>464</v>
      </c>
      <c r="I362" s="170">
        <v>0</v>
      </c>
      <c r="J362" s="17">
        <v>570625</v>
      </c>
      <c r="K362" s="14" t="s">
        <v>464</v>
      </c>
      <c r="N362" s="176"/>
    </row>
    <row r="363" spans="1:14" s="4" customFormat="1">
      <c r="A363" s="10" t="s">
        <v>0</v>
      </c>
      <c r="B363" s="42" t="s">
        <v>191</v>
      </c>
      <c r="C363" s="20" t="s">
        <v>4</v>
      </c>
      <c r="D363" s="13">
        <v>3</v>
      </c>
      <c r="E363" s="14" t="s">
        <v>764</v>
      </c>
      <c r="F363" s="14" t="s">
        <v>464</v>
      </c>
      <c r="G363" s="15" t="s">
        <v>464</v>
      </c>
      <c r="H363" s="15" t="s">
        <v>464</v>
      </c>
      <c r="I363" s="170">
        <v>0</v>
      </c>
      <c r="J363" s="17">
        <v>4677777.78</v>
      </c>
      <c r="K363" s="28" t="s">
        <v>464</v>
      </c>
      <c r="N363" s="176"/>
    </row>
    <row r="364" spans="1:14" s="219" customFormat="1">
      <c r="A364" s="10" t="s">
        <v>0</v>
      </c>
      <c r="B364" s="42" t="s">
        <v>632</v>
      </c>
      <c r="C364" s="49" t="s">
        <v>563</v>
      </c>
      <c r="D364" s="13">
        <v>65</v>
      </c>
      <c r="E364" s="10" t="s">
        <v>665</v>
      </c>
      <c r="F364" s="14" t="s">
        <v>464</v>
      </c>
      <c r="G364" s="15" t="s">
        <v>464</v>
      </c>
      <c r="H364" s="15" t="s">
        <v>464</v>
      </c>
      <c r="I364" s="170">
        <v>0</v>
      </c>
      <c r="J364" s="17">
        <v>694280.34000000008</v>
      </c>
      <c r="K364" s="28" t="s">
        <v>464</v>
      </c>
      <c r="N364" s="177"/>
    </row>
    <row r="365" spans="1:14" s="4" customFormat="1">
      <c r="A365" s="10" t="s">
        <v>0</v>
      </c>
      <c r="B365" s="42" t="s">
        <v>192</v>
      </c>
      <c r="C365" s="20" t="s">
        <v>4</v>
      </c>
      <c r="D365" s="13"/>
      <c r="E365" s="14" t="s">
        <v>764</v>
      </c>
      <c r="F365" s="10" t="s">
        <v>2</v>
      </c>
      <c r="G365" s="15">
        <v>40862</v>
      </c>
      <c r="H365" s="15">
        <v>40862</v>
      </c>
      <c r="I365" s="170">
        <v>812500</v>
      </c>
      <c r="J365" s="17">
        <v>9569444.4399999995</v>
      </c>
      <c r="K365" s="28">
        <v>40954</v>
      </c>
      <c r="N365" s="176"/>
    </row>
    <row r="366" spans="1:14" s="4" customFormat="1">
      <c r="A366" s="10" t="s">
        <v>0</v>
      </c>
      <c r="B366" s="42" t="s">
        <v>193</v>
      </c>
      <c r="C366" s="20" t="s">
        <v>4</v>
      </c>
      <c r="D366" s="13"/>
      <c r="E366" s="14" t="s">
        <v>764</v>
      </c>
      <c r="F366" s="10" t="s">
        <v>2</v>
      </c>
      <c r="G366" s="15">
        <v>40862</v>
      </c>
      <c r="H366" s="15" t="s">
        <v>1284</v>
      </c>
      <c r="I366" s="170">
        <v>0</v>
      </c>
      <c r="J366" s="17">
        <v>1600000</v>
      </c>
      <c r="K366" s="28">
        <v>40954</v>
      </c>
      <c r="N366" s="176"/>
    </row>
    <row r="367" spans="1:14" s="4" customFormat="1">
      <c r="A367" s="10" t="s">
        <v>0</v>
      </c>
      <c r="B367" s="11" t="s">
        <v>726</v>
      </c>
      <c r="C367" s="20" t="s">
        <v>564</v>
      </c>
      <c r="D367" s="13"/>
      <c r="E367" s="14" t="s">
        <v>764</v>
      </c>
      <c r="F367" s="14" t="s">
        <v>2</v>
      </c>
      <c r="G367" s="15">
        <v>40862</v>
      </c>
      <c r="H367" s="15">
        <v>40862</v>
      </c>
      <c r="I367" s="170">
        <v>114622.5</v>
      </c>
      <c r="J367" s="17">
        <v>869857.41999999993</v>
      </c>
      <c r="K367" s="28">
        <v>40954</v>
      </c>
      <c r="N367" s="176"/>
    </row>
    <row r="368" spans="1:14" s="4" customFormat="1">
      <c r="A368" s="10" t="s">
        <v>0</v>
      </c>
      <c r="B368" s="42" t="s">
        <v>194</v>
      </c>
      <c r="C368" s="20" t="s">
        <v>564</v>
      </c>
      <c r="D368" s="19"/>
      <c r="E368" s="14" t="s">
        <v>764</v>
      </c>
      <c r="F368" s="10" t="s">
        <v>2</v>
      </c>
      <c r="G368" s="15">
        <v>40862</v>
      </c>
      <c r="H368" s="15">
        <v>40862</v>
      </c>
      <c r="I368" s="170">
        <v>103152.5</v>
      </c>
      <c r="J368" s="17">
        <v>1121168.3900000001</v>
      </c>
      <c r="K368" s="28">
        <v>40954</v>
      </c>
      <c r="N368" s="176"/>
    </row>
    <row r="369" spans="1:14" s="4" customFormat="1">
      <c r="A369" s="10" t="s">
        <v>0</v>
      </c>
      <c r="B369" s="11" t="s">
        <v>679</v>
      </c>
      <c r="C369" s="20" t="s">
        <v>564</v>
      </c>
      <c r="D369" s="13">
        <v>65</v>
      </c>
      <c r="E369" s="14" t="s">
        <v>764</v>
      </c>
      <c r="F369" s="14" t="s">
        <v>464</v>
      </c>
      <c r="G369" s="15" t="s">
        <v>464</v>
      </c>
      <c r="H369" s="15" t="s">
        <v>464</v>
      </c>
      <c r="I369" s="170">
        <v>0</v>
      </c>
      <c r="J369" s="17">
        <v>2330476.6599999997</v>
      </c>
      <c r="K369" s="28" t="s">
        <v>464</v>
      </c>
      <c r="N369" s="176"/>
    </row>
    <row r="370" spans="1:14" s="4" customFormat="1">
      <c r="A370" s="10" t="s">
        <v>0</v>
      </c>
      <c r="B370" s="42" t="s">
        <v>195</v>
      </c>
      <c r="C370" s="20" t="s">
        <v>4</v>
      </c>
      <c r="D370" s="13">
        <v>1</v>
      </c>
      <c r="E370" s="14" t="s">
        <v>764</v>
      </c>
      <c r="F370" s="14" t="s">
        <v>464</v>
      </c>
      <c r="G370" s="15" t="s">
        <v>464</v>
      </c>
      <c r="H370" s="15" t="s">
        <v>464</v>
      </c>
      <c r="I370" s="170">
        <v>0</v>
      </c>
      <c r="J370" s="17">
        <v>91227405.557777777</v>
      </c>
      <c r="K370" s="28" t="s">
        <v>464</v>
      </c>
      <c r="N370" s="176"/>
    </row>
    <row r="371" spans="1:14" s="4" customFormat="1">
      <c r="A371" s="10" t="s">
        <v>0</v>
      </c>
      <c r="B371" s="11" t="s">
        <v>678</v>
      </c>
      <c r="C371" s="21" t="s">
        <v>83</v>
      </c>
      <c r="D371" s="13"/>
      <c r="E371" s="14" t="s">
        <v>764</v>
      </c>
      <c r="F371" s="10" t="s">
        <v>2</v>
      </c>
      <c r="G371" s="15">
        <v>40862</v>
      </c>
      <c r="H371" s="15">
        <v>40862</v>
      </c>
      <c r="I371" s="170">
        <v>40287.5</v>
      </c>
      <c r="J371" s="17">
        <v>356768.18</v>
      </c>
      <c r="K371" s="28">
        <v>40954</v>
      </c>
      <c r="N371" s="176"/>
    </row>
    <row r="372" spans="1:14" s="4" customFormat="1">
      <c r="A372" s="10" t="s">
        <v>0</v>
      </c>
      <c r="B372" s="42" t="s">
        <v>196</v>
      </c>
      <c r="C372" s="20" t="s">
        <v>564</v>
      </c>
      <c r="D372" s="13"/>
      <c r="E372" s="14" t="s">
        <v>765</v>
      </c>
      <c r="F372" s="10" t="s">
        <v>2</v>
      </c>
      <c r="G372" s="15">
        <v>40862</v>
      </c>
      <c r="H372" s="15" t="s">
        <v>1284</v>
      </c>
      <c r="I372" s="170">
        <v>0</v>
      </c>
      <c r="J372" s="17">
        <v>757453.89</v>
      </c>
      <c r="K372" s="28">
        <v>40954</v>
      </c>
      <c r="N372" s="176"/>
    </row>
    <row r="373" spans="1:14" s="4" customFormat="1">
      <c r="A373" s="10" t="s">
        <v>0</v>
      </c>
      <c r="B373" s="42" t="s">
        <v>197</v>
      </c>
      <c r="C373" s="20" t="s">
        <v>4</v>
      </c>
      <c r="D373" s="13">
        <v>1</v>
      </c>
      <c r="E373" s="14" t="s">
        <v>764</v>
      </c>
      <c r="F373" s="14" t="s">
        <v>464</v>
      </c>
      <c r="G373" s="15" t="s">
        <v>464</v>
      </c>
      <c r="H373" s="15" t="s">
        <v>464</v>
      </c>
      <c r="I373" s="170">
        <v>0</v>
      </c>
      <c r="J373" s="17">
        <v>659722.22</v>
      </c>
      <c r="K373" s="28" t="s">
        <v>464</v>
      </c>
      <c r="N373" s="176"/>
    </row>
    <row r="374" spans="1:14" s="4" customFormat="1">
      <c r="A374" s="10" t="s">
        <v>0</v>
      </c>
      <c r="B374" s="42" t="s">
        <v>198</v>
      </c>
      <c r="C374" s="20" t="s">
        <v>4</v>
      </c>
      <c r="D374" s="13">
        <v>42</v>
      </c>
      <c r="E374" s="14" t="s">
        <v>764</v>
      </c>
      <c r="F374" s="14" t="s">
        <v>464</v>
      </c>
      <c r="G374" s="15" t="s">
        <v>464</v>
      </c>
      <c r="H374" s="15" t="s">
        <v>464</v>
      </c>
      <c r="I374" s="170">
        <v>0</v>
      </c>
      <c r="J374" s="17">
        <v>2383333.3333333335</v>
      </c>
      <c r="K374" s="28" t="s">
        <v>464</v>
      </c>
      <c r="N374" s="176"/>
    </row>
    <row r="375" spans="1:14" s="4" customFormat="1">
      <c r="A375" s="10" t="s">
        <v>0</v>
      </c>
      <c r="B375" s="42" t="s">
        <v>199</v>
      </c>
      <c r="C375" s="20" t="s">
        <v>564</v>
      </c>
      <c r="D375" s="13">
        <v>1</v>
      </c>
      <c r="E375" s="14" t="s">
        <v>764</v>
      </c>
      <c r="F375" s="14" t="s">
        <v>464</v>
      </c>
      <c r="G375" s="15" t="s">
        <v>464</v>
      </c>
      <c r="H375" s="15" t="s">
        <v>464</v>
      </c>
      <c r="I375" s="170">
        <v>0</v>
      </c>
      <c r="J375" s="17">
        <v>237983.33</v>
      </c>
      <c r="K375" s="15" t="s">
        <v>464</v>
      </c>
      <c r="N375" s="176"/>
    </row>
    <row r="376" spans="1:14" s="192" customFormat="1">
      <c r="A376" s="10" t="s">
        <v>0</v>
      </c>
      <c r="B376" s="11" t="s">
        <v>746</v>
      </c>
      <c r="C376" s="20" t="s">
        <v>564</v>
      </c>
      <c r="D376" s="13">
        <v>21</v>
      </c>
      <c r="E376" s="14" t="s">
        <v>765</v>
      </c>
      <c r="F376" s="14" t="s">
        <v>464</v>
      </c>
      <c r="G376" s="15" t="s">
        <v>464</v>
      </c>
      <c r="H376" s="15" t="s">
        <v>464</v>
      </c>
      <c r="I376" s="170">
        <v>0</v>
      </c>
      <c r="J376" s="17">
        <v>1821889.33</v>
      </c>
      <c r="K376" s="28" t="s">
        <v>464</v>
      </c>
      <c r="N376" s="179"/>
    </row>
    <row r="377" spans="1:14" s="4" customFormat="1">
      <c r="A377" s="10" t="s">
        <v>0</v>
      </c>
      <c r="B377" s="11" t="s">
        <v>1306</v>
      </c>
      <c r="C377" s="21" t="s">
        <v>83</v>
      </c>
      <c r="D377" s="13">
        <v>21</v>
      </c>
      <c r="E377" s="14" t="s">
        <v>764</v>
      </c>
      <c r="F377" s="14" t="s">
        <v>2</v>
      </c>
      <c r="G377" s="15">
        <v>40862</v>
      </c>
      <c r="H377" s="15">
        <v>40862</v>
      </c>
      <c r="I377" s="170">
        <v>461887.84</v>
      </c>
      <c r="J377" s="17">
        <v>3305064.1</v>
      </c>
      <c r="K377" s="28">
        <v>40954</v>
      </c>
      <c r="N377" s="176"/>
    </row>
    <row r="378" spans="1:14" s="4" customFormat="1">
      <c r="A378" s="10" t="s">
        <v>0</v>
      </c>
      <c r="B378" s="42" t="s">
        <v>200</v>
      </c>
      <c r="C378" s="20" t="s">
        <v>564</v>
      </c>
      <c r="D378" s="13">
        <v>65</v>
      </c>
      <c r="E378" s="14" t="s">
        <v>764</v>
      </c>
      <c r="F378" s="14" t="s">
        <v>464</v>
      </c>
      <c r="G378" s="15" t="s">
        <v>464</v>
      </c>
      <c r="H378" s="15" t="s">
        <v>464</v>
      </c>
      <c r="I378" s="170">
        <v>0</v>
      </c>
      <c r="J378" s="17">
        <v>676865</v>
      </c>
      <c r="K378" s="28" t="s">
        <v>464</v>
      </c>
      <c r="N378" s="176"/>
    </row>
    <row r="379" spans="1:14" s="4" customFormat="1">
      <c r="A379" s="10" t="s">
        <v>0</v>
      </c>
      <c r="B379" s="42" t="s">
        <v>201</v>
      </c>
      <c r="C379" s="20" t="s">
        <v>4</v>
      </c>
      <c r="D379" s="19" t="s">
        <v>1249</v>
      </c>
      <c r="E379" s="14" t="s">
        <v>764</v>
      </c>
      <c r="F379" s="14" t="s">
        <v>464</v>
      </c>
      <c r="G379" s="15" t="s">
        <v>464</v>
      </c>
      <c r="H379" s="15" t="s">
        <v>464</v>
      </c>
      <c r="I379" s="170">
        <v>0</v>
      </c>
      <c r="J379" s="17">
        <v>12167110.67</v>
      </c>
      <c r="K379" s="28" t="s">
        <v>464</v>
      </c>
      <c r="N379" s="176"/>
    </row>
    <row r="380" spans="1:14" s="4" customFormat="1">
      <c r="A380" s="10" t="s">
        <v>0</v>
      </c>
      <c r="B380" s="42" t="s">
        <v>201</v>
      </c>
      <c r="C380" s="21" t="s">
        <v>673</v>
      </c>
      <c r="D380" s="19" t="s">
        <v>1249</v>
      </c>
      <c r="E380" s="14" t="s">
        <v>764</v>
      </c>
      <c r="F380" s="14" t="s">
        <v>464</v>
      </c>
      <c r="G380" s="15" t="s">
        <v>464</v>
      </c>
      <c r="H380" s="15" t="s">
        <v>464</v>
      </c>
      <c r="I380" s="170">
        <v>0</v>
      </c>
      <c r="J380" s="17">
        <v>2848444.44</v>
      </c>
      <c r="K380" s="28" t="s">
        <v>464</v>
      </c>
      <c r="N380" s="176"/>
    </row>
    <row r="381" spans="1:14" s="4" customFormat="1">
      <c r="A381" s="269" t="s">
        <v>0</v>
      </c>
      <c r="B381" s="271" t="s">
        <v>202</v>
      </c>
      <c r="C381" s="273" t="s">
        <v>4</v>
      </c>
      <c r="D381" s="275">
        <v>2</v>
      </c>
      <c r="E381" s="277" t="s">
        <v>764</v>
      </c>
      <c r="F381" s="10" t="s">
        <v>2</v>
      </c>
      <c r="G381" s="15">
        <v>40862</v>
      </c>
      <c r="H381" s="15">
        <v>40862</v>
      </c>
      <c r="I381" s="170">
        <v>2412500</v>
      </c>
      <c r="J381" s="265">
        <v>28628333.330000002</v>
      </c>
      <c r="K381" s="267" t="s">
        <v>464</v>
      </c>
      <c r="N381" s="176"/>
    </row>
    <row r="382" spans="1:14" s="4" customFormat="1">
      <c r="A382" s="270"/>
      <c r="B382" s="272"/>
      <c r="C382" s="274"/>
      <c r="D382" s="276"/>
      <c r="E382" s="278"/>
      <c r="F382" s="14" t="s">
        <v>464</v>
      </c>
      <c r="G382" s="15" t="s">
        <v>464</v>
      </c>
      <c r="H382" s="15">
        <v>40870</v>
      </c>
      <c r="I382" s="170">
        <v>214444.44</v>
      </c>
      <c r="J382" s="266"/>
      <c r="K382" s="268"/>
      <c r="N382" s="176"/>
    </row>
    <row r="383" spans="1:14" s="4" customFormat="1">
      <c r="A383" s="10" t="s">
        <v>0</v>
      </c>
      <c r="B383" s="42" t="s">
        <v>203</v>
      </c>
      <c r="C383" s="20" t="s">
        <v>564</v>
      </c>
      <c r="D383" s="13"/>
      <c r="E383" s="14" t="s">
        <v>764</v>
      </c>
      <c r="F383" s="10" t="s">
        <v>2</v>
      </c>
      <c r="G383" s="15">
        <v>40862</v>
      </c>
      <c r="H383" s="15">
        <v>40861</v>
      </c>
      <c r="I383" s="170">
        <v>189387.5</v>
      </c>
      <c r="J383" s="17">
        <v>2024342</v>
      </c>
      <c r="K383" s="28">
        <v>40954</v>
      </c>
      <c r="N383" s="176"/>
    </row>
    <row r="384" spans="1:14" s="4" customFormat="1">
      <c r="A384" s="10" t="s">
        <v>0</v>
      </c>
      <c r="B384" s="42" t="s">
        <v>204</v>
      </c>
      <c r="C384" s="20" t="s">
        <v>564</v>
      </c>
      <c r="D384" s="13">
        <v>65</v>
      </c>
      <c r="E384" s="14" t="s">
        <v>764</v>
      </c>
      <c r="F384" s="14" t="s">
        <v>464</v>
      </c>
      <c r="G384" s="15" t="s">
        <v>464</v>
      </c>
      <c r="H384" s="15" t="s">
        <v>464</v>
      </c>
      <c r="I384" s="170">
        <v>0</v>
      </c>
      <c r="J384" s="17">
        <v>2305989.56</v>
      </c>
      <c r="K384" s="28" t="s">
        <v>464</v>
      </c>
      <c r="N384" s="176"/>
    </row>
    <row r="385" spans="1:14" s="4" customFormat="1">
      <c r="A385" s="10" t="s">
        <v>0</v>
      </c>
      <c r="B385" s="11" t="s">
        <v>818</v>
      </c>
      <c r="C385" s="20" t="s">
        <v>4</v>
      </c>
      <c r="D385" s="13">
        <v>3</v>
      </c>
      <c r="E385" s="14" t="s">
        <v>764</v>
      </c>
      <c r="F385" s="14" t="s">
        <v>464</v>
      </c>
      <c r="G385" s="15" t="s">
        <v>464</v>
      </c>
      <c r="H385" s="15" t="s">
        <v>464</v>
      </c>
      <c r="I385" s="170">
        <v>0</v>
      </c>
      <c r="J385" s="17">
        <v>4753618</v>
      </c>
      <c r="K385" s="15" t="s">
        <v>464</v>
      </c>
      <c r="N385" s="176"/>
    </row>
    <row r="386" spans="1:14" s="4" customFormat="1">
      <c r="A386" s="10" t="s">
        <v>0</v>
      </c>
      <c r="B386" s="42" t="s">
        <v>205</v>
      </c>
      <c r="C386" s="20" t="s">
        <v>4</v>
      </c>
      <c r="D386" s="13">
        <v>65</v>
      </c>
      <c r="E386" s="14" t="s">
        <v>764</v>
      </c>
      <c r="F386" s="14" t="s">
        <v>464</v>
      </c>
      <c r="G386" s="15" t="s">
        <v>464</v>
      </c>
      <c r="H386" s="15" t="s">
        <v>464</v>
      </c>
      <c r="I386" s="170">
        <v>0</v>
      </c>
      <c r="J386" s="17">
        <v>2178580.33</v>
      </c>
      <c r="K386" s="28" t="s">
        <v>464</v>
      </c>
      <c r="N386" s="176"/>
    </row>
    <row r="387" spans="1:14" s="4" customFormat="1">
      <c r="A387" s="10" t="s">
        <v>0</v>
      </c>
      <c r="B387" s="42" t="s">
        <v>206</v>
      </c>
      <c r="C387" s="20" t="s">
        <v>4</v>
      </c>
      <c r="D387" s="13">
        <v>1</v>
      </c>
      <c r="E387" s="14" t="s">
        <v>764</v>
      </c>
      <c r="F387" s="14" t="s">
        <v>464</v>
      </c>
      <c r="G387" s="15" t="s">
        <v>464</v>
      </c>
      <c r="H387" s="15" t="s">
        <v>464</v>
      </c>
      <c r="I387" s="170">
        <v>0</v>
      </c>
      <c r="J387" s="17">
        <v>1994333.3399999999</v>
      </c>
      <c r="K387" s="28" t="s">
        <v>464</v>
      </c>
      <c r="N387" s="176"/>
    </row>
    <row r="388" spans="1:14" s="4" customFormat="1">
      <c r="A388" s="10" t="s">
        <v>0</v>
      </c>
      <c r="B388" s="42" t="s">
        <v>207</v>
      </c>
      <c r="C388" s="20" t="s">
        <v>4</v>
      </c>
      <c r="D388" s="13"/>
      <c r="E388" s="14" t="s">
        <v>764</v>
      </c>
      <c r="F388" s="10" t="s">
        <v>2</v>
      </c>
      <c r="G388" s="15">
        <v>40862</v>
      </c>
      <c r="H388" s="15" t="s">
        <v>1284</v>
      </c>
      <c r="I388" s="170">
        <v>0</v>
      </c>
      <c r="J388" s="17">
        <v>7009094.5</v>
      </c>
      <c r="K388" s="28">
        <v>40954</v>
      </c>
      <c r="N388" s="176"/>
    </row>
    <row r="389" spans="1:14" s="4" customFormat="1">
      <c r="A389" s="10" t="s">
        <v>0</v>
      </c>
      <c r="B389" s="42" t="s">
        <v>208</v>
      </c>
      <c r="C389" s="20" t="s">
        <v>564</v>
      </c>
      <c r="D389" s="13"/>
      <c r="E389" s="14" t="s">
        <v>764</v>
      </c>
      <c r="F389" s="10" t="s">
        <v>2</v>
      </c>
      <c r="G389" s="15">
        <v>40862</v>
      </c>
      <c r="H389" s="15">
        <v>40862</v>
      </c>
      <c r="I389" s="170">
        <v>119840</v>
      </c>
      <c r="J389" s="17">
        <v>1121359</v>
      </c>
      <c r="K389" s="28">
        <v>40954</v>
      </c>
      <c r="N389" s="176"/>
    </row>
    <row r="390" spans="1:14" s="4" customFormat="1">
      <c r="A390" s="10" t="s">
        <v>0</v>
      </c>
      <c r="B390" s="42" t="s">
        <v>209</v>
      </c>
      <c r="C390" s="20" t="s">
        <v>564</v>
      </c>
      <c r="D390" s="13"/>
      <c r="E390" s="14" t="s">
        <v>764</v>
      </c>
      <c r="F390" s="10" t="s">
        <v>2</v>
      </c>
      <c r="G390" s="15">
        <v>40862</v>
      </c>
      <c r="H390" s="15" t="s">
        <v>1284</v>
      </c>
      <c r="I390" s="170">
        <v>0</v>
      </c>
      <c r="J390" s="17">
        <v>2042406</v>
      </c>
      <c r="K390" s="28">
        <v>40954</v>
      </c>
      <c r="N390" s="176"/>
    </row>
    <row r="391" spans="1:14" s="4" customFormat="1">
      <c r="A391" s="10" t="s">
        <v>0</v>
      </c>
      <c r="B391" s="42" t="s">
        <v>210</v>
      </c>
      <c r="C391" s="20" t="s">
        <v>564</v>
      </c>
      <c r="D391" s="13">
        <v>66</v>
      </c>
      <c r="E391" s="14" t="s">
        <v>765</v>
      </c>
      <c r="F391" s="14" t="s">
        <v>464</v>
      </c>
      <c r="G391" s="15" t="s">
        <v>464</v>
      </c>
      <c r="H391" s="15" t="s">
        <v>464</v>
      </c>
      <c r="I391" s="170">
        <v>0</v>
      </c>
      <c r="J391" s="17">
        <v>584793.59999999998</v>
      </c>
      <c r="K391" s="28" t="s">
        <v>464</v>
      </c>
      <c r="N391" s="176"/>
    </row>
    <row r="392" spans="1:14" s="4" customFormat="1">
      <c r="A392" s="10" t="s">
        <v>0</v>
      </c>
      <c r="B392" s="42" t="s">
        <v>211</v>
      </c>
      <c r="C392" s="20" t="s">
        <v>4</v>
      </c>
      <c r="D392" s="13"/>
      <c r="E392" s="14" t="s">
        <v>764</v>
      </c>
      <c r="F392" s="10" t="s">
        <v>2</v>
      </c>
      <c r="G392" s="15">
        <v>40862</v>
      </c>
      <c r="H392" s="15" t="s">
        <v>1284</v>
      </c>
      <c r="I392" s="170">
        <v>0</v>
      </c>
      <c r="J392" s="17">
        <v>1402500</v>
      </c>
      <c r="K392" s="28">
        <v>40954</v>
      </c>
      <c r="N392" s="176"/>
    </row>
    <row r="393" spans="1:14" s="4" customFormat="1">
      <c r="A393" s="10" t="s">
        <v>0</v>
      </c>
      <c r="B393" s="42" t="s">
        <v>212</v>
      </c>
      <c r="C393" s="20" t="s">
        <v>4</v>
      </c>
      <c r="D393" s="13"/>
      <c r="E393" s="14" t="s">
        <v>765</v>
      </c>
      <c r="F393" s="10" t="s">
        <v>2</v>
      </c>
      <c r="G393" s="15">
        <v>40862</v>
      </c>
      <c r="H393" s="15" t="s">
        <v>1284</v>
      </c>
      <c r="I393" s="170">
        <v>0</v>
      </c>
      <c r="J393" s="17">
        <v>330944.44</v>
      </c>
      <c r="K393" s="28">
        <v>40954</v>
      </c>
      <c r="N393" s="176"/>
    </row>
    <row r="394" spans="1:14" s="219" customFormat="1">
      <c r="A394" s="10" t="s">
        <v>0</v>
      </c>
      <c r="B394" s="42" t="s">
        <v>660</v>
      </c>
      <c r="C394" s="49" t="s">
        <v>563</v>
      </c>
      <c r="D394" s="13"/>
      <c r="E394" s="10" t="s">
        <v>665</v>
      </c>
      <c r="F394" s="33" t="s">
        <v>2</v>
      </c>
      <c r="G394" s="15">
        <v>40862</v>
      </c>
      <c r="H394" s="15">
        <v>40862</v>
      </c>
      <c r="I394" s="170">
        <v>796093.75</v>
      </c>
      <c r="J394" s="17">
        <v>9633084.6199999992</v>
      </c>
      <c r="K394" s="28">
        <v>40954</v>
      </c>
      <c r="N394" s="177"/>
    </row>
    <row r="395" spans="1:14" s="4" customFormat="1">
      <c r="A395" s="10" t="s">
        <v>0</v>
      </c>
      <c r="B395" s="42" t="s">
        <v>213</v>
      </c>
      <c r="C395" s="20" t="s">
        <v>564</v>
      </c>
      <c r="D395" s="13">
        <v>1</v>
      </c>
      <c r="E395" s="14" t="s">
        <v>764</v>
      </c>
      <c r="F395" s="14" t="s">
        <v>464</v>
      </c>
      <c r="G395" s="15" t="s">
        <v>464</v>
      </c>
      <c r="H395" s="15" t="s">
        <v>464</v>
      </c>
      <c r="I395" s="170">
        <v>0</v>
      </c>
      <c r="J395" s="17">
        <v>818468.31</v>
      </c>
      <c r="K395" s="28" t="s">
        <v>464</v>
      </c>
      <c r="N395" s="176"/>
    </row>
    <row r="396" spans="1:14" s="4" customFormat="1">
      <c r="A396" s="10" t="s">
        <v>0</v>
      </c>
      <c r="B396" s="42" t="s">
        <v>214</v>
      </c>
      <c r="C396" s="20" t="s">
        <v>5</v>
      </c>
      <c r="D396" s="13"/>
      <c r="E396" s="14" t="s">
        <v>764</v>
      </c>
      <c r="F396" s="10" t="s">
        <v>2</v>
      </c>
      <c r="G396" s="15">
        <v>40862</v>
      </c>
      <c r="H396" s="15" t="s">
        <v>1284</v>
      </c>
      <c r="I396" s="170">
        <v>0</v>
      </c>
      <c r="J396" s="17">
        <v>207327</v>
      </c>
      <c r="K396" s="28">
        <v>40954</v>
      </c>
      <c r="N396" s="176"/>
    </row>
    <row r="397" spans="1:14" s="4" customFormat="1">
      <c r="A397" s="10" t="s">
        <v>0</v>
      </c>
      <c r="B397" s="42" t="s">
        <v>215</v>
      </c>
      <c r="C397" s="20" t="s">
        <v>5</v>
      </c>
      <c r="D397" s="13">
        <v>1</v>
      </c>
      <c r="E397" s="14" t="s">
        <v>765</v>
      </c>
      <c r="F397" s="14" t="s">
        <v>464</v>
      </c>
      <c r="G397" s="15" t="s">
        <v>464</v>
      </c>
      <c r="H397" s="15" t="s">
        <v>464</v>
      </c>
      <c r="I397" s="170">
        <v>0</v>
      </c>
      <c r="J397" s="17">
        <v>45086.559999999998</v>
      </c>
      <c r="K397" s="28" t="s">
        <v>464</v>
      </c>
      <c r="N397" s="176"/>
    </row>
    <row r="398" spans="1:14" s="4" customFormat="1">
      <c r="A398" s="10" t="s">
        <v>0</v>
      </c>
      <c r="B398" s="42" t="s">
        <v>216</v>
      </c>
      <c r="C398" s="20" t="s">
        <v>5</v>
      </c>
      <c r="D398" s="13">
        <v>65</v>
      </c>
      <c r="E398" s="14" t="s">
        <v>764</v>
      </c>
      <c r="F398" s="14" t="s">
        <v>464</v>
      </c>
      <c r="G398" s="15" t="s">
        <v>464</v>
      </c>
      <c r="H398" s="15" t="s">
        <v>464</v>
      </c>
      <c r="I398" s="170">
        <v>0</v>
      </c>
      <c r="J398" s="17">
        <v>1862389</v>
      </c>
      <c r="K398" s="28" t="s">
        <v>464</v>
      </c>
      <c r="N398" s="176"/>
    </row>
    <row r="399" spans="1:14" s="219" customFormat="1">
      <c r="A399" s="10" t="s">
        <v>0</v>
      </c>
      <c r="B399" s="42" t="s">
        <v>630</v>
      </c>
      <c r="C399" s="49" t="s">
        <v>563</v>
      </c>
      <c r="D399" s="20"/>
      <c r="E399" s="10" t="s">
        <v>665</v>
      </c>
      <c r="F399" s="33" t="s">
        <v>2</v>
      </c>
      <c r="G399" s="15">
        <v>40862</v>
      </c>
      <c r="H399" s="15" t="s">
        <v>1284</v>
      </c>
      <c r="I399" s="170">
        <v>0</v>
      </c>
      <c r="J399" s="17">
        <v>1046896.4</v>
      </c>
      <c r="K399" s="28">
        <v>40954</v>
      </c>
      <c r="L399" s="4"/>
      <c r="N399" s="177"/>
    </row>
    <row r="400" spans="1:14" s="4" customFormat="1">
      <c r="A400" s="10" t="s">
        <v>0</v>
      </c>
      <c r="B400" s="42" t="s">
        <v>217</v>
      </c>
      <c r="C400" s="20" t="s">
        <v>5</v>
      </c>
      <c r="D400" s="13">
        <v>1</v>
      </c>
      <c r="E400" s="14" t="s">
        <v>764</v>
      </c>
      <c r="F400" s="14" t="s">
        <v>464</v>
      </c>
      <c r="G400" s="15" t="s">
        <v>464</v>
      </c>
      <c r="H400" s="15" t="s">
        <v>464</v>
      </c>
      <c r="I400" s="170">
        <v>0</v>
      </c>
      <c r="J400" s="17">
        <v>66020.69</v>
      </c>
      <c r="K400" s="15" t="s">
        <v>464</v>
      </c>
      <c r="N400" s="176"/>
    </row>
    <row r="401" spans="1:14" s="4" customFormat="1">
      <c r="A401" s="10" t="s">
        <v>0</v>
      </c>
      <c r="B401" s="42" t="s">
        <v>218</v>
      </c>
      <c r="C401" s="20" t="s">
        <v>4</v>
      </c>
      <c r="D401" s="13"/>
      <c r="E401" s="14" t="s">
        <v>764</v>
      </c>
      <c r="F401" s="10" t="s">
        <v>2</v>
      </c>
      <c r="G401" s="15">
        <v>40862</v>
      </c>
      <c r="H401" s="15" t="s">
        <v>1284</v>
      </c>
      <c r="I401" s="170">
        <v>0</v>
      </c>
      <c r="J401" s="17">
        <v>2312500</v>
      </c>
      <c r="K401" s="28">
        <v>40954</v>
      </c>
      <c r="N401" s="176"/>
    </row>
    <row r="402" spans="1:14" s="4" customFormat="1">
      <c r="A402" s="10" t="s">
        <v>0</v>
      </c>
      <c r="B402" s="42" t="s">
        <v>615</v>
      </c>
      <c r="C402" s="49" t="s">
        <v>564</v>
      </c>
      <c r="D402" s="13">
        <v>42</v>
      </c>
      <c r="E402" s="14" t="s">
        <v>764</v>
      </c>
      <c r="F402" s="14" t="s">
        <v>464</v>
      </c>
      <c r="G402" s="15" t="s">
        <v>464</v>
      </c>
      <c r="H402" s="15" t="s">
        <v>464</v>
      </c>
      <c r="I402" s="170">
        <v>0</v>
      </c>
      <c r="J402" s="17">
        <v>417770.41666666669</v>
      </c>
      <c r="K402" s="28" t="s">
        <v>464</v>
      </c>
      <c r="N402" s="176"/>
    </row>
    <row r="403" spans="1:14" s="4" customFormat="1">
      <c r="A403" s="10" t="s">
        <v>0</v>
      </c>
      <c r="B403" s="42" t="s">
        <v>219</v>
      </c>
      <c r="C403" s="20" t="s">
        <v>5</v>
      </c>
      <c r="D403" s="13"/>
      <c r="E403" s="14" t="s">
        <v>764</v>
      </c>
      <c r="F403" s="10" t="s">
        <v>2</v>
      </c>
      <c r="G403" s="15">
        <v>40862</v>
      </c>
      <c r="H403" s="15">
        <v>40862</v>
      </c>
      <c r="I403" s="170">
        <v>265130</v>
      </c>
      <c r="J403" s="17">
        <v>2439650.39</v>
      </c>
      <c r="K403" s="28">
        <v>40954</v>
      </c>
      <c r="N403" s="176"/>
    </row>
    <row r="404" spans="1:14" s="4" customFormat="1">
      <c r="A404" s="10" t="s">
        <v>0</v>
      </c>
      <c r="B404" s="42" t="s">
        <v>220</v>
      </c>
      <c r="C404" s="20" t="s">
        <v>4</v>
      </c>
      <c r="D404" s="13"/>
      <c r="E404" s="14" t="s">
        <v>764</v>
      </c>
      <c r="F404" s="10" t="s">
        <v>2</v>
      </c>
      <c r="G404" s="15">
        <v>40862</v>
      </c>
      <c r="H404" s="15">
        <v>40862</v>
      </c>
      <c r="I404" s="170">
        <v>412500</v>
      </c>
      <c r="J404" s="17">
        <v>4606250</v>
      </c>
      <c r="K404" s="28">
        <v>40954</v>
      </c>
      <c r="N404" s="176"/>
    </row>
    <row r="405" spans="1:14" s="4" customFormat="1">
      <c r="A405" s="10" t="s">
        <v>0</v>
      </c>
      <c r="B405" s="42" t="s">
        <v>221</v>
      </c>
      <c r="C405" s="20" t="s">
        <v>4</v>
      </c>
      <c r="D405" s="13">
        <v>1</v>
      </c>
      <c r="E405" s="14" t="s">
        <v>764</v>
      </c>
      <c r="F405" s="14" t="s">
        <v>464</v>
      </c>
      <c r="G405" s="15" t="s">
        <v>464</v>
      </c>
      <c r="H405" s="15" t="s">
        <v>464</v>
      </c>
      <c r="I405" s="170">
        <v>0</v>
      </c>
      <c r="J405" s="17">
        <v>1788194.44</v>
      </c>
      <c r="K405" s="15" t="s">
        <v>464</v>
      </c>
      <c r="N405" s="176"/>
    </row>
    <row r="406" spans="1:14" s="4" customFormat="1">
      <c r="A406" s="10" t="s">
        <v>0</v>
      </c>
      <c r="B406" s="42" t="s">
        <v>222</v>
      </c>
      <c r="C406" s="20" t="s">
        <v>4</v>
      </c>
      <c r="D406" s="13"/>
      <c r="E406" s="14" t="s">
        <v>764</v>
      </c>
      <c r="F406" s="10" t="s">
        <v>2</v>
      </c>
      <c r="G406" s="15">
        <v>40862</v>
      </c>
      <c r="H406" s="15">
        <v>40862</v>
      </c>
      <c r="I406" s="170">
        <v>3333212.5</v>
      </c>
      <c r="J406" s="17">
        <v>37220872</v>
      </c>
      <c r="K406" s="28">
        <v>40954</v>
      </c>
      <c r="N406" s="176"/>
    </row>
    <row r="407" spans="1:14" s="4" customFormat="1">
      <c r="A407" s="10" t="s">
        <v>0</v>
      </c>
      <c r="B407" s="11" t="s">
        <v>653</v>
      </c>
      <c r="C407" s="20" t="s">
        <v>5</v>
      </c>
      <c r="D407" s="13"/>
      <c r="E407" s="14" t="s">
        <v>764</v>
      </c>
      <c r="F407" s="10" t="s">
        <v>2</v>
      </c>
      <c r="G407" s="15">
        <v>40862</v>
      </c>
      <c r="H407" s="15" t="s">
        <v>1284</v>
      </c>
      <c r="I407" s="170">
        <v>0</v>
      </c>
      <c r="J407" s="17">
        <v>1180793.08</v>
      </c>
      <c r="K407" s="28">
        <v>40954</v>
      </c>
      <c r="N407" s="176"/>
    </row>
    <row r="408" spans="1:14" s="4" customFormat="1">
      <c r="A408" s="10" t="s">
        <v>0</v>
      </c>
      <c r="B408" s="42" t="s">
        <v>223</v>
      </c>
      <c r="C408" s="20" t="s">
        <v>5</v>
      </c>
      <c r="D408" s="13">
        <v>65</v>
      </c>
      <c r="E408" s="14" t="s">
        <v>764</v>
      </c>
      <c r="F408" s="14" t="s">
        <v>464</v>
      </c>
      <c r="G408" s="15" t="s">
        <v>464</v>
      </c>
      <c r="H408" s="15" t="s">
        <v>464</v>
      </c>
      <c r="I408" s="170">
        <v>0</v>
      </c>
      <c r="J408" s="17">
        <v>1339750.5</v>
      </c>
      <c r="K408" s="28" t="s">
        <v>464</v>
      </c>
      <c r="N408" s="176"/>
    </row>
    <row r="409" spans="1:14" s="4" customFormat="1">
      <c r="A409" s="10" t="s">
        <v>0</v>
      </c>
      <c r="B409" s="42" t="s">
        <v>224</v>
      </c>
      <c r="C409" s="20" t="s">
        <v>4</v>
      </c>
      <c r="D409" s="13">
        <v>3</v>
      </c>
      <c r="E409" s="14" t="s">
        <v>764</v>
      </c>
      <c r="F409" s="14" t="s">
        <v>464</v>
      </c>
      <c r="G409" s="15" t="s">
        <v>464</v>
      </c>
      <c r="H409" s="15" t="s">
        <v>464</v>
      </c>
      <c r="I409" s="170">
        <v>0</v>
      </c>
      <c r="J409" s="17">
        <v>3004166.66</v>
      </c>
      <c r="K409" s="15" t="s">
        <v>464</v>
      </c>
      <c r="N409" s="176"/>
    </row>
    <row r="410" spans="1:14" s="4" customFormat="1">
      <c r="A410" s="10" t="s">
        <v>0</v>
      </c>
      <c r="B410" s="42" t="s">
        <v>225</v>
      </c>
      <c r="C410" s="20" t="s">
        <v>5</v>
      </c>
      <c r="D410" s="13">
        <v>66</v>
      </c>
      <c r="E410" s="14" t="s">
        <v>764</v>
      </c>
      <c r="F410" s="14" t="s">
        <v>464</v>
      </c>
      <c r="G410" s="15" t="s">
        <v>464</v>
      </c>
      <c r="H410" s="15" t="s">
        <v>464</v>
      </c>
      <c r="I410" s="170">
        <v>0</v>
      </c>
      <c r="J410" s="17">
        <v>1667700</v>
      </c>
      <c r="K410" s="28" t="s">
        <v>464</v>
      </c>
      <c r="N410" s="176"/>
    </row>
    <row r="411" spans="1:14" s="4" customFormat="1">
      <c r="A411" s="10" t="s">
        <v>0</v>
      </c>
      <c r="B411" s="42" t="s">
        <v>226</v>
      </c>
      <c r="C411" s="20" t="s">
        <v>4</v>
      </c>
      <c r="D411" s="13">
        <v>67</v>
      </c>
      <c r="E411" s="14" t="s">
        <v>764</v>
      </c>
      <c r="F411" s="14" t="s">
        <v>464</v>
      </c>
      <c r="G411" s="15" t="s">
        <v>464</v>
      </c>
      <c r="H411" s="15" t="s">
        <v>464</v>
      </c>
      <c r="I411" s="170">
        <v>0</v>
      </c>
      <c r="J411" s="17">
        <v>2589305</v>
      </c>
      <c r="K411" s="28" t="s">
        <v>464</v>
      </c>
      <c r="N411" s="176"/>
    </row>
    <row r="412" spans="1:14" s="4" customFormat="1">
      <c r="A412" s="10" t="s">
        <v>0</v>
      </c>
      <c r="B412" s="42" t="s">
        <v>226</v>
      </c>
      <c r="C412" s="21" t="s">
        <v>669</v>
      </c>
      <c r="D412" s="13">
        <v>67</v>
      </c>
      <c r="E412" s="14" t="s">
        <v>464</v>
      </c>
      <c r="F412" s="14" t="s">
        <v>464</v>
      </c>
      <c r="G412" s="15" t="s">
        <v>464</v>
      </c>
      <c r="H412" s="15" t="s">
        <v>464</v>
      </c>
      <c r="I412" s="170">
        <v>0</v>
      </c>
      <c r="J412" s="17">
        <v>0</v>
      </c>
      <c r="K412" s="28" t="s">
        <v>464</v>
      </c>
      <c r="N412" s="176"/>
    </row>
    <row r="413" spans="1:14">
      <c r="A413" s="10" t="s">
        <v>0</v>
      </c>
      <c r="B413" s="35" t="s">
        <v>571</v>
      </c>
      <c r="C413" s="20" t="s">
        <v>564</v>
      </c>
      <c r="D413" s="13"/>
      <c r="E413" s="14" t="s">
        <v>764</v>
      </c>
      <c r="F413" s="10" t="s">
        <v>2</v>
      </c>
      <c r="G413" s="15">
        <v>40862</v>
      </c>
      <c r="H413" s="15">
        <v>40862</v>
      </c>
      <c r="I413" s="170">
        <v>204375</v>
      </c>
      <c r="J413" s="17">
        <v>2043750</v>
      </c>
      <c r="K413" s="28">
        <v>40954</v>
      </c>
      <c r="N413" s="176"/>
    </row>
    <row r="414" spans="1:14" s="4" customFormat="1">
      <c r="A414" s="10" t="s">
        <v>0</v>
      </c>
      <c r="B414" s="35" t="s">
        <v>572</v>
      </c>
      <c r="C414" s="20" t="s">
        <v>564</v>
      </c>
      <c r="D414" s="13"/>
      <c r="E414" s="14" t="s">
        <v>765</v>
      </c>
      <c r="F414" s="10" t="s">
        <v>2</v>
      </c>
      <c r="G414" s="15">
        <v>40862</v>
      </c>
      <c r="H414" s="15" t="s">
        <v>1284</v>
      </c>
      <c r="I414" s="170">
        <v>0</v>
      </c>
      <c r="J414" s="17">
        <v>87184.85</v>
      </c>
      <c r="K414" s="28">
        <v>40954</v>
      </c>
      <c r="N414" s="176"/>
    </row>
    <row r="415" spans="1:14" s="4" customFormat="1">
      <c r="A415" s="10" t="s">
        <v>0</v>
      </c>
      <c r="B415" s="42" t="s">
        <v>227</v>
      </c>
      <c r="C415" s="20" t="s">
        <v>5</v>
      </c>
      <c r="D415" s="13">
        <v>66</v>
      </c>
      <c r="E415" s="14" t="s">
        <v>764</v>
      </c>
      <c r="F415" s="14" t="s">
        <v>464</v>
      </c>
      <c r="G415" s="15" t="s">
        <v>464</v>
      </c>
      <c r="H415" s="15" t="s">
        <v>464</v>
      </c>
      <c r="I415" s="170">
        <v>0</v>
      </c>
      <c r="J415" s="17">
        <v>413927.67</v>
      </c>
      <c r="K415" s="28" t="s">
        <v>464</v>
      </c>
      <c r="N415" s="176"/>
    </row>
    <row r="416" spans="1:14" s="4" customFormat="1">
      <c r="A416" s="10" t="s">
        <v>0</v>
      </c>
      <c r="B416" s="11" t="s">
        <v>743</v>
      </c>
      <c r="C416" s="20" t="s">
        <v>5</v>
      </c>
      <c r="D416" s="19" t="s">
        <v>954</v>
      </c>
      <c r="E416" s="14" t="s">
        <v>764</v>
      </c>
      <c r="F416" s="14" t="s">
        <v>464</v>
      </c>
      <c r="G416" s="15" t="s">
        <v>464</v>
      </c>
      <c r="H416" s="15" t="s">
        <v>464</v>
      </c>
      <c r="I416" s="170">
        <v>0</v>
      </c>
      <c r="J416" s="17">
        <v>273888.89</v>
      </c>
      <c r="K416" s="28" t="s">
        <v>464</v>
      </c>
      <c r="N416" s="176"/>
    </row>
    <row r="417" spans="1:14" s="4" customFormat="1">
      <c r="A417" s="10" t="s">
        <v>0</v>
      </c>
      <c r="B417" s="11" t="s">
        <v>744</v>
      </c>
      <c r="C417" s="20" t="s">
        <v>5</v>
      </c>
      <c r="D417" s="13">
        <v>1</v>
      </c>
      <c r="E417" s="14" t="s">
        <v>764</v>
      </c>
      <c r="F417" s="14" t="s">
        <v>464</v>
      </c>
      <c r="G417" s="15" t="s">
        <v>464</v>
      </c>
      <c r="H417" s="15" t="s">
        <v>464</v>
      </c>
      <c r="I417" s="170">
        <v>0</v>
      </c>
      <c r="J417" s="17">
        <v>221721.5</v>
      </c>
      <c r="K417" s="28" t="s">
        <v>464</v>
      </c>
      <c r="N417" s="176"/>
    </row>
    <row r="418" spans="1:14" s="4" customFormat="1">
      <c r="A418" s="10" t="s">
        <v>0</v>
      </c>
      <c r="B418" s="35" t="s">
        <v>573</v>
      </c>
      <c r="C418" s="20" t="s">
        <v>564</v>
      </c>
      <c r="D418" s="13"/>
      <c r="E418" s="14" t="s">
        <v>764</v>
      </c>
      <c r="F418" s="10" t="s">
        <v>2</v>
      </c>
      <c r="G418" s="15">
        <v>40862</v>
      </c>
      <c r="H418" s="15">
        <v>40862</v>
      </c>
      <c r="I418" s="170">
        <v>69450</v>
      </c>
      <c r="J418" s="17">
        <v>689098.33000000007</v>
      </c>
      <c r="K418" s="28">
        <v>40954</v>
      </c>
      <c r="N418" s="176"/>
    </row>
    <row r="419" spans="1:14" s="219" customFormat="1">
      <c r="A419" s="10" t="s">
        <v>0</v>
      </c>
      <c r="B419" s="23" t="s">
        <v>600</v>
      </c>
      <c r="C419" s="48" t="s">
        <v>563</v>
      </c>
      <c r="D419" s="29"/>
      <c r="E419" s="10" t="s">
        <v>665</v>
      </c>
      <c r="F419" s="33" t="s">
        <v>2</v>
      </c>
      <c r="G419" s="15">
        <v>40862</v>
      </c>
      <c r="H419" s="15">
        <v>40862</v>
      </c>
      <c r="I419" s="170">
        <v>62925</v>
      </c>
      <c r="J419" s="17">
        <v>634143.44999999995</v>
      </c>
      <c r="K419" s="28">
        <v>40954</v>
      </c>
      <c r="N419" s="177"/>
    </row>
    <row r="420" spans="1:14" s="219" customFormat="1">
      <c r="A420" s="10" t="s">
        <v>0</v>
      </c>
      <c r="B420" s="42" t="s">
        <v>644</v>
      </c>
      <c r="C420" s="49" t="s">
        <v>563</v>
      </c>
      <c r="D420" s="20"/>
      <c r="E420" s="10" t="s">
        <v>665</v>
      </c>
      <c r="F420" s="33" t="s">
        <v>2</v>
      </c>
      <c r="G420" s="15">
        <v>40862</v>
      </c>
      <c r="H420" s="15">
        <v>40862</v>
      </c>
      <c r="I420" s="170">
        <v>734125</v>
      </c>
      <c r="J420" s="17">
        <v>7006830.25</v>
      </c>
      <c r="K420" s="28">
        <v>40954</v>
      </c>
      <c r="N420" s="177"/>
    </row>
    <row r="421" spans="1:14" s="4" customFormat="1">
      <c r="A421" s="10" t="s">
        <v>0</v>
      </c>
      <c r="B421" s="42" t="s">
        <v>228</v>
      </c>
      <c r="C421" s="20" t="s">
        <v>5</v>
      </c>
      <c r="D421" s="13"/>
      <c r="E421" s="14" t="s">
        <v>765</v>
      </c>
      <c r="F421" s="10" t="s">
        <v>2</v>
      </c>
      <c r="G421" s="15">
        <v>40862</v>
      </c>
      <c r="H421" s="15">
        <v>40862</v>
      </c>
      <c r="I421" s="170">
        <v>26805</v>
      </c>
      <c r="J421" s="17">
        <v>268050</v>
      </c>
      <c r="K421" s="28">
        <v>40954</v>
      </c>
      <c r="N421" s="176"/>
    </row>
    <row r="422" spans="1:14" s="219" customFormat="1">
      <c r="A422" s="10" t="s">
        <v>0</v>
      </c>
      <c r="B422" s="23" t="s">
        <v>601</v>
      </c>
      <c r="C422" s="48" t="s">
        <v>563</v>
      </c>
      <c r="D422" s="29">
        <v>1</v>
      </c>
      <c r="E422" s="10" t="s">
        <v>665</v>
      </c>
      <c r="F422" s="33" t="s">
        <v>464</v>
      </c>
      <c r="G422" s="15" t="s">
        <v>464</v>
      </c>
      <c r="H422" s="15" t="s">
        <v>464</v>
      </c>
      <c r="I422" s="170">
        <v>0</v>
      </c>
      <c r="J422" s="17">
        <v>258191.64999999997</v>
      </c>
      <c r="K422" s="28" t="s">
        <v>464</v>
      </c>
      <c r="N422" s="177"/>
    </row>
    <row r="423" spans="1:14" s="4" customFormat="1">
      <c r="A423" s="10" t="s">
        <v>0</v>
      </c>
      <c r="B423" s="42" t="s">
        <v>229</v>
      </c>
      <c r="C423" s="20" t="s">
        <v>4</v>
      </c>
      <c r="D423" s="13">
        <v>1</v>
      </c>
      <c r="E423" s="14" t="s">
        <v>764</v>
      </c>
      <c r="F423" s="14" t="s">
        <v>464</v>
      </c>
      <c r="G423" s="15" t="s">
        <v>464</v>
      </c>
      <c r="H423" s="15" t="s">
        <v>464</v>
      </c>
      <c r="I423" s="170">
        <v>0</v>
      </c>
      <c r="J423" s="17">
        <v>29335625</v>
      </c>
      <c r="K423" s="28" t="s">
        <v>464</v>
      </c>
      <c r="N423" s="176"/>
    </row>
    <row r="424" spans="1:14" s="4" customFormat="1">
      <c r="A424" s="10" t="s">
        <v>0</v>
      </c>
      <c r="B424" s="35" t="s">
        <v>574</v>
      </c>
      <c r="C424" s="20" t="s">
        <v>564</v>
      </c>
      <c r="D424" s="13"/>
      <c r="E424" s="14" t="s">
        <v>764</v>
      </c>
      <c r="F424" s="10" t="s">
        <v>2</v>
      </c>
      <c r="G424" s="15">
        <v>40862</v>
      </c>
      <c r="H424" s="15" t="s">
        <v>1284</v>
      </c>
      <c r="I424" s="170">
        <v>0</v>
      </c>
      <c r="J424" s="17">
        <v>742108.32000000007</v>
      </c>
      <c r="K424" s="28">
        <v>40954</v>
      </c>
      <c r="N424" s="176"/>
    </row>
    <row r="425" spans="1:14" s="4" customFormat="1">
      <c r="A425" s="203" t="s">
        <v>0</v>
      </c>
      <c r="B425" s="167" t="s">
        <v>230</v>
      </c>
      <c r="C425" s="52" t="s">
        <v>5</v>
      </c>
      <c r="D425" s="13">
        <v>1</v>
      </c>
      <c r="E425" s="14" t="s">
        <v>764</v>
      </c>
      <c r="F425" s="14" t="s">
        <v>464</v>
      </c>
      <c r="G425" s="15" t="s">
        <v>464</v>
      </c>
      <c r="H425" s="15" t="s">
        <v>464</v>
      </c>
      <c r="I425" s="170">
        <v>0</v>
      </c>
      <c r="J425" s="17">
        <v>961470.83</v>
      </c>
      <c r="K425" s="201" t="s">
        <v>464</v>
      </c>
      <c r="N425" s="176"/>
    </row>
    <row r="426" spans="1:14" s="4" customFormat="1">
      <c r="A426" s="10" t="s">
        <v>0</v>
      </c>
      <c r="B426" s="35" t="s">
        <v>575</v>
      </c>
      <c r="C426" s="20" t="s">
        <v>564</v>
      </c>
      <c r="D426" s="13"/>
      <c r="E426" s="14" t="s">
        <v>765</v>
      </c>
      <c r="F426" s="10" t="s">
        <v>2</v>
      </c>
      <c r="G426" s="15">
        <v>40862</v>
      </c>
      <c r="H426" s="15" t="s">
        <v>1284</v>
      </c>
      <c r="I426" s="170">
        <v>0</v>
      </c>
      <c r="J426" s="17">
        <v>0</v>
      </c>
      <c r="K426" s="28">
        <v>40954</v>
      </c>
      <c r="N426" s="176"/>
    </row>
    <row r="427" spans="1:14" s="4" customFormat="1">
      <c r="A427" s="10" t="s">
        <v>0</v>
      </c>
      <c r="B427" s="42" t="s">
        <v>231</v>
      </c>
      <c r="C427" s="20" t="s">
        <v>5</v>
      </c>
      <c r="D427" s="13"/>
      <c r="E427" s="14" t="s">
        <v>764</v>
      </c>
      <c r="F427" s="10" t="s">
        <v>2</v>
      </c>
      <c r="G427" s="15">
        <v>40862</v>
      </c>
      <c r="H427" s="15">
        <v>40862</v>
      </c>
      <c r="I427" s="170">
        <v>67667.5</v>
      </c>
      <c r="J427" s="17">
        <v>728723.74</v>
      </c>
      <c r="K427" s="28">
        <v>40954</v>
      </c>
      <c r="N427" s="176"/>
    </row>
    <row r="428" spans="1:14" s="4" customFormat="1">
      <c r="A428" s="10" t="s">
        <v>0</v>
      </c>
      <c r="B428" s="42" t="s">
        <v>626</v>
      </c>
      <c r="C428" s="49" t="s">
        <v>564</v>
      </c>
      <c r="D428" s="13"/>
      <c r="E428" s="14" t="s">
        <v>765</v>
      </c>
      <c r="F428" s="10" t="s">
        <v>2</v>
      </c>
      <c r="G428" s="15">
        <v>40862</v>
      </c>
      <c r="H428" s="15" t="s">
        <v>1284</v>
      </c>
      <c r="I428" s="170">
        <v>0</v>
      </c>
      <c r="J428" s="17">
        <v>53859.520000000004</v>
      </c>
      <c r="K428" s="28">
        <v>40954</v>
      </c>
      <c r="N428" s="176"/>
    </row>
    <row r="429" spans="1:14" s="4" customFormat="1">
      <c r="A429" s="10" t="s">
        <v>0</v>
      </c>
      <c r="B429" s="42" t="s">
        <v>233</v>
      </c>
      <c r="C429" s="20" t="s">
        <v>5</v>
      </c>
      <c r="D429" s="13"/>
      <c r="E429" s="14" t="s">
        <v>765</v>
      </c>
      <c r="F429" s="10" t="s">
        <v>2</v>
      </c>
      <c r="G429" s="15">
        <v>40862</v>
      </c>
      <c r="H429" s="15" t="s">
        <v>1284</v>
      </c>
      <c r="I429" s="170">
        <v>0</v>
      </c>
      <c r="J429" s="17">
        <v>145750</v>
      </c>
      <c r="K429" s="28">
        <v>40954</v>
      </c>
      <c r="N429" s="176"/>
    </row>
    <row r="430" spans="1:14">
      <c r="A430" s="10" t="s">
        <v>0</v>
      </c>
      <c r="B430" s="42" t="s">
        <v>234</v>
      </c>
      <c r="C430" s="20" t="s">
        <v>5</v>
      </c>
      <c r="D430" s="13">
        <v>65</v>
      </c>
      <c r="E430" s="14" t="s">
        <v>764</v>
      </c>
      <c r="F430" s="14" t="s">
        <v>464</v>
      </c>
      <c r="G430" s="15" t="s">
        <v>464</v>
      </c>
      <c r="H430" s="15" t="s">
        <v>464</v>
      </c>
      <c r="I430" s="170">
        <v>0</v>
      </c>
      <c r="J430" s="17">
        <v>517144.78</v>
      </c>
      <c r="K430" s="28" t="s">
        <v>464</v>
      </c>
      <c r="N430" s="176"/>
    </row>
    <row r="431" spans="1:14" s="219" customFormat="1">
      <c r="A431" s="10" t="s">
        <v>0</v>
      </c>
      <c r="B431" s="42" t="s">
        <v>692</v>
      </c>
      <c r="C431" s="53" t="s">
        <v>563</v>
      </c>
      <c r="D431" s="197"/>
      <c r="E431" s="10" t="s">
        <v>665</v>
      </c>
      <c r="F431" s="33" t="s">
        <v>2</v>
      </c>
      <c r="G431" s="15">
        <v>40862</v>
      </c>
      <c r="H431" s="15">
        <v>40862</v>
      </c>
      <c r="I431" s="170">
        <v>51242.91</v>
      </c>
      <c r="J431" s="17">
        <v>438410.51000000013</v>
      </c>
      <c r="K431" s="28">
        <v>40954</v>
      </c>
      <c r="N431" s="177"/>
    </row>
    <row r="432" spans="1:14" s="4" customFormat="1">
      <c r="A432" s="10" t="s">
        <v>0</v>
      </c>
      <c r="B432" s="35" t="s">
        <v>576</v>
      </c>
      <c r="C432" s="20" t="s">
        <v>564</v>
      </c>
      <c r="D432" s="13"/>
      <c r="E432" s="14" t="s">
        <v>764</v>
      </c>
      <c r="F432" s="10" t="s">
        <v>2</v>
      </c>
      <c r="G432" s="15">
        <v>40862</v>
      </c>
      <c r="H432" s="15" t="s">
        <v>1284</v>
      </c>
      <c r="I432" s="170">
        <v>0</v>
      </c>
      <c r="J432" s="17">
        <v>0</v>
      </c>
      <c r="K432" s="28">
        <v>40954</v>
      </c>
      <c r="N432" s="176"/>
    </row>
    <row r="433" spans="1:14" s="4" customFormat="1">
      <c r="A433" s="10" t="s">
        <v>0</v>
      </c>
      <c r="B433" s="42" t="s">
        <v>235</v>
      </c>
      <c r="C433" s="20" t="s">
        <v>5</v>
      </c>
      <c r="D433" s="13">
        <v>66</v>
      </c>
      <c r="E433" s="14" t="s">
        <v>764</v>
      </c>
      <c r="F433" s="14" t="s">
        <v>464</v>
      </c>
      <c r="G433" s="15" t="s">
        <v>464</v>
      </c>
      <c r="H433" s="15" t="s">
        <v>464</v>
      </c>
      <c r="I433" s="170">
        <v>0</v>
      </c>
      <c r="J433" s="17">
        <v>1856917.08</v>
      </c>
      <c r="K433" s="28" t="s">
        <v>464</v>
      </c>
      <c r="N433" s="176"/>
    </row>
    <row r="434" spans="1:14" s="219" customFormat="1">
      <c r="A434" s="10" t="s">
        <v>0</v>
      </c>
      <c r="B434" s="23" t="s">
        <v>661</v>
      </c>
      <c r="C434" s="48" t="s">
        <v>563</v>
      </c>
      <c r="D434" s="29"/>
      <c r="E434" s="10" t="s">
        <v>665</v>
      </c>
      <c r="F434" s="33" t="s">
        <v>2</v>
      </c>
      <c r="G434" s="15">
        <v>40862</v>
      </c>
      <c r="H434" s="15" t="s">
        <v>1284</v>
      </c>
      <c r="I434" s="170">
        <v>0</v>
      </c>
      <c r="J434" s="17">
        <v>759575.46</v>
      </c>
      <c r="K434" s="28">
        <v>40954</v>
      </c>
      <c r="L434" s="4"/>
      <c r="N434" s="177"/>
    </row>
    <row r="435" spans="1:14" s="4" customFormat="1">
      <c r="A435" s="203" t="s">
        <v>0</v>
      </c>
      <c r="B435" s="204" t="s">
        <v>236</v>
      </c>
      <c r="C435" s="206" t="s">
        <v>4</v>
      </c>
      <c r="D435" s="207">
        <v>66</v>
      </c>
      <c r="E435" s="208" t="s">
        <v>764</v>
      </c>
      <c r="F435" s="14" t="s">
        <v>464</v>
      </c>
      <c r="G435" s="15" t="s">
        <v>464</v>
      </c>
      <c r="H435" s="15" t="s">
        <v>464</v>
      </c>
      <c r="I435" s="170">
        <v>0</v>
      </c>
      <c r="J435" s="17">
        <v>7838055.5599999996</v>
      </c>
      <c r="K435" s="201" t="s">
        <v>464</v>
      </c>
      <c r="N435" s="176"/>
    </row>
    <row r="436" spans="1:14" s="4" customFormat="1">
      <c r="A436" s="10" t="s">
        <v>0</v>
      </c>
      <c r="B436" s="42" t="s">
        <v>237</v>
      </c>
      <c r="C436" s="20" t="s">
        <v>4</v>
      </c>
      <c r="D436" s="13">
        <v>68</v>
      </c>
      <c r="E436" s="14" t="s">
        <v>764</v>
      </c>
      <c r="F436" s="14" t="s">
        <v>464</v>
      </c>
      <c r="G436" s="15" t="s">
        <v>464</v>
      </c>
      <c r="H436" s="15" t="s">
        <v>464</v>
      </c>
      <c r="I436" s="170">
        <v>0</v>
      </c>
      <c r="J436" s="17">
        <v>5942857.7800000003</v>
      </c>
      <c r="K436" s="28" t="s">
        <v>464</v>
      </c>
      <c r="N436" s="176"/>
    </row>
    <row r="437" spans="1:14" s="4" customFormat="1">
      <c r="A437" s="10" t="s">
        <v>0</v>
      </c>
      <c r="B437" s="42" t="s">
        <v>238</v>
      </c>
      <c r="C437" s="20" t="s">
        <v>5</v>
      </c>
      <c r="D437" s="13"/>
      <c r="E437" s="14" t="s">
        <v>764</v>
      </c>
      <c r="F437" s="10" t="s">
        <v>2</v>
      </c>
      <c r="G437" s="15">
        <v>40862</v>
      </c>
      <c r="H437" s="15">
        <v>40862</v>
      </c>
      <c r="I437" s="170">
        <v>32700</v>
      </c>
      <c r="J437" s="17">
        <v>355340</v>
      </c>
      <c r="K437" s="28">
        <v>40954</v>
      </c>
      <c r="N437" s="176"/>
    </row>
    <row r="438" spans="1:14" s="4" customFormat="1">
      <c r="A438" s="10" t="s">
        <v>0</v>
      </c>
      <c r="B438" s="42" t="s">
        <v>239</v>
      </c>
      <c r="C438" s="20" t="s">
        <v>5</v>
      </c>
      <c r="D438" s="13">
        <v>1</v>
      </c>
      <c r="E438" s="14" t="s">
        <v>764</v>
      </c>
      <c r="F438" s="14" t="s">
        <v>464</v>
      </c>
      <c r="G438" s="15" t="s">
        <v>464</v>
      </c>
      <c r="H438" s="15" t="s">
        <v>464</v>
      </c>
      <c r="I438" s="170">
        <v>0</v>
      </c>
      <c r="J438" s="17">
        <v>49037.33</v>
      </c>
      <c r="K438" s="28" t="s">
        <v>464</v>
      </c>
      <c r="N438" s="176"/>
    </row>
    <row r="439" spans="1:14" s="4" customFormat="1">
      <c r="A439" s="10" t="s">
        <v>0</v>
      </c>
      <c r="B439" s="42" t="s">
        <v>240</v>
      </c>
      <c r="C439" s="20" t="s">
        <v>5</v>
      </c>
      <c r="D439" s="13"/>
      <c r="E439" s="14" t="s">
        <v>764</v>
      </c>
      <c r="F439" s="10" t="s">
        <v>2</v>
      </c>
      <c r="G439" s="15">
        <v>40862</v>
      </c>
      <c r="H439" s="15" t="s">
        <v>1284</v>
      </c>
      <c r="I439" s="170">
        <v>0</v>
      </c>
      <c r="J439" s="17">
        <v>975831</v>
      </c>
      <c r="K439" s="28">
        <v>40954</v>
      </c>
      <c r="N439" s="176"/>
    </row>
    <row r="440" spans="1:14" s="4" customFormat="1">
      <c r="A440" s="10" t="s">
        <v>0</v>
      </c>
      <c r="B440" s="42" t="s">
        <v>241</v>
      </c>
      <c r="C440" s="20" t="s">
        <v>5</v>
      </c>
      <c r="D440" s="13"/>
      <c r="E440" s="14" t="s">
        <v>764</v>
      </c>
      <c r="F440" s="10" t="s">
        <v>2</v>
      </c>
      <c r="G440" s="15">
        <v>40862</v>
      </c>
      <c r="H440" s="15" t="s">
        <v>1284</v>
      </c>
      <c r="I440" s="170">
        <v>0</v>
      </c>
      <c r="J440" s="17">
        <v>45190</v>
      </c>
      <c r="K440" s="28">
        <v>40954</v>
      </c>
      <c r="N440" s="176"/>
    </row>
    <row r="441" spans="1:14" s="4" customFormat="1">
      <c r="A441" s="10" t="s">
        <v>0</v>
      </c>
      <c r="B441" s="42" t="s">
        <v>242</v>
      </c>
      <c r="C441" s="20" t="s">
        <v>5</v>
      </c>
      <c r="D441" s="13">
        <v>66</v>
      </c>
      <c r="E441" s="14" t="s">
        <v>764</v>
      </c>
      <c r="F441" s="14" t="s">
        <v>464</v>
      </c>
      <c r="G441" s="15" t="s">
        <v>464</v>
      </c>
      <c r="H441" s="15" t="s">
        <v>464</v>
      </c>
      <c r="I441" s="170">
        <v>0</v>
      </c>
      <c r="J441" s="17">
        <v>969040.33</v>
      </c>
      <c r="K441" s="28" t="s">
        <v>464</v>
      </c>
      <c r="N441" s="176"/>
    </row>
    <row r="442" spans="1:14" s="219" customFormat="1">
      <c r="A442" s="10" t="s">
        <v>0</v>
      </c>
      <c r="B442" s="42" t="s">
        <v>693</v>
      </c>
      <c r="C442" s="53" t="s">
        <v>613</v>
      </c>
      <c r="D442" s="13">
        <v>42</v>
      </c>
      <c r="E442" s="10" t="s">
        <v>665</v>
      </c>
      <c r="F442" s="33" t="s">
        <v>464</v>
      </c>
      <c r="G442" s="15" t="s">
        <v>464</v>
      </c>
      <c r="H442" s="15" t="s">
        <v>464</v>
      </c>
      <c r="I442" s="170">
        <v>0</v>
      </c>
      <c r="J442" s="17">
        <v>913299.33</v>
      </c>
      <c r="K442" s="28" t="s">
        <v>464</v>
      </c>
      <c r="N442" s="177"/>
    </row>
    <row r="443" spans="1:14" s="4" customFormat="1">
      <c r="A443" s="10" t="s">
        <v>0</v>
      </c>
      <c r="B443" s="42" t="s">
        <v>243</v>
      </c>
      <c r="C443" s="20" t="s">
        <v>4</v>
      </c>
      <c r="D443" s="13"/>
      <c r="E443" s="14" t="s">
        <v>764</v>
      </c>
      <c r="F443" s="10" t="s">
        <v>2</v>
      </c>
      <c r="G443" s="15">
        <v>40862</v>
      </c>
      <c r="H443" s="15">
        <v>40862</v>
      </c>
      <c r="I443" s="170">
        <v>212500</v>
      </c>
      <c r="J443" s="17">
        <v>2372917</v>
      </c>
      <c r="K443" s="28">
        <v>40954</v>
      </c>
      <c r="N443" s="176"/>
    </row>
    <row r="444" spans="1:14" s="219" customFormat="1">
      <c r="A444" s="10" t="s">
        <v>0</v>
      </c>
      <c r="B444" s="42" t="s">
        <v>694</v>
      </c>
      <c r="C444" s="12" t="s">
        <v>563</v>
      </c>
      <c r="D444" s="54">
        <v>33</v>
      </c>
      <c r="E444" s="10" t="s">
        <v>665</v>
      </c>
      <c r="F444" s="33" t="s">
        <v>464</v>
      </c>
      <c r="G444" s="15" t="s">
        <v>464</v>
      </c>
      <c r="H444" s="15" t="s">
        <v>464</v>
      </c>
      <c r="I444" s="170">
        <v>0</v>
      </c>
      <c r="J444" s="17">
        <v>312723.83</v>
      </c>
      <c r="K444" s="28" t="s">
        <v>464</v>
      </c>
      <c r="N444" s="177"/>
    </row>
    <row r="445" spans="1:14" s="219" customFormat="1">
      <c r="A445" s="10" t="s">
        <v>0</v>
      </c>
      <c r="B445" s="42" t="s">
        <v>694</v>
      </c>
      <c r="C445" s="49" t="s">
        <v>564</v>
      </c>
      <c r="D445" s="55" t="s">
        <v>816</v>
      </c>
      <c r="E445" s="14" t="s">
        <v>765</v>
      </c>
      <c r="F445" s="33" t="s">
        <v>2</v>
      </c>
      <c r="G445" s="15">
        <v>40862</v>
      </c>
      <c r="H445" s="15" t="s">
        <v>1284</v>
      </c>
      <c r="I445" s="170">
        <v>0</v>
      </c>
      <c r="J445" s="17">
        <v>444656.25</v>
      </c>
      <c r="K445" s="28">
        <v>40954</v>
      </c>
      <c r="L445" s="4"/>
      <c r="N445" s="177"/>
    </row>
    <row r="446" spans="1:14" s="4" customFormat="1">
      <c r="A446" s="203" t="s">
        <v>0</v>
      </c>
      <c r="B446" s="204" t="s">
        <v>625</v>
      </c>
      <c r="C446" s="165" t="s">
        <v>564</v>
      </c>
      <c r="D446" s="207">
        <v>66</v>
      </c>
      <c r="E446" s="208" t="s">
        <v>764</v>
      </c>
      <c r="F446" s="14" t="s">
        <v>464</v>
      </c>
      <c r="G446" s="15" t="s">
        <v>464</v>
      </c>
      <c r="H446" s="15" t="s">
        <v>464</v>
      </c>
      <c r="I446" s="170">
        <v>0</v>
      </c>
      <c r="J446" s="17">
        <v>876541.63</v>
      </c>
      <c r="K446" s="201" t="s">
        <v>464</v>
      </c>
      <c r="N446" s="176"/>
    </row>
    <row r="447" spans="1:14" s="4" customFormat="1">
      <c r="A447" s="10" t="s">
        <v>0</v>
      </c>
      <c r="B447" s="42" t="s">
        <v>244</v>
      </c>
      <c r="C447" s="20" t="s">
        <v>5</v>
      </c>
      <c r="D447" s="13">
        <v>1</v>
      </c>
      <c r="E447" s="14" t="s">
        <v>764</v>
      </c>
      <c r="F447" s="14" t="s">
        <v>464</v>
      </c>
      <c r="G447" s="15" t="s">
        <v>464</v>
      </c>
      <c r="H447" s="15" t="s">
        <v>464</v>
      </c>
      <c r="I447" s="170">
        <v>0</v>
      </c>
      <c r="J447" s="17">
        <v>819165.89</v>
      </c>
      <c r="K447" s="28" t="s">
        <v>464</v>
      </c>
      <c r="N447" s="176"/>
    </row>
    <row r="448" spans="1:14" s="4" customFormat="1">
      <c r="A448" s="10" t="s">
        <v>0</v>
      </c>
      <c r="B448" s="42" t="s">
        <v>245</v>
      </c>
      <c r="C448" s="20" t="s">
        <v>4</v>
      </c>
      <c r="D448" s="13">
        <v>43</v>
      </c>
      <c r="E448" s="14" t="s">
        <v>764</v>
      </c>
      <c r="F448" s="14" t="s">
        <v>464</v>
      </c>
      <c r="G448" s="15" t="s">
        <v>464</v>
      </c>
      <c r="H448" s="15" t="s">
        <v>464</v>
      </c>
      <c r="I448" s="170">
        <v>0</v>
      </c>
      <c r="J448" s="17">
        <v>2510844.25</v>
      </c>
      <c r="K448" s="28" t="s">
        <v>464</v>
      </c>
      <c r="N448" s="176"/>
    </row>
    <row r="449" spans="1:14" s="4" customFormat="1">
      <c r="A449" s="10" t="s">
        <v>0</v>
      </c>
      <c r="B449" s="42" t="s">
        <v>245</v>
      </c>
      <c r="C449" s="21" t="s">
        <v>669</v>
      </c>
      <c r="D449" s="13">
        <v>43</v>
      </c>
      <c r="E449" s="14" t="s">
        <v>464</v>
      </c>
      <c r="F449" s="14" t="s">
        <v>464</v>
      </c>
      <c r="G449" s="15" t="s">
        <v>464</v>
      </c>
      <c r="H449" s="15" t="s">
        <v>464</v>
      </c>
      <c r="I449" s="170">
        <v>0</v>
      </c>
      <c r="J449" s="17">
        <v>0</v>
      </c>
      <c r="K449" s="28" t="s">
        <v>464</v>
      </c>
      <c r="N449" s="176"/>
    </row>
    <row r="450" spans="1:14" s="4" customFormat="1">
      <c r="A450" s="10" t="s">
        <v>0</v>
      </c>
      <c r="B450" s="11" t="s">
        <v>654</v>
      </c>
      <c r="C450" s="21" t="s">
        <v>83</v>
      </c>
      <c r="D450" s="13"/>
      <c r="E450" s="14" t="s">
        <v>764</v>
      </c>
      <c r="F450" s="10" t="s">
        <v>2</v>
      </c>
      <c r="G450" s="15">
        <v>40862</v>
      </c>
      <c r="H450" s="15" t="s">
        <v>1284</v>
      </c>
      <c r="I450" s="170">
        <v>0</v>
      </c>
      <c r="J450" s="17">
        <v>282744.46999999997</v>
      </c>
      <c r="K450" s="28">
        <v>40954</v>
      </c>
      <c r="N450" s="176"/>
    </row>
    <row r="451" spans="1:14" s="4" customFormat="1">
      <c r="A451" s="10" t="s">
        <v>0</v>
      </c>
      <c r="B451" s="42" t="s">
        <v>246</v>
      </c>
      <c r="C451" s="20" t="s">
        <v>5</v>
      </c>
      <c r="D451" s="13">
        <v>1</v>
      </c>
      <c r="E451" s="14" t="s">
        <v>764</v>
      </c>
      <c r="F451" s="14" t="s">
        <v>464</v>
      </c>
      <c r="G451" s="15" t="s">
        <v>464</v>
      </c>
      <c r="H451" s="15" t="s">
        <v>464</v>
      </c>
      <c r="I451" s="170">
        <v>0</v>
      </c>
      <c r="J451" s="17">
        <v>41524.222222222219</v>
      </c>
      <c r="K451" s="28" t="s">
        <v>464</v>
      </c>
      <c r="N451" s="176"/>
    </row>
    <row r="452" spans="1:14" s="4" customFormat="1">
      <c r="A452" s="10" t="s">
        <v>0</v>
      </c>
      <c r="B452" s="42" t="s">
        <v>247</v>
      </c>
      <c r="C452" s="20" t="s">
        <v>4</v>
      </c>
      <c r="D452" s="13"/>
      <c r="E452" s="14" t="s">
        <v>764</v>
      </c>
      <c r="F452" s="10" t="s">
        <v>2</v>
      </c>
      <c r="G452" s="15">
        <v>40862</v>
      </c>
      <c r="H452" s="15">
        <v>40862</v>
      </c>
      <c r="I452" s="170">
        <v>378187.5</v>
      </c>
      <c r="J452" s="17">
        <v>4395379.67</v>
      </c>
      <c r="K452" s="28">
        <v>40954</v>
      </c>
      <c r="N452" s="176"/>
    </row>
    <row r="453" spans="1:14" s="4" customFormat="1">
      <c r="A453" s="10" t="s">
        <v>0</v>
      </c>
      <c r="B453" s="42" t="s">
        <v>248</v>
      </c>
      <c r="C453" s="20" t="s">
        <v>4</v>
      </c>
      <c r="D453" s="13"/>
      <c r="E453" s="14" t="s">
        <v>764</v>
      </c>
      <c r="F453" s="10" t="s">
        <v>2</v>
      </c>
      <c r="G453" s="15">
        <v>40862</v>
      </c>
      <c r="H453" s="15" t="s">
        <v>1284</v>
      </c>
      <c r="I453" s="170">
        <v>0</v>
      </c>
      <c r="J453" s="17">
        <v>1090702</v>
      </c>
      <c r="K453" s="28">
        <v>40954</v>
      </c>
      <c r="N453" s="176"/>
    </row>
    <row r="454" spans="1:14" s="4" customFormat="1">
      <c r="A454" s="10" t="s">
        <v>0</v>
      </c>
      <c r="B454" s="11" t="s">
        <v>686</v>
      </c>
      <c r="C454" s="21" t="s">
        <v>5</v>
      </c>
      <c r="D454" s="13"/>
      <c r="E454" s="14" t="s">
        <v>764</v>
      </c>
      <c r="F454" s="14" t="s">
        <v>2</v>
      </c>
      <c r="G454" s="15">
        <v>40862</v>
      </c>
      <c r="H454" s="15">
        <v>40862</v>
      </c>
      <c r="I454" s="170">
        <v>93080</v>
      </c>
      <c r="J454" s="17">
        <v>823189.3</v>
      </c>
      <c r="K454" s="28">
        <v>40954</v>
      </c>
      <c r="N454" s="176"/>
    </row>
    <row r="455" spans="1:14" s="4" customFormat="1">
      <c r="A455" s="10" t="s">
        <v>0</v>
      </c>
      <c r="B455" s="42" t="s">
        <v>249</v>
      </c>
      <c r="C455" s="20" t="s">
        <v>4</v>
      </c>
      <c r="D455" s="13">
        <v>66</v>
      </c>
      <c r="E455" s="14" t="s">
        <v>764</v>
      </c>
      <c r="F455" s="14" t="s">
        <v>464</v>
      </c>
      <c r="G455" s="15" t="s">
        <v>464</v>
      </c>
      <c r="H455" s="15" t="s">
        <v>464</v>
      </c>
      <c r="I455" s="170">
        <v>0</v>
      </c>
      <c r="J455" s="17">
        <v>11188087.220000001</v>
      </c>
      <c r="K455" s="28" t="s">
        <v>464</v>
      </c>
      <c r="N455" s="176"/>
    </row>
    <row r="456" spans="1:14" s="4" customFormat="1">
      <c r="A456" s="10" t="s">
        <v>0</v>
      </c>
      <c r="B456" s="11" t="s">
        <v>690</v>
      </c>
      <c r="C456" s="21" t="s">
        <v>5</v>
      </c>
      <c r="D456" s="13">
        <v>66</v>
      </c>
      <c r="E456" s="14" t="s">
        <v>764</v>
      </c>
      <c r="F456" s="14" t="s">
        <v>464</v>
      </c>
      <c r="G456" s="15" t="s">
        <v>464</v>
      </c>
      <c r="H456" s="15" t="s">
        <v>464</v>
      </c>
      <c r="I456" s="170">
        <v>0</v>
      </c>
      <c r="J456" s="17">
        <v>947284.46</v>
      </c>
      <c r="K456" s="28" t="s">
        <v>464</v>
      </c>
      <c r="N456" s="176"/>
    </row>
    <row r="457" spans="1:14" s="4" customFormat="1">
      <c r="A457" s="10" t="s">
        <v>0</v>
      </c>
      <c r="B457" s="42" t="s">
        <v>250</v>
      </c>
      <c r="C457" s="20" t="s">
        <v>4</v>
      </c>
      <c r="D457" s="13"/>
      <c r="E457" s="14" t="s">
        <v>764</v>
      </c>
      <c r="F457" s="10" t="s">
        <v>2</v>
      </c>
      <c r="G457" s="15">
        <v>40862</v>
      </c>
      <c r="H457" s="15">
        <v>40857</v>
      </c>
      <c r="I457" s="170">
        <v>500000</v>
      </c>
      <c r="J457" s="17">
        <v>6139044.5800000001</v>
      </c>
      <c r="K457" s="28">
        <v>40954</v>
      </c>
      <c r="N457" s="176"/>
    </row>
    <row r="458" spans="1:14" s="4" customFormat="1">
      <c r="A458" s="10" t="s">
        <v>0</v>
      </c>
      <c r="B458" s="42" t="s">
        <v>251</v>
      </c>
      <c r="C458" s="20" t="s">
        <v>4</v>
      </c>
      <c r="D458" s="13">
        <v>1</v>
      </c>
      <c r="E458" s="14" t="s">
        <v>764</v>
      </c>
      <c r="F458" s="14" t="s">
        <v>464</v>
      </c>
      <c r="G458" s="15" t="s">
        <v>464</v>
      </c>
      <c r="H458" s="15" t="s">
        <v>464</v>
      </c>
      <c r="I458" s="170">
        <v>0</v>
      </c>
      <c r="J458" s="17">
        <v>2503333.3333333335</v>
      </c>
      <c r="K458" s="28" t="s">
        <v>464</v>
      </c>
      <c r="N458" s="176"/>
    </row>
    <row r="459" spans="1:14" s="4" customFormat="1">
      <c r="A459" s="10" t="s">
        <v>0</v>
      </c>
      <c r="B459" s="42" t="s">
        <v>252</v>
      </c>
      <c r="C459" s="20" t="s">
        <v>4</v>
      </c>
      <c r="D459" s="13"/>
      <c r="E459" s="14" t="s">
        <v>764</v>
      </c>
      <c r="F459" s="10" t="s">
        <v>2</v>
      </c>
      <c r="G459" s="15">
        <v>40862</v>
      </c>
      <c r="H459" s="15" t="s">
        <v>1284</v>
      </c>
      <c r="I459" s="170">
        <v>0</v>
      </c>
      <c r="J459" s="17">
        <v>947916</v>
      </c>
      <c r="K459" s="28">
        <v>40954</v>
      </c>
      <c r="N459" s="176"/>
    </row>
    <row r="460" spans="1:14" s="4" customFormat="1">
      <c r="A460" s="10" t="s">
        <v>0</v>
      </c>
      <c r="B460" s="42" t="s">
        <v>253</v>
      </c>
      <c r="C460" s="20" t="s">
        <v>4</v>
      </c>
      <c r="D460" s="13">
        <v>1</v>
      </c>
      <c r="E460" s="14" t="s">
        <v>764</v>
      </c>
      <c r="F460" s="14" t="s">
        <v>464</v>
      </c>
      <c r="G460" s="15" t="s">
        <v>464</v>
      </c>
      <c r="H460" s="15" t="s">
        <v>464</v>
      </c>
      <c r="I460" s="170">
        <v>0</v>
      </c>
      <c r="J460" s="17">
        <v>666666.67000000004</v>
      </c>
      <c r="K460" s="15" t="s">
        <v>464</v>
      </c>
      <c r="N460" s="176"/>
    </row>
    <row r="461" spans="1:14" s="4" customFormat="1">
      <c r="A461" s="10" t="s">
        <v>0</v>
      </c>
      <c r="B461" s="173" t="s">
        <v>961</v>
      </c>
      <c r="C461" s="52" t="s">
        <v>564</v>
      </c>
      <c r="D461" s="13">
        <v>65</v>
      </c>
      <c r="E461" s="14" t="s">
        <v>765</v>
      </c>
      <c r="F461" s="14" t="s">
        <v>464</v>
      </c>
      <c r="G461" s="15" t="s">
        <v>464</v>
      </c>
      <c r="H461" s="15" t="s">
        <v>464</v>
      </c>
      <c r="I461" s="170">
        <v>0</v>
      </c>
      <c r="J461" s="17">
        <v>547250.53999999992</v>
      </c>
      <c r="K461" s="28" t="s">
        <v>464</v>
      </c>
      <c r="N461" s="176"/>
    </row>
    <row r="462" spans="1:14" s="4" customFormat="1">
      <c r="A462" s="10" t="s">
        <v>0</v>
      </c>
      <c r="B462" s="42" t="s">
        <v>254</v>
      </c>
      <c r="C462" s="20" t="s">
        <v>5</v>
      </c>
      <c r="D462" s="13"/>
      <c r="E462" s="14" t="s">
        <v>764</v>
      </c>
      <c r="F462" s="10" t="s">
        <v>2</v>
      </c>
      <c r="G462" s="15">
        <v>40862</v>
      </c>
      <c r="H462" s="15" t="s">
        <v>1284</v>
      </c>
      <c r="I462" s="170">
        <v>0</v>
      </c>
      <c r="J462" s="17">
        <v>617712</v>
      </c>
      <c r="K462" s="28">
        <v>40954</v>
      </c>
      <c r="N462" s="176"/>
    </row>
    <row r="463" spans="1:14" s="4" customFormat="1">
      <c r="A463" s="10" t="s">
        <v>0</v>
      </c>
      <c r="B463" s="42" t="s">
        <v>255</v>
      </c>
      <c r="C463" s="20" t="s">
        <v>5</v>
      </c>
      <c r="D463" s="13">
        <v>1</v>
      </c>
      <c r="E463" s="14" t="s">
        <v>764</v>
      </c>
      <c r="F463" s="14" t="s">
        <v>464</v>
      </c>
      <c r="G463" s="15" t="s">
        <v>464</v>
      </c>
      <c r="H463" s="15" t="s">
        <v>464</v>
      </c>
      <c r="I463" s="170">
        <v>0</v>
      </c>
      <c r="J463" s="17">
        <v>267049.67</v>
      </c>
      <c r="K463" s="28" t="s">
        <v>464</v>
      </c>
      <c r="N463" s="176"/>
    </row>
    <row r="464" spans="1:14" s="4" customFormat="1">
      <c r="A464" s="10" t="s">
        <v>0</v>
      </c>
      <c r="B464" s="42" t="s">
        <v>256</v>
      </c>
      <c r="C464" s="20" t="s">
        <v>4</v>
      </c>
      <c r="D464" s="13"/>
      <c r="E464" s="14" t="s">
        <v>764</v>
      </c>
      <c r="F464" s="10" t="s">
        <v>2</v>
      </c>
      <c r="G464" s="15">
        <v>40862</v>
      </c>
      <c r="H464" s="15" t="s">
        <v>1284</v>
      </c>
      <c r="I464" s="170">
        <v>0</v>
      </c>
      <c r="J464" s="17">
        <v>2462777.7800000003</v>
      </c>
      <c r="K464" s="28">
        <v>40954</v>
      </c>
      <c r="N464" s="176"/>
    </row>
    <row r="465" spans="1:14" s="4" customFormat="1">
      <c r="A465" s="10" t="s">
        <v>0</v>
      </c>
      <c r="B465" s="42" t="s">
        <v>257</v>
      </c>
      <c r="C465" s="20" t="s">
        <v>4</v>
      </c>
      <c r="D465" s="13">
        <v>1</v>
      </c>
      <c r="E465" s="14" t="s">
        <v>764</v>
      </c>
      <c r="F465" s="14" t="s">
        <v>464</v>
      </c>
      <c r="G465" s="15" t="s">
        <v>464</v>
      </c>
      <c r="H465" s="15" t="s">
        <v>464</v>
      </c>
      <c r="I465" s="170">
        <v>0</v>
      </c>
      <c r="J465" s="17">
        <v>6180555.5600000005</v>
      </c>
      <c r="K465" s="28" t="s">
        <v>464</v>
      </c>
      <c r="N465" s="176"/>
    </row>
    <row r="466" spans="1:14" s="4" customFormat="1">
      <c r="A466" s="10" t="s">
        <v>0</v>
      </c>
      <c r="B466" s="42" t="s">
        <v>258</v>
      </c>
      <c r="C466" s="20" t="s">
        <v>5</v>
      </c>
      <c r="D466" s="13"/>
      <c r="E466" s="14" t="s">
        <v>764</v>
      </c>
      <c r="F466" s="10" t="s">
        <v>2</v>
      </c>
      <c r="G466" s="15">
        <v>40862</v>
      </c>
      <c r="H466" s="15">
        <v>40862</v>
      </c>
      <c r="I466" s="170">
        <v>44292.5</v>
      </c>
      <c r="J466" s="17">
        <v>484757</v>
      </c>
      <c r="K466" s="28">
        <v>40954</v>
      </c>
      <c r="N466" s="176"/>
    </row>
    <row r="467" spans="1:14" s="4" customFormat="1">
      <c r="A467" s="10" t="s">
        <v>0</v>
      </c>
      <c r="B467" s="11" t="s">
        <v>751</v>
      </c>
      <c r="C467" s="21" t="s">
        <v>5</v>
      </c>
      <c r="D467" s="13"/>
      <c r="E467" s="14" t="s">
        <v>764</v>
      </c>
      <c r="F467" s="14" t="s">
        <v>2</v>
      </c>
      <c r="G467" s="15">
        <v>40862</v>
      </c>
      <c r="H467" s="15" t="s">
        <v>1284</v>
      </c>
      <c r="I467" s="170">
        <v>0</v>
      </c>
      <c r="J467" s="17">
        <v>351326.1</v>
      </c>
      <c r="K467" s="28">
        <v>40954</v>
      </c>
      <c r="N467" s="176"/>
    </row>
    <row r="468" spans="1:14" s="4" customFormat="1">
      <c r="A468" s="10" t="s">
        <v>0</v>
      </c>
      <c r="B468" s="42" t="s">
        <v>259</v>
      </c>
      <c r="C468" s="20" t="s">
        <v>5</v>
      </c>
      <c r="D468" s="13"/>
      <c r="E468" s="14" t="s">
        <v>764</v>
      </c>
      <c r="F468" s="10" t="s">
        <v>2</v>
      </c>
      <c r="G468" s="15">
        <v>40862</v>
      </c>
      <c r="H468" s="15">
        <v>40861</v>
      </c>
      <c r="I468" s="170">
        <v>25887.5</v>
      </c>
      <c r="J468" s="17">
        <v>285337.78000000003</v>
      </c>
      <c r="K468" s="28">
        <v>40954</v>
      </c>
      <c r="N468" s="176"/>
    </row>
    <row r="469" spans="1:14" s="4" customFormat="1">
      <c r="A469" s="10" t="s">
        <v>0</v>
      </c>
      <c r="B469" s="42" t="s">
        <v>260</v>
      </c>
      <c r="C469" s="20" t="s">
        <v>4</v>
      </c>
      <c r="D469" s="13"/>
      <c r="E469" s="14" t="s">
        <v>764</v>
      </c>
      <c r="F469" s="10" t="s">
        <v>2</v>
      </c>
      <c r="G469" s="15">
        <v>40862</v>
      </c>
      <c r="H469" s="15">
        <v>40862</v>
      </c>
      <c r="I469" s="170">
        <v>230000</v>
      </c>
      <c r="J469" s="17">
        <v>2691000</v>
      </c>
      <c r="K469" s="28">
        <v>40954</v>
      </c>
      <c r="N469" s="176"/>
    </row>
    <row r="470" spans="1:14" s="4" customFormat="1">
      <c r="A470" s="203" t="s">
        <v>0</v>
      </c>
      <c r="B470" s="204" t="s">
        <v>261</v>
      </c>
      <c r="C470" s="206" t="s">
        <v>4</v>
      </c>
      <c r="D470" s="207">
        <v>66</v>
      </c>
      <c r="E470" s="208" t="s">
        <v>764</v>
      </c>
      <c r="F470" s="203" t="s">
        <v>2</v>
      </c>
      <c r="G470" s="15">
        <v>40862</v>
      </c>
      <c r="H470" s="15" t="s">
        <v>1284</v>
      </c>
      <c r="I470" s="170">
        <v>0</v>
      </c>
      <c r="J470" s="17">
        <v>3106770.83</v>
      </c>
      <c r="K470" s="201">
        <v>40954</v>
      </c>
      <c r="N470" s="176"/>
    </row>
    <row r="471" spans="1:14" s="4" customFormat="1">
      <c r="A471" s="10" t="s">
        <v>0</v>
      </c>
      <c r="B471" s="42" t="s">
        <v>262</v>
      </c>
      <c r="C471" s="20" t="s">
        <v>5</v>
      </c>
      <c r="D471" s="13">
        <v>65</v>
      </c>
      <c r="E471" s="14" t="s">
        <v>764</v>
      </c>
      <c r="F471" s="14" t="s">
        <v>464</v>
      </c>
      <c r="G471" s="15" t="s">
        <v>464</v>
      </c>
      <c r="H471" s="15" t="s">
        <v>464</v>
      </c>
      <c r="I471" s="170">
        <v>0</v>
      </c>
      <c r="J471" s="17">
        <v>837793.05</v>
      </c>
      <c r="K471" s="28" t="s">
        <v>464</v>
      </c>
      <c r="N471" s="176"/>
    </row>
    <row r="472" spans="1:14" s="4" customFormat="1">
      <c r="A472" s="10" t="s">
        <v>0</v>
      </c>
      <c r="B472" s="35" t="s">
        <v>577</v>
      </c>
      <c r="C472" s="20" t="s">
        <v>564</v>
      </c>
      <c r="D472" s="13"/>
      <c r="E472" s="14" t="s">
        <v>764</v>
      </c>
      <c r="F472" s="10" t="s">
        <v>2</v>
      </c>
      <c r="G472" s="15">
        <v>40862</v>
      </c>
      <c r="H472" s="15">
        <v>40862</v>
      </c>
      <c r="I472" s="170">
        <v>120240</v>
      </c>
      <c r="J472" s="17">
        <v>1080858.6499999999</v>
      </c>
      <c r="K472" s="28">
        <v>40954</v>
      </c>
      <c r="N472" s="176"/>
    </row>
    <row r="473" spans="1:14" s="4" customFormat="1">
      <c r="A473" s="10" t="s">
        <v>0</v>
      </c>
      <c r="B473" s="42" t="s">
        <v>263</v>
      </c>
      <c r="C473" s="20" t="s">
        <v>4</v>
      </c>
      <c r="D473" s="13">
        <v>1</v>
      </c>
      <c r="E473" s="14" t="s">
        <v>764</v>
      </c>
      <c r="F473" s="14" t="s">
        <v>464</v>
      </c>
      <c r="G473" s="15" t="s">
        <v>464</v>
      </c>
      <c r="H473" s="15" t="s">
        <v>464</v>
      </c>
      <c r="I473" s="170">
        <v>0</v>
      </c>
      <c r="J473" s="17">
        <v>147185808.55777779</v>
      </c>
      <c r="K473" s="28" t="s">
        <v>464</v>
      </c>
      <c r="N473" s="176"/>
    </row>
    <row r="474" spans="1:14" s="4" customFormat="1">
      <c r="A474" s="10" t="s">
        <v>0</v>
      </c>
      <c r="B474" s="42" t="s">
        <v>264</v>
      </c>
      <c r="C474" s="20" t="s">
        <v>5</v>
      </c>
      <c r="D474" s="13"/>
      <c r="E474" s="14" t="s">
        <v>765</v>
      </c>
      <c r="F474" s="10" t="s">
        <v>2</v>
      </c>
      <c r="G474" s="15">
        <v>40862</v>
      </c>
      <c r="H474" s="15">
        <v>40862</v>
      </c>
      <c r="I474" s="170">
        <v>21155</v>
      </c>
      <c r="J474" s="17">
        <v>234821</v>
      </c>
      <c r="K474" s="28">
        <v>40954</v>
      </c>
      <c r="N474" s="176"/>
    </row>
    <row r="475" spans="1:14" s="4" customFormat="1">
      <c r="A475" s="10" t="s">
        <v>0</v>
      </c>
      <c r="B475" s="11" t="s">
        <v>689</v>
      </c>
      <c r="C475" s="21" t="s">
        <v>5</v>
      </c>
      <c r="D475" s="19"/>
      <c r="E475" s="14" t="s">
        <v>764</v>
      </c>
      <c r="F475" s="14" t="s">
        <v>2</v>
      </c>
      <c r="G475" s="15">
        <v>40862</v>
      </c>
      <c r="H475" s="15">
        <v>40861</v>
      </c>
      <c r="I475" s="170">
        <v>78727.5</v>
      </c>
      <c r="J475" s="17">
        <v>680044.97</v>
      </c>
      <c r="K475" s="28">
        <v>40954</v>
      </c>
      <c r="N475" s="176"/>
    </row>
    <row r="476" spans="1:14" s="219" customFormat="1">
      <c r="A476" s="10" t="s">
        <v>0</v>
      </c>
      <c r="B476" s="23" t="s">
        <v>602</v>
      </c>
      <c r="C476" s="48" t="s">
        <v>612</v>
      </c>
      <c r="D476" s="29">
        <v>42</v>
      </c>
      <c r="E476" s="10" t="s">
        <v>665</v>
      </c>
      <c r="F476" s="33" t="s">
        <v>464</v>
      </c>
      <c r="G476" s="15" t="s">
        <v>464</v>
      </c>
      <c r="H476" s="15" t="s">
        <v>464</v>
      </c>
      <c r="I476" s="170">
        <v>0</v>
      </c>
      <c r="J476" s="17">
        <v>427216.32</v>
      </c>
      <c r="K476" s="28" t="s">
        <v>464</v>
      </c>
      <c r="N476" s="177"/>
    </row>
    <row r="477" spans="1:14" s="4" customFormat="1">
      <c r="A477" s="10" t="s">
        <v>0</v>
      </c>
      <c r="B477" s="42" t="s">
        <v>265</v>
      </c>
      <c r="C477" s="20" t="s">
        <v>4</v>
      </c>
      <c r="D477" s="13">
        <v>3</v>
      </c>
      <c r="E477" s="14" t="s">
        <v>764</v>
      </c>
      <c r="F477" s="14" t="s">
        <v>464</v>
      </c>
      <c r="G477" s="15" t="s">
        <v>464</v>
      </c>
      <c r="H477" s="15" t="s">
        <v>464</v>
      </c>
      <c r="I477" s="170">
        <v>0</v>
      </c>
      <c r="J477" s="17">
        <v>1450000</v>
      </c>
      <c r="K477" s="15" t="s">
        <v>464</v>
      </c>
      <c r="N477" s="176"/>
    </row>
    <row r="478" spans="1:14" s="4" customFormat="1">
      <c r="A478" s="10" t="s">
        <v>0</v>
      </c>
      <c r="B478" s="42" t="s">
        <v>266</v>
      </c>
      <c r="C478" s="20" t="s">
        <v>5</v>
      </c>
      <c r="D478" s="13"/>
      <c r="E478" s="14" t="s">
        <v>764</v>
      </c>
      <c r="F478" s="10" t="s">
        <v>2</v>
      </c>
      <c r="G478" s="15">
        <v>40862</v>
      </c>
      <c r="H478" s="15">
        <v>40862</v>
      </c>
      <c r="I478" s="170">
        <v>31275</v>
      </c>
      <c r="J478" s="17">
        <v>329430</v>
      </c>
      <c r="K478" s="28">
        <v>40954</v>
      </c>
      <c r="N478" s="176"/>
    </row>
    <row r="479" spans="1:14" s="4" customFormat="1">
      <c r="A479" s="10" t="s">
        <v>0</v>
      </c>
      <c r="B479" s="42" t="s">
        <v>267</v>
      </c>
      <c r="C479" s="21" t="s">
        <v>83</v>
      </c>
      <c r="D479" s="13">
        <v>42</v>
      </c>
      <c r="E479" s="14" t="s">
        <v>764</v>
      </c>
      <c r="F479" s="14" t="s">
        <v>464</v>
      </c>
      <c r="G479" s="15" t="s">
        <v>464</v>
      </c>
      <c r="H479" s="15" t="s">
        <v>464</v>
      </c>
      <c r="I479" s="170">
        <v>0</v>
      </c>
      <c r="J479" s="17">
        <v>453067</v>
      </c>
      <c r="K479" s="28" t="s">
        <v>464</v>
      </c>
      <c r="N479" s="176"/>
    </row>
    <row r="480" spans="1:14" s="4" customFormat="1">
      <c r="A480" s="10" t="s">
        <v>0</v>
      </c>
      <c r="B480" s="42" t="s">
        <v>268</v>
      </c>
      <c r="C480" s="20" t="s">
        <v>5</v>
      </c>
      <c r="D480" s="13"/>
      <c r="E480" s="14" t="s">
        <v>764</v>
      </c>
      <c r="F480" s="10" t="s">
        <v>2</v>
      </c>
      <c r="G480" s="15">
        <v>40862</v>
      </c>
      <c r="H480" s="15">
        <v>40865</v>
      </c>
      <c r="I480" s="170">
        <v>81750</v>
      </c>
      <c r="J480" s="17">
        <v>880175</v>
      </c>
      <c r="K480" s="28">
        <v>40954</v>
      </c>
      <c r="N480" s="176"/>
    </row>
    <row r="481" spans="1:14" s="4" customFormat="1">
      <c r="A481" s="10" t="s">
        <v>0</v>
      </c>
      <c r="B481" s="42" t="s">
        <v>269</v>
      </c>
      <c r="C481" s="20" t="s">
        <v>5</v>
      </c>
      <c r="D481" s="13"/>
      <c r="E481" s="14" t="s">
        <v>764</v>
      </c>
      <c r="F481" s="10" t="s">
        <v>2</v>
      </c>
      <c r="G481" s="15">
        <v>40862</v>
      </c>
      <c r="H481" s="15" t="s">
        <v>1284</v>
      </c>
      <c r="I481" s="170">
        <v>0</v>
      </c>
      <c r="J481" s="17">
        <v>124305.92</v>
      </c>
      <c r="K481" s="28">
        <v>40954</v>
      </c>
      <c r="N481" s="176"/>
    </row>
    <row r="482" spans="1:14" s="4" customFormat="1">
      <c r="A482" s="10" t="s">
        <v>0</v>
      </c>
      <c r="B482" s="35" t="s">
        <v>578</v>
      </c>
      <c r="C482" s="20" t="s">
        <v>564</v>
      </c>
      <c r="D482" s="13">
        <v>65</v>
      </c>
      <c r="E482" s="14" t="s">
        <v>764</v>
      </c>
      <c r="F482" s="14" t="s">
        <v>464</v>
      </c>
      <c r="G482" s="15" t="s">
        <v>464</v>
      </c>
      <c r="H482" s="15" t="s">
        <v>464</v>
      </c>
      <c r="I482" s="170">
        <v>0</v>
      </c>
      <c r="J482" s="17">
        <v>1158113.3999999999</v>
      </c>
      <c r="K482" s="28" t="s">
        <v>464</v>
      </c>
      <c r="N482" s="176"/>
    </row>
    <row r="483" spans="1:14" s="4" customFormat="1">
      <c r="A483" s="10" t="s">
        <v>0</v>
      </c>
      <c r="B483" s="42" t="s">
        <v>270</v>
      </c>
      <c r="C483" s="20" t="s">
        <v>5</v>
      </c>
      <c r="D483" s="13"/>
      <c r="E483" s="14" t="s">
        <v>765</v>
      </c>
      <c r="F483" s="10" t="s">
        <v>2</v>
      </c>
      <c r="G483" s="15">
        <v>40862</v>
      </c>
      <c r="H483" s="15">
        <v>40855</v>
      </c>
      <c r="I483" s="170">
        <v>14505</v>
      </c>
      <c r="J483" s="17">
        <v>165357</v>
      </c>
      <c r="K483" s="28">
        <v>40954</v>
      </c>
      <c r="N483" s="176"/>
    </row>
    <row r="484" spans="1:14" s="4" customFormat="1">
      <c r="A484" s="10" t="s">
        <v>0</v>
      </c>
      <c r="B484" s="42" t="s">
        <v>542</v>
      </c>
      <c r="C484" s="21" t="s">
        <v>4</v>
      </c>
      <c r="D484" s="13">
        <v>1</v>
      </c>
      <c r="E484" s="14" t="s">
        <v>764</v>
      </c>
      <c r="F484" s="14" t="s">
        <v>464</v>
      </c>
      <c r="G484" s="15" t="s">
        <v>464</v>
      </c>
      <c r="H484" s="15" t="s">
        <v>464</v>
      </c>
      <c r="I484" s="170">
        <v>0</v>
      </c>
      <c r="J484" s="17">
        <v>1118093.6099999999</v>
      </c>
      <c r="K484" s="15" t="s">
        <v>464</v>
      </c>
      <c r="N484" s="176"/>
    </row>
    <row r="485" spans="1:14" s="4" customFormat="1">
      <c r="A485" s="10" t="s">
        <v>0</v>
      </c>
      <c r="B485" s="11" t="s">
        <v>271</v>
      </c>
      <c r="C485" s="21" t="s">
        <v>4</v>
      </c>
      <c r="D485" s="13">
        <v>35</v>
      </c>
      <c r="E485" s="14" t="s">
        <v>764</v>
      </c>
      <c r="F485" s="14" t="s">
        <v>464</v>
      </c>
      <c r="G485" s="15" t="s">
        <v>464</v>
      </c>
      <c r="H485" s="15" t="s">
        <v>464</v>
      </c>
      <c r="I485" s="170">
        <v>0</v>
      </c>
      <c r="J485" s="17">
        <v>2430000</v>
      </c>
      <c r="K485" s="28" t="s">
        <v>464</v>
      </c>
      <c r="N485" s="176"/>
    </row>
    <row r="486" spans="1:14" s="4" customFormat="1">
      <c r="A486" s="10" t="s">
        <v>0</v>
      </c>
      <c r="B486" s="42" t="s">
        <v>271</v>
      </c>
      <c r="C486" s="21" t="s">
        <v>822</v>
      </c>
      <c r="D486" s="13">
        <v>35</v>
      </c>
      <c r="E486" s="14" t="s">
        <v>764</v>
      </c>
      <c r="F486" s="14" t="s">
        <v>2</v>
      </c>
      <c r="G486" s="15">
        <v>40862</v>
      </c>
      <c r="H486" s="15" t="s">
        <v>1284</v>
      </c>
      <c r="I486" s="170">
        <v>0</v>
      </c>
      <c r="J486" s="17">
        <v>0</v>
      </c>
      <c r="K486" s="28">
        <v>40954</v>
      </c>
      <c r="N486" s="176"/>
    </row>
    <row r="487" spans="1:14" s="4" customFormat="1">
      <c r="A487" s="10" t="s">
        <v>0</v>
      </c>
      <c r="B487" s="42" t="s">
        <v>272</v>
      </c>
      <c r="C487" s="20" t="s">
        <v>5</v>
      </c>
      <c r="D487" s="13"/>
      <c r="E487" s="14" t="s">
        <v>764</v>
      </c>
      <c r="F487" s="10" t="s">
        <v>2</v>
      </c>
      <c r="G487" s="15">
        <v>40862</v>
      </c>
      <c r="H487" s="15" t="s">
        <v>1284</v>
      </c>
      <c r="I487" s="170">
        <v>0</v>
      </c>
      <c r="J487" s="17">
        <v>165139</v>
      </c>
      <c r="K487" s="28">
        <v>40954</v>
      </c>
      <c r="N487" s="176"/>
    </row>
    <row r="488" spans="1:14" s="4" customFormat="1">
      <c r="A488" s="10" t="s">
        <v>0</v>
      </c>
      <c r="B488" s="42" t="s">
        <v>273</v>
      </c>
      <c r="C488" s="20" t="s">
        <v>4</v>
      </c>
      <c r="D488" s="13"/>
      <c r="E488" s="14" t="s">
        <v>764</v>
      </c>
      <c r="F488" s="10" t="s">
        <v>2</v>
      </c>
      <c r="G488" s="15">
        <v>40862</v>
      </c>
      <c r="H488" s="15">
        <v>40862</v>
      </c>
      <c r="I488" s="170">
        <v>268750</v>
      </c>
      <c r="J488" s="17">
        <v>3144375</v>
      </c>
      <c r="K488" s="28">
        <v>40954</v>
      </c>
      <c r="N488" s="176"/>
    </row>
    <row r="489" spans="1:14" s="4" customFormat="1">
      <c r="A489" s="10" t="s">
        <v>0</v>
      </c>
      <c r="B489" s="42" t="s">
        <v>274</v>
      </c>
      <c r="C489" s="20" t="s">
        <v>4</v>
      </c>
      <c r="D489" s="19" t="s">
        <v>954</v>
      </c>
      <c r="E489" s="14" t="s">
        <v>764</v>
      </c>
      <c r="F489" s="14" t="s">
        <v>464</v>
      </c>
      <c r="G489" s="15" t="s">
        <v>464</v>
      </c>
      <c r="H489" s="15" t="s">
        <v>464</v>
      </c>
      <c r="I489" s="170">
        <v>0</v>
      </c>
      <c r="J489" s="17">
        <v>1950340</v>
      </c>
      <c r="K489" s="28" t="s">
        <v>464</v>
      </c>
      <c r="N489" s="176"/>
    </row>
    <row r="490" spans="1:14" s="4" customFormat="1">
      <c r="A490" s="10" t="s">
        <v>0</v>
      </c>
      <c r="B490" s="42" t="s">
        <v>275</v>
      </c>
      <c r="C490" s="20" t="s">
        <v>4</v>
      </c>
      <c r="D490" s="13"/>
      <c r="E490" s="14" t="s">
        <v>764</v>
      </c>
      <c r="F490" s="10" t="s">
        <v>2</v>
      </c>
      <c r="G490" s="15">
        <v>40862</v>
      </c>
      <c r="H490" s="15" t="s">
        <v>1284</v>
      </c>
      <c r="I490" s="170">
        <v>0</v>
      </c>
      <c r="J490" s="17">
        <v>1222500</v>
      </c>
      <c r="K490" s="28">
        <v>40954</v>
      </c>
      <c r="N490" s="176"/>
    </row>
    <row r="491" spans="1:14" s="4" customFormat="1">
      <c r="A491" s="10" t="s">
        <v>0</v>
      </c>
      <c r="B491" s="42" t="s">
        <v>276</v>
      </c>
      <c r="C491" s="20" t="s">
        <v>4</v>
      </c>
      <c r="D491" s="13"/>
      <c r="E491" s="14" t="s">
        <v>764</v>
      </c>
      <c r="F491" s="10" t="s">
        <v>2</v>
      </c>
      <c r="G491" s="15">
        <v>40862</v>
      </c>
      <c r="H491" s="15">
        <v>40862</v>
      </c>
      <c r="I491" s="170">
        <v>2700000</v>
      </c>
      <c r="J491" s="17">
        <v>31260000</v>
      </c>
      <c r="K491" s="28">
        <v>40954</v>
      </c>
      <c r="N491" s="176"/>
    </row>
    <row r="492" spans="1:14" s="4" customFormat="1">
      <c r="A492" s="10" t="s">
        <v>0</v>
      </c>
      <c r="B492" s="42" t="s">
        <v>277</v>
      </c>
      <c r="C492" s="20" t="s">
        <v>4</v>
      </c>
      <c r="D492" s="13"/>
      <c r="E492" s="14" t="s">
        <v>764</v>
      </c>
      <c r="F492" s="10" t="s">
        <v>2</v>
      </c>
      <c r="G492" s="15">
        <v>40862</v>
      </c>
      <c r="H492" s="15" t="s">
        <v>1284</v>
      </c>
      <c r="I492" s="170">
        <v>0</v>
      </c>
      <c r="J492" s="17">
        <v>1118055.56</v>
      </c>
      <c r="K492" s="28">
        <v>40954</v>
      </c>
      <c r="N492" s="176"/>
    </row>
    <row r="493" spans="1:14" s="219" customFormat="1">
      <c r="A493" s="10" t="s">
        <v>0</v>
      </c>
      <c r="B493" s="34" t="s">
        <v>603</v>
      </c>
      <c r="C493" s="48" t="s">
        <v>563</v>
      </c>
      <c r="D493" s="29"/>
      <c r="E493" s="10" t="s">
        <v>665</v>
      </c>
      <c r="F493" s="33" t="s">
        <v>2</v>
      </c>
      <c r="G493" s="15">
        <v>40862</v>
      </c>
      <c r="H493" s="15" t="s">
        <v>1284</v>
      </c>
      <c r="I493" s="170">
        <v>0</v>
      </c>
      <c r="J493" s="17">
        <v>174324.6</v>
      </c>
      <c r="K493" s="28">
        <v>40954</v>
      </c>
      <c r="L493" s="4"/>
      <c r="N493" s="177"/>
    </row>
    <row r="494" spans="1:14" s="4" customFormat="1">
      <c r="A494" s="10" t="s">
        <v>0</v>
      </c>
      <c r="B494" s="42" t="s">
        <v>278</v>
      </c>
      <c r="C494" s="20" t="s">
        <v>4</v>
      </c>
      <c r="D494" s="13">
        <v>1</v>
      </c>
      <c r="E494" s="14" t="s">
        <v>764</v>
      </c>
      <c r="F494" s="14" t="s">
        <v>464</v>
      </c>
      <c r="G494" s="15" t="s">
        <v>464</v>
      </c>
      <c r="H494" s="15" t="s">
        <v>464</v>
      </c>
      <c r="I494" s="170">
        <v>0</v>
      </c>
      <c r="J494" s="17">
        <v>795138888.88999987</v>
      </c>
      <c r="K494" s="15" t="s">
        <v>464</v>
      </c>
      <c r="N494" s="176"/>
    </row>
    <row r="495" spans="1:14" s="4" customFormat="1">
      <c r="A495" s="203" t="s">
        <v>0</v>
      </c>
      <c r="B495" s="204" t="s">
        <v>279</v>
      </c>
      <c r="C495" s="206" t="s">
        <v>5</v>
      </c>
      <c r="D495" s="207">
        <v>65</v>
      </c>
      <c r="E495" s="208" t="s">
        <v>764</v>
      </c>
      <c r="F495" s="14" t="s">
        <v>464</v>
      </c>
      <c r="G495" s="15" t="s">
        <v>464</v>
      </c>
      <c r="H495" s="15" t="s">
        <v>464</v>
      </c>
      <c r="I495" s="170">
        <v>0</v>
      </c>
      <c r="J495" s="17">
        <v>1452046.75</v>
      </c>
      <c r="K495" s="201" t="s">
        <v>464</v>
      </c>
      <c r="N495" s="176"/>
    </row>
    <row r="496" spans="1:14" s="4" customFormat="1">
      <c r="A496" s="10" t="s">
        <v>0</v>
      </c>
      <c r="B496" s="42" t="s">
        <v>280</v>
      </c>
      <c r="C496" s="20" t="s">
        <v>4</v>
      </c>
      <c r="D496" s="13">
        <v>1</v>
      </c>
      <c r="E496" s="14" t="s">
        <v>764</v>
      </c>
      <c r="F496" s="14" t="s">
        <v>464</v>
      </c>
      <c r="G496" s="15" t="s">
        <v>464</v>
      </c>
      <c r="H496" s="15" t="s">
        <v>464</v>
      </c>
      <c r="I496" s="170">
        <v>0</v>
      </c>
      <c r="J496" s="17">
        <v>297222222.22000003</v>
      </c>
      <c r="K496" s="28" t="s">
        <v>464</v>
      </c>
      <c r="N496" s="176"/>
    </row>
    <row r="497" spans="1:14" s="4" customFormat="1">
      <c r="A497" s="10" t="s">
        <v>0</v>
      </c>
      <c r="B497" s="42" t="s">
        <v>281</v>
      </c>
      <c r="C497" s="20" t="s">
        <v>5</v>
      </c>
      <c r="D497" s="13"/>
      <c r="E497" s="14" t="s">
        <v>764</v>
      </c>
      <c r="F497" s="10" t="s">
        <v>2</v>
      </c>
      <c r="G497" s="15">
        <v>40862</v>
      </c>
      <c r="H497" s="15">
        <v>40857</v>
      </c>
      <c r="I497" s="170">
        <v>6415</v>
      </c>
      <c r="J497" s="17">
        <v>68070</v>
      </c>
      <c r="K497" s="28">
        <v>40954</v>
      </c>
      <c r="N497" s="176"/>
    </row>
    <row r="498" spans="1:14" s="4" customFormat="1">
      <c r="A498" s="10" t="s">
        <v>0</v>
      </c>
      <c r="B498" s="11" t="s">
        <v>677</v>
      </c>
      <c r="C498" s="21" t="s">
        <v>5</v>
      </c>
      <c r="D498" s="13"/>
      <c r="E498" s="14" t="s">
        <v>764</v>
      </c>
      <c r="F498" s="10" t="s">
        <v>2</v>
      </c>
      <c r="G498" s="15">
        <v>40862</v>
      </c>
      <c r="H498" s="15">
        <v>40862</v>
      </c>
      <c r="I498" s="170">
        <v>54500</v>
      </c>
      <c r="J498" s="17">
        <v>486866.64</v>
      </c>
      <c r="K498" s="28">
        <v>40954</v>
      </c>
      <c r="N498" s="176"/>
    </row>
    <row r="499" spans="1:14" s="4" customFormat="1">
      <c r="A499" s="10" t="s">
        <v>0</v>
      </c>
      <c r="B499" s="42" t="s">
        <v>282</v>
      </c>
      <c r="C499" s="20" t="s">
        <v>5</v>
      </c>
      <c r="D499" s="13">
        <v>42</v>
      </c>
      <c r="E499" s="14" t="s">
        <v>764</v>
      </c>
      <c r="F499" s="14" t="s">
        <v>464</v>
      </c>
      <c r="G499" s="15" t="s">
        <v>464</v>
      </c>
      <c r="H499" s="15" t="s">
        <v>464</v>
      </c>
      <c r="I499" s="170">
        <v>0</v>
      </c>
      <c r="J499" s="17">
        <v>267134.49555555556</v>
      </c>
      <c r="K499" s="28" t="s">
        <v>464</v>
      </c>
      <c r="N499" s="176"/>
    </row>
    <row r="500" spans="1:14" s="4" customFormat="1">
      <c r="A500" s="10" t="s">
        <v>0</v>
      </c>
      <c r="B500" s="42" t="s">
        <v>283</v>
      </c>
      <c r="C500" s="20" t="s">
        <v>4</v>
      </c>
      <c r="D500" s="13"/>
      <c r="E500" s="14" t="s">
        <v>764</v>
      </c>
      <c r="F500" s="10" t="s">
        <v>2</v>
      </c>
      <c r="G500" s="15">
        <v>40862</v>
      </c>
      <c r="H500" s="15">
        <v>40856</v>
      </c>
      <c r="I500" s="170">
        <v>237500</v>
      </c>
      <c r="J500" s="17">
        <v>6241805.5499999998</v>
      </c>
      <c r="K500" s="28">
        <v>40954</v>
      </c>
      <c r="N500" s="176"/>
    </row>
    <row r="501" spans="1:14" s="4" customFormat="1">
      <c r="A501" s="10" t="s">
        <v>0</v>
      </c>
      <c r="B501" s="42" t="s">
        <v>284</v>
      </c>
      <c r="C501" s="20" t="s">
        <v>4</v>
      </c>
      <c r="D501" s="13">
        <v>3</v>
      </c>
      <c r="E501" s="14" t="s">
        <v>764</v>
      </c>
      <c r="F501" s="14" t="s">
        <v>464</v>
      </c>
      <c r="G501" s="15" t="s">
        <v>464</v>
      </c>
      <c r="H501" s="15" t="s">
        <v>464</v>
      </c>
      <c r="I501" s="170">
        <v>0</v>
      </c>
      <c r="J501" s="17">
        <v>3596156.33</v>
      </c>
      <c r="K501" s="28" t="s">
        <v>464</v>
      </c>
      <c r="N501" s="176"/>
    </row>
    <row r="502" spans="1:14" s="4" customFormat="1">
      <c r="A502" s="10" t="s">
        <v>0</v>
      </c>
      <c r="B502" s="11" t="s">
        <v>723</v>
      </c>
      <c r="C502" s="21" t="s">
        <v>5</v>
      </c>
      <c r="D502" s="13"/>
      <c r="E502" s="14" t="s">
        <v>764</v>
      </c>
      <c r="F502" s="14" t="s">
        <v>2</v>
      </c>
      <c r="G502" s="15">
        <v>40862</v>
      </c>
      <c r="H502" s="15">
        <v>40864</v>
      </c>
      <c r="I502" s="170">
        <v>40875</v>
      </c>
      <c r="J502" s="17">
        <v>312012.5</v>
      </c>
      <c r="K502" s="28">
        <v>40954</v>
      </c>
      <c r="N502" s="176"/>
    </row>
    <row r="503" spans="1:14" s="4" customFormat="1">
      <c r="A503" s="10" t="s">
        <v>0</v>
      </c>
      <c r="B503" s="42" t="s">
        <v>285</v>
      </c>
      <c r="C503" s="20" t="s">
        <v>4</v>
      </c>
      <c r="D503" s="13">
        <v>1</v>
      </c>
      <c r="E503" s="14" t="s">
        <v>764</v>
      </c>
      <c r="F503" s="14" t="s">
        <v>464</v>
      </c>
      <c r="G503" s="15" t="s">
        <v>464</v>
      </c>
      <c r="H503" s="15" t="s">
        <v>464</v>
      </c>
      <c r="I503" s="170">
        <v>0</v>
      </c>
      <c r="J503" s="17">
        <v>524833.32999999996</v>
      </c>
      <c r="K503" s="15" t="s">
        <v>464</v>
      </c>
      <c r="N503" s="176"/>
    </row>
    <row r="504" spans="1:14" s="4" customFormat="1">
      <c r="A504" s="203" t="s">
        <v>0</v>
      </c>
      <c r="B504" s="167" t="s">
        <v>286</v>
      </c>
      <c r="C504" s="52" t="s">
        <v>5</v>
      </c>
      <c r="D504" s="13">
        <v>1</v>
      </c>
      <c r="E504" s="14" t="s">
        <v>764</v>
      </c>
      <c r="F504" s="14" t="s">
        <v>464</v>
      </c>
      <c r="G504" s="15" t="s">
        <v>464</v>
      </c>
      <c r="H504" s="15" t="s">
        <v>464</v>
      </c>
      <c r="I504" s="170">
        <v>0</v>
      </c>
      <c r="J504" s="17">
        <v>609961.06000000006</v>
      </c>
      <c r="K504" s="201" t="s">
        <v>464</v>
      </c>
      <c r="N504" s="176"/>
    </row>
    <row r="505" spans="1:14" s="4" customFormat="1">
      <c r="A505" s="10" t="s">
        <v>0</v>
      </c>
      <c r="B505" s="42" t="s">
        <v>287</v>
      </c>
      <c r="C505" s="20" t="s">
        <v>106</v>
      </c>
      <c r="D505" s="19" t="s">
        <v>954</v>
      </c>
      <c r="E505" s="14" t="s">
        <v>764</v>
      </c>
      <c r="F505" s="14" t="s">
        <v>464</v>
      </c>
      <c r="G505" s="15" t="s">
        <v>464</v>
      </c>
      <c r="H505" s="15" t="s">
        <v>464</v>
      </c>
      <c r="I505" s="170">
        <v>0</v>
      </c>
      <c r="J505" s="17">
        <v>355079</v>
      </c>
      <c r="K505" s="14" t="s">
        <v>464</v>
      </c>
      <c r="N505" s="176"/>
    </row>
    <row r="506" spans="1:14" s="4" customFormat="1">
      <c r="A506" s="203" t="s">
        <v>0</v>
      </c>
      <c r="B506" s="204" t="s">
        <v>554</v>
      </c>
      <c r="C506" s="206" t="s">
        <v>5</v>
      </c>
      <c r="D506" s="207">
        <v>66</v>
      </c>
      <c r="E506" s="208" t="s">
        <v>764</v>
      </c>
      <c r="F506" s="14" t="s">
        <v>464</v>
      </c>
      <c r="G506" s="15" t="s">
        <v>464</v>
      </c>
      <c r="H506" s="15" t="s">
        <v>464</v>
      </c>
      <c r="I506" s="170">
        <v>0</v>
      </c>
      <c r="J506" s="17">
        <v>3000452.08</v>
      </c>
      <c r="K506" s="201" t="s">
        <v>464</v>
      </c>
      <c r="N506" s="176"/>
    </row>
    <row r="507" spans="1:14" s="4" customFormat="1">
      <c r="A507" s="10" t="s">
        <v>0</v>
      </c>
      <c r="B507" s="42" t="s">
        <v>555</v>
      </c>
      <c r="C507" s="20" t="s">
        <v>5</v>
      </c>
      <c r="D507" s="13">
        <v>66</v>
      </c>
      <c r="E507" s="14" t="s">
        <v>764</v>
      </c>
      <c r="F507" s="14" t="s">
        <v>464</v>
      </c>
      <c r="G507" s="15" t="s">
        <v>464</v>
      </c>
      <c r="H507" s="15" t="s">
        <v>464</v>
      </c>
      <c r="I507" s="170">
        <v>0</v>
      </c>
      <c r="J507" s="17">
        <v>7816965.7699999996</v>
      </c>
      <c r="K507" s="28" t="s">
        <v>464</v>
      </c>
      <c r="N507" s="176"/>
    </row>
    <row r="508" spans="1:14" s="4" customFormat="1">
      <c r="A508" s="10" t="s">
        <v>0</v>
      </c>
      <c r="B508" s="11" t="s">
        <v>719</v>
      </c>
      <c r="C508" s="21" t="s">
        <v>564</v>
      </c>
      <c r="D508" s="13"/>
      <c r="E508" s="14" t="s">
        <v>764</v>
      </c>
      <c r="F508" s="14" t="s">
        <v>2</v>
      </c>
      <c r="G508" s="15">
        <v>40862</v>
      </c>
      <c r="H508" s="15">
        <v>40857</v>
      </c>
      <c r="I508" s="170">
        <v>85660</v>
      </c>
      <c r="J508" s="17">
        <v>667196.22</v>
      </c>
      <c r="K508" s="28">
        <v>40954</v>
      </c>
      <c r="N508" s="176"/>
    </row>
    <row r="509" spans="1:14" s="4" customFormat="1">
      <c r="A509" s="10" t="s">
        <v>0</v>
      </c>
      <c r="B509" s="42" t="s">
        <v>288</v>
      </c>
      <c r="C509" s="20" t="s">
        <v>106</v>
      </c>
      <c r="D509" s="13">
        <v>42</v>
      </c>
      <c r="E509" s="14" t="s">
        <v>764</v>
      </c>
      <c r="F509" s="14" t="s">
        <v>464</v>
      </c>
      <c r="G509" s="15" t="s">
        <v>464</v>
      </c>
      <c r="H509" s="15" t="s">
        <v>464</v>
      </c>
      <c r="I509" s="170">
        <v>0</v>
      </c>
      <c r="J509" s="17">
        <v>461008.58</v>
      </c>
      <c r="K509" s="28" t="s">
        <v>464</v>
      </c>
      <c r="N509" s="176"/>
    </row>
    <row r="510" spans="1:14" s="4" customFormat="1">
      <c r="A510" s="10" t="s">
        <v>0</v>
      </c>
      <c r="B510" s="42" t="s">
        <v>289</v>
      </c>
      <c r="C510" s="20" t="s">
        <v>5</v>
      </c>
      <c r="D510" s="13"/>
      <c r="E510" s="14" t="s">
        <v>764</v>
      </c>
      <c r="F510" s="10" t="s">
        <v>2</v>
      </c>
      <c r="G510" s="15">
        <v>40862</v>
      </c>
      <c r="H510" s="15" t="s">
        <v>1284</v>
      </c>
      <c r="I510" s="170">
        <v>0</v>
      </c>
      <c r="J510" s="17">
        <v>1399560</v>
      </c>
      <c r="K510" s="28">
        <v>40954</v>
      </c>
      <c r="N510" s="176"/>
    </row>
    <row r="511" spans="1:14" s="4" customFormat="1">
      <c r="A511" s="10" t="s">
        <v>0</v>
      </c>
      <c r="B511" s="11" t="s">
        <v>655</v>
      </c>
      <c r="C511" s="20" t="s">
        <v>4</v>
      </c>
      <c r="D511" s="13">
        <v>1</v>
      </c>
      <c r="E511" s="14" t="s">
        <v>764</v>
      </c>
      <c r="F511" s="14" t="s">
        <v>464</v>
      </c>
      <c r="G511" s="15" t="s">
        <v>464</v>
      </c>
      <c r="H511" s="15" t="s">
        <v>464</v>
      </c>
      <c r="I511" s="170">
        <v>0</v>
      </c>
      <c r="J511" s="17">
        <v>46180554.5</v>
      </c>
      <c r="K511" s="28" t="s">
        <v>464</v>
      </c>
      <c r="N511" s="176"/>
    </row>
    <row r="512" spans="1:14" s="4" customFormat="1">
      <c r="A512" s="10" t="s">
        <v>0</v>
      </c>
      <c r="B512" s="42" t="s">
        <v>290</v>
      </c>
      <c r="C512" s="20" t="s">
        <v>4</v>
      </c>
      <c r="D512" s="13"/>
      <c r="E512" s="14" t="s">
        <v>764</v>
      </c>
      <c r="F512" s="10" t="s">
        <v>2</v>
      </c>
      <c r="G512" s="15">
        <v>40862</v>
      </c>
      <c r="H512" s="15">
        <v>40862</v>
      </c>
      <c r="I512" s="170">
        <v>315287.5</v>
      </c>
      <c r="J512" s="17">
        <v>3688864.25</v>
      </c>
      <c r="K512" s="28">
        <v>40954</v>
      </c>
      <c r="N512" s="176"/>
    </row>
    <row r="513" spans="1:14" s="4" customFormat="1">
      <c r="A513" s="10" t="s">
        <v>0</v>
      </c>
      <c r="B513" s="42" t="s">
        <v>291</v>
      </c>
      <c r="C513" s="20" t="s">
        <v>5</v>
      </c>
      <c r="D513" s="13"/>
      <c r="E513" s="14" t="s">
        <v>765</v>
      </c>
      <c r="F513" s="10" t="s">
        <v>2</v>
      </c>
      <c r="G513" s="15">
        <v>40862</v>
      </c>
      <c r="H513" s="15" t="s">
        <v>1284</v>
      </c>
      <c r="I513" s="170">
        <v>0</v>
      </c>
      <c r="J513" s="17">
        <v>0</v>
      </c>
      <c r="K513" s="28">
        <v>40954</v>
      </c>
      <c r="N513" s="176"/>
    </row>
    <row r="514" spans="1:14" s="4" customFormat="1">
      <c r="A514" s="10" t="s">
        <v>0</v>
      </c>
      <c r="B514" s="11" t="s">
        <v>292</v>
      </c>
      <c r="C514" s="20" t="s">
        <v>4</v>
      </c>
      <c r="D514" s="13">
        <v>1</v>
      </c>
      <c r="E514" s="14" t="s">
        <v>764</v>
      </c>
      <c r="F514" s="14" t="s">
        <v>464</v>
      </c>
      <c r="G514" s="15" t="s">
        <v>464</v>
      </c>
      <c r="H514" s="15" t="s">
        <v>464</v>
      </c>
      <c r="I514" s="170">
        <v>0</v>
      </c>
      <c r="J514" s="17">
        <v>700000</v>
      </c>
      <c r="K514" s="15" t="s">
        <v>464</v>
      </c>
      <c r="N514" s="176"/>
    </row>
    <row r="515" spans="1:14" s="4" customFormat="1">
      <c r="A515" s="10" t="s">
        <v>0</v>
      </c>
      <c r="B515" s="42" t="s">
        <v>627</v>
      </c>
      <c r="C515" s="49" t="s">
        <v>106</v>
      </c>
      <c r="D515" s="13">
        <v>42</v>
      </c>
      <c r="E515" s="14" t="s">
        <v>764</v>
      </c>
      <c r="F515" s="15" t="s">
        <v>464</v>
      </c>
      <c r="G515" s="15" t="s">
        <v>464</v>
      </c>
      <c r="H515" s="15" t="s">
        <v>464</v>
      </c>
      <c r="I515" s="170">
        <v>0</v>
      </c>
      <c r="J515" s="17">
        <v>674762.5</v>
      </c>
      <c r="K515" s="28" t="s">
        <v>464</v>
      </c>
      <c r="N515" s="176"/>
    </row>
    <row r="516" spans="1:14" s="4" customFormat="1">
      <c r="A516" s="203" t="s">
        <v>0</v>
      </c>
      <c r="B516" s="215" t="s">
        <v>293</v>
      </c>
      <c r="C516" s="206" t="s">
        <v>4</v>
      </c>
      <c r="D516" s="207"/>
      <c r="E516" s="208" t="s">
        <v>764</v>
      </c>
      <c r="F516" s="10" t="s">
        <v>2</v>
      </c>
      <c r="G516" s="15">
        <v>40862</v>
      </c>
      <c r="H516" s="15">
        <v>40862</v>
      </c>
      <c r="I516" s="170">
        <v>4768750</v>
      </c>
      <c r="J516" s="17">
        <v>90993750</v>
      </c>
      <c r="K516" s="28">
        <v>40954</v>
      </c>
      <c r="N516" s="176"/>
    </row>
    <row r="517" spans="1:14" s="4" customFormat="1">
      <c r="A517" s="10" t="s">
        <v>0</v>
      </c>
      <c r="B517" s="42" t="s">
        <v>294</v>
      </c>
      <c r="C517" s="20" t="s">
        <v>4</v>
      </c>
      <c r="D517" s="13"/>
      <c r="E517" s="14" t="s">
        <v>764</v>
      </c>
      <c r="F517" s="10" t="s">
        <v>2</v>
      </c>
      <c r="G517" s="15">
        <v>40862</v>
      </c>
      <c r="H517" s="15">
        <v>40861</v>
      </c>
      <c r="I517" s="170">
        <v>137500</v>
      </c>
      <c r="J517" s="17">
        <v>1407083</v>
      </c>
      <c r="K517" s="28">
        <v>40954</v>
      </c>
      <c r="N517" s="176"/>
    </row>
    <row r="518" spans="1:14" s="4" customFormat="1">
      <c r="A518" s="10" t="s">
        <v>0</v>
      </c>
      <c r="B518" s="42" t="s">
        <v>295</v>
      </c>
      <c r="C518" s="20" t="s">
        <v>5</v>
      </c>
      <c r="D518" s="13"/>
      <c r="E518" s="14" t="s">
        <v>764</v>
      </c>
      <c r="F518" s="10" t="s">
        <v>2</v>
      </c>
      <c r="G518" s="15">
        <v>40862</v>
      </c>
      <c r="H518" s="15" t="s">
        <v>1284</v>
      </c>
      <c r="I518" s="170">
        <v>0</v>
      </c>
      <c r="J518" s="17">
        <v>169421.5</v>
      </c>
      <c r="K518" s="28">
        <v>40954</v>
      </c>
      <c r="N518" s="176"/>
    </row>
    <row r="519" spans="1:14" s="4" customFormat="1">
      <c r="A519" s="203" t="s">
        <v>0</v>
      </c>
      <c r="B519" s="204" t="s">
        <v>296</v>
      </c>
      <c r="C519" s="206" t="s">
        <v>5</v>
      </c>
      <c r="D519" s="207">
        <v>65</v>
      </c>
      <c r="E519" s="208" t="s">
        <v>765</v>
      </c>
      <c r="F519" s="14" t="s">
        <v>464</v>
      </c>
      <c r="G519" s="15" t="s">
        <v>464</v>
      </c>
      <c r="H519" s="15" t="s">
        <v>464</v>
      </c>
      <c r="I519" s="170">
        <v>0</v>
      </c>
      <c r="J519" s="17">
        <v>1661467.87</v>
      </c>
      <c r="K519" s="201" t="s">
        <v>464</v>
      </c>
      <c r="N519" s="176"/>
    </row>
    <row r="520" spans="1:14" s="4" customFormat="1">
      <c r="A520" s="10" t="s">
        <v>0</v>
      </c>
      <c r="B520" s="11" t="s">
        <v>729</v>
      </c>
      <c r="C520" s="20" t="s">
        <v>5</v>
      </c>
      <c r="D520" s="13"/>
      <c r="E520" s="14" t="s">
        <v>764</v>
      </c>
      <c r="F520" s="14" t="s">
        <v>2</v>
      </c>
      <c r="G520" s="15">
        <v>40862</v>
      </c>
      <c r="H520" s="15">
        <v>40862</v>
      </c>
      <c r="I520" s="170">
        <v>61312.5</v>
      </c>
      <c r="J520" s="17">
        <v>460525</v>
      </c>
      <c r="K520" s="28">
        <v>40954</v>
      </c>
      <c r="N520" s="176"/>
    </row>
    <row r="521" spans="1:14" s="4" customFormat="1">
      <c r="A521" s="10" t="s">
        <v>0</v>
      </c>
      <c r="B521" s="42" t="s">
        <v>297</v>
      </c>
      <c r="C521" s="20" t="s">
        <v>4</v>
      </c>
      <c r="D521" s="13"/>
      <c r="E521" s="14" t="s">
        <v>764</v>
      </c>
      <c r="F521" s="10" t="s">
        <v>2</v>
      </c>
      <c r="G521" s="15">
        <v>40862</v>
      </c>
      <c r="H521" s="15">
        <v>40862</v>
      </c>
      <c r="I521" s="170">
        <v>712500</v>
      </c>
      <c r="J521" s="17">
        <v>8067083.3300000001</v>
      </c>
      <c r="K521" s="28">
        <v>40954</v>
      </c>
      <c r="N521" s="176"/>
    </row>
    <row r="522" spans="1:14" s="4" customFormat="1">
      <c r="A522" s="10" t="s">
        <v>0</v>
      </c>
      <c r="B522" s="42" t="s">
        <v>298</v>
      </c>
      <c r="C522" s="20" t="s">
        <v>4</v>
      </c>
      <c r="D522" s="13">
        <v>1</v>
      </c>
      <c r="E522" s="14" t="s">
        <v>764</v>
      </c>
      <c r="F522" s="14" t="s">
        <v>464</v>
      </c>
      <c r="G522" s="15" t="s">
        <v>464</v>
      </c>
      <c r="H522" s="15" t="s">
        <v>464</v>
      </c>
      <c r="I522" s="170">
        <v>0</v>
      </c>
      <c r="J522" s="17">
        <v>66347.22</v>
      </c>
      <c r="K522" s="15" t="s">
        <v>464</v>
      </c>
      <c r="N522" s="176"/>
    </row>
    <row r="523" spans="1:14" s="219" customFormat="1">
      <c r="A523" s="10" t="s">
        <v>0</v>
      </c>
      <c r="B523" s="42" t="s">
        <v>634</v>
      </c>
      <c r="C523" s="49" t="s">
        <v>563</v>
      </c>
      <c r="D523" s="20"/>
      <c r="E523" s="10" t="s">
        <v>665</v>
      </c>
      <c r="F523" s="33" t="s">
        <v>2</v>
      </c>
      <c r="G523" s="15">
        <v>40862</v>
      </c>
      <c r="H523" s="15">
        <v>40862</v>
      </c>
      <c r="I523" s="170">
        <v>55354.75</v>
      </c>
      <c r="J523" s="17">
        <v>532635.98</v>
      </c>
      <c r="K523" s="28">
        <v>40954</v>
      </c>
      <c r="N523" s="177"/>
    </row>
    <row r="524" spans="1:14" s="4" customFormat="1">
      <c r="A524" s="10" t="s">
        <v>0</v>
      </c>
      <c r="B524" s="42" t="s">
        <v>299</v>
      </c>
      <c r="C524" s="20" t="s">
        <v>5</v>
      </c>
      <c r="D524" s="13"/>
      <c r="E524" s="14" t="s">
        <v>765</v>
      </c>
      <c r="F524" s="10" t="s">
        <v>2</v>
      </c>
      <c r="G524" s="15">
        <v>40862</v>
      </c>
      <c r="H524" s="15" t="s">
        <v>1284</v>
      </c>
      <c r="I524" s="170">
        <v>0</v>
      </c>
      <c r="J524" s="17">
        <v>235713</v>
      </c>
      <c r="K524" s="28">
        <v>40954</v>
      </c>
      <c r="N524" s="176"/>
    </row>
    <row r="525" spans="1:14" s="4" customFormat="1">
      <c r="A525" s="10" t="s">
        <v>0</v>
      </c>
      <c r="B525" s="42" t="s">
        <v>300</v>
      </c>
      <c r="C525" s="20" t="s">
        <v>5</v>
      </c>
      <c r="D525" s="13"/>
      <c r="E525" s="14" t="s">
        <v>764</v>
      </c>
      <c r="F525" s="10" t="s">
        <v>2</v>
      </c>
      <c r="G525" s="15">
        <v>40862</v>
      </c>
      <c r="H525" s="15" t="s">
        <v>1284</v>
      </c>
      <c r="I525" s="170">
        <v>0</v>
      </c>
      <c r="J525" s="17">
        <v>138778</v>
      </c>
      <c r="K525" s="28">
        <v>40954</v>
      </c>
      <c r="N525" s="176"/>
    </row>
    <row r="526" spans="1:14" s="219" customFormat="1">
      <c r="A526" s="10" t="s">
        <v>0</v>
      </c>
      <c r="B526" s="23" t="s">
        <v>604</v>
      </c>
      <c r="C526" s="48" t="s">
        <v>563</v>
      </c>
      <c r="D526" s="29"/>
      <c r="E526" s="10" t="s">
        <v>665</v>
      </c>
      <c r="F526" s="33" t="s">
        <v>2</v>
      </c>
      <c r="G526" s="15">
        <v>40862</v>
      </c>
      <c r="H526" s="15">
        <v>40862</v>
      </c>
      <c r="I526" s="170">
        <v>425792.5</v>
      </c>
      <c r="J526" s="17">
        <v>4257925</v>
      </c>
      <c r="K526" s="28">
        <v>40954</v>
      </c>
      <c r="N526" s="177"/>
    </row>
    <row r="527" spans="1:14" s="4" customFormat="1">
      <c r="A527" s="10" t="s">
        <v>0</v>
      </c>
      <c r="B527" s="42" t="s">
        <v>301</v>
      </c>
      <c r="C527" s="20" t="s">
        <v>5</v>
      </c>
      <c r="D527" s="13"/>
      <c r="E527" s="14" t="s">
        <v>764</v>
      </c>
      <c r="F527" s="10" t="s">
        <v>2</v>
      </c>
      <c r="G527" s="15">
        <v>40862</v>
      </c>
      <c r="H527" s="15">
        <v>40862</v>
      </c>
      <c r="I527" s="170">
        <v>483687.5</v>
      </c>
      <c r="J527" s="17">
        <v>5621524.1099999994</v>
      </c>
      <c r="K527" s="28">
        <v>40954</v>
      </c>
      <c r="N527" s="176"/>
    </row>
    <row r="528" spans="1:14" s="4" customFormat="1">
      <c r="A528" s="203" t="s">
        <v>0</v>
      </c>
      <c r="B528" s="204" t="s">
        <v>302</v>
      </c>
      <c r="C528" s="206" t="s">
        <v>4</v>
      </c>
      <c r="D528" s="13">
        <v>59</v>
      </c>
      <c r="E528" s="14" t="s">
        <v>764</v>
      </c>
      <c r="F528" s="14" t="s">
        <v>464</v>
      </c>
      <c r="G528" s="15" t="s">
        <v>464</v>
      </c>
      <c r="H528" s="15" t="s">
        <v>464</v>
      </c>
      <c r="I528" s="170">
        <v>0</v>
      </c>
      <c r="J528" s="17">
        <v>226522916.66</v>
      </c>
      <c r="K528" s="28" t="s">
        <v>464</v>
      </c>
      <c r="N528" s="176"/>
    </row>
    <row r="529" spans="1:14" s="4" customFormat="1">
      <c r="A529" s="10" t="s">
        <v>0</v>
      </c>
      <c r="B529" s="42" t="s">
        <v>303</v>
      </c>
      <c r="C529" s="20" t="s">
        <v>5</v>
      </c>
      <c r="D529" s="13"/>
      <c r="E529" s="14" t="s">
        <v>765</v>
      </c>
      <c r="F529" s="10" t="s">
        <v>2</v>
      </c>
      <c r="G529" s="15">
        <v>40862</v>
      </c>
      <c r="H529" s="15">
        <v>40862</v>
      </c>
      <c r="I529" s="170">
        <v>23162.5</v>
      </c>
      <c r="J529" s="17">
        <v>151328</v>
      </c>
      <c r="K529" s="28">
        <v>40954</v>
      </c>
      <c r="N529" s="176"/>
    </row>
    <row r="530" spans="1:14" s="4" customFormat="1">
      <c r="A530" s="10" t="s">
        <v>0</v>
      </c>
      <c r="B530" s="42" t="s">
        <v>304</v>
      </c>
      <c r="C530" s="20" t="s">
        <v>4</v>
      </c>
      <c r="D530" s="13"/>
      <c r="E530" s="14" t="s">
        <v>764</v>
      </c>
      <c r="F530" s="10" t="s">
        <v>2</v>
      </c>
      <c r="G530" s="15">
        <v>40862</v>
      </c>
      <c r="H530" s="15">
        <v>40862</v>
      </c>
      <c r="I530" s="170">
        <v>2450000</v>
      </c>
      <c r="J530" s="17">
        <v>28855555.559999999</v>
      </c>
      <c r="K530" s="28">
        <v>40954</v>
      </c>
      <c r="N530" s="176"/>
    </row>
    <row r="531" spans="1:14" s="4" customFormat="1">
      <c r="A531" s="203" t="s">
        <v>0</v>
      </c>
      <c r="B531" s="215" t="s">
        <v>716</v>
      </c>
      <c r="C531" s="163" t="s">
        <v>5</v>
      </c>
      <c r="D531" s="207">
        <v>66</v>
      </c>
      <c r="E531" s="208" t="s">
        <v>764</v>
      </c>
      <c r="F531" s="14" t="s">
        <v>464</v>
      </c>
      <c r="G531" s="15" t="s">
        <v>464</v>
      </c>
      <c r="H531" s="15" t="s">
        <v>464</v>
      </c>
      <c r="I531" s="170">
        <v>0</v>
      </c>
      <c r="J531" s="17">
        <v>570433.33000000007</v>
      </c>
      <c r="K531" s="201" t="s">
        <v>464</v>
      </c>
      <c r="N531" s="176"/>
    </row>
    <row r="532" spans="1:14" s="4" customFormat="1">
      <c r="A532" s="10" t="s">
        <v>0</v>
      </c>
      <c r="B532" s="42" t="s">
        <v>305</v>
      </c>
      <c r="C532" s="20" t="s">
        <v>5</v>
      </c>
      <c r="D532" s="13">
        <v>65</v>
      </c>
      <c r="E532" s="14" t="s">
        <v>765</v>
      </c>
      <c r="F532" s="14" t="s">
        <v>464</v>
      </c>
      <c r="G532" s="15" t="s">
        <v>464</v>
      </c>
      <c r="H532" s="15" t="s">
        <v>464</v>
      </c>
      <c r="I532" s="170">
        <v>0</v>
      </c>
      <c r="J532" s="17">
        <v>2317674.81</v>
      </c>
      <c r="K532" s="28" t="s">
        <v>464</v>
      </c>
      <c r="N532" s="176"/>
    </row>
    <row r="533" spans="1:14" s="4" customFormat="1">
      <c r="A533" s="10" t="s">
        <v>0</v>
      </c>
      <c r="B533" s="35" t="s">
        <v>579</v>
      </c>
      <c r="C533" s="20" t="s">
        <v>26</v>
      </c>
      <c r="D533" s="19"/>
      <c r="E533" s="14" t="s">
        <v>764</v>
      </c>
      <c r="F533" s="10" t="s">
        <v>2</v>
      </c>
      <c r="G533" s="15">
        <v>40862</v>
      </c>
      <c r="H533" s="15">
        <v>40862</v>
      </c>
      <c r="I533" s="170">
        <v>262500</v>
      </c>
      <c r="J533" s="17">
        <v>2670187.23</v>
      </c>
      <c r="K533" s="28">
        <v>40954</v>
      </c>
      <c r="N533" s="176"/>
    </row>
    <row r="534" spans="1:14" s="4" customFormat="1">
      <c r="A534" s="10" t="s">
        <v>0</v>
      </c>
      <c r="B534" s="42" t="s">
        <v>306</v>
      </c>
      <c r="C534" s="20" t="s">
        <v>5</v>
      </c>
      <c r="D534" s="13">
        <v>65</v>
      </c>
      <c r="E534" s="14" t="s">
        <v>764</v>
      </c>
      <c r="F534" s="14" t="s">
        <v>464</v>
      </c>
      <c r="G534" s="15" t="s">
        <v>464</v>
      </c>
      <c r="H534" s="15" t="s">
        <v>464</v>
      </c>
      <c r="I534" s="170">
        <v>0</v>
      </c>
      <c r="J534" s="17">
        <v>475815.03</v>
      </c>
      <c r="K534" s="28" t="s">
        <v>464</v>
      </c>
      <c r="N534" s="176"/>
    </row>
    <row r="535" spans="1:14" s="4" customFormat="1">
      <c r="A535" s="10" t="s">
        <v>0</v>
      </c>
      <c r="B535" s="41" t="s">
        <v>619</v>
      </c>
      <c r="C535" s="49" t="s">
        <v>564</v>
      </c>
      <c r="D535" s="13">
        <v>65</v>
      </c>
      <c r="E535" s="14" t="s">
        <v>764</v>
      </c>
      <c r="F535" s="14" t="s">
        <v>464</v>
      </c>
      <c r="G535" s="15" t="s">
        <v>464</v>
      </c>
      <c r="H535" s="15" t="s">
        <v>464</v>
      </c>
      <c r="I535" s="170">
        <v>0</v>
      </c>
      <c r="J535" s="17">
        <v>424668.47</v>
      </c>
      <c r="K535" s="28" t="s">
        <v>464</v>
      </c>
      <c r="N535" s="176"/>
    </row>
    <row r="536" spans="1:14" s="4" customFormat="1">
      <c r="A536" s="10" t="s">
        <v>0</v>
      </c>
      <c r="B536" s="42" t="s">
        <v>307</v>
      </c>
      <c r="C536" s="20" t="s">
        <v>5</v>
      </c>
      <c r="D536" s="13">
        <v>70</v>
      </c>
      <c r="E536" s="14" t="s">
        <v>764</v>
      </c>
      <c r="F536" s="14" t="s">
        <v>464</v>
      </c>
      <c r="G536" s="15" t="s">
        <v>464</v>
      </c>
      <c r="H536" s="15" t="s">
        <v>464</v>
      </c>
      <c r="I536" s="170">
        <v>0</v>
      </c>
      <c r="J536" s="17">
        <v>256560</v>
      </c>
      <c r="K536" s="28" t="s">
        <v>464</v>
      </c>
      <c r="N536" s="176"/>
    </row>
    <row r="537" spans="1:14" s="4" customFormat="1">
      <c r="A537" s="10" t="s">
        <v>0</v>
      </c>
      <c r="B537" s="42" t="s">
        <v>308</v>
      </c>
      <c r="C537" s="20" t="s">
        <v>5</v>
      </c>
      <c r="D537" s="13"/>
      <c r="E537" s="14" t="s">
        <v>765</v>
      </c>
      <c r="F537" s="10" t="s">
        <v>2</v>
      </c>
      <c r="G537" s="15">
        <v>40862</v>
      </c>
      <c r="H537" s="15">
        <v>40862</v>
      </c>
      <c r="I537" s="170">
        <v>163662.5</v>
      </c>
      <c r="J537" s="17">
        <v>1541725.6099999999</v>
      </c>
      <c r="K537" s="28">
        <v>40954</v>
      </c>
      <c r="N537" s="176"/>
    </row>
    <row r="538" spans="1:14" s="4" customFormat="1">
      <c r="A538" s="10" t="s">
        <v>0</v>
      </c>
      <c r="B538" s="42" t="s">
        <v>309</v>
      </c>
      <c r="C538" s="20" t="s">
        <v>5</v>
      </c>
      <c r="D538" s="13"/>
      <c r="E538" s="14" t="s">
        <v>765</v>
      </c>
      <c r="F538" s="10" t="s">
        <v>2</v>
      </c>
      <c r="G538" s="15">
        <v>40862</v>
      </c>
      <c r="H538" s="15">
        <v>40862</v>
      </c>
      <c r="I538" s="170">
        <v>104912.5</v>
      </c>
      <c r="J538" s="17">
        <v>1171523</v>
      </c>
      <c r="K538" s="28">
        <v>40954</v>
      </c>
      <c r="N538" s="176"/>
    </row>
    <row r="539" spans="1:14" s="4" customFormat="1">
      <c r="A539" s="10" t="s">
        <v>0</v>
      </c>
      <c r="B539" s="167" t="s">
        <v>310</v>
      </c>
      <c r="C539" s="52" t="s">
        <v>4</v>
      </c>
      <c r="D539" s="19"/>
      <c r="E539" s="14" t="s">
        <v>764</v>
      </c>
      <c r="F539" s="10" t="s">
        <v>2</v>
      </c>
      <c r="G539" s="15">
        <v>40862</v>
      </c>
      <c r="H539" s="15">
        <v>40862</v>
      </c>
      <c r="I539" s="170">
        <v>562500</v>
      </c>
      <c r="J539" s="17">
        <v>6403750</v>
      </c>
      <c r="K539" s="28">
        <v>40954</v>
      </c>
      <c r="N539" s="176"/>
    </row>
    <row r="540" spans="1:14" s="4" customFormat="1">
      <c r="A540" s="10" t="s">
        <v>0</v>
      </c>
      <c r="B540" s="42" t="s">
        <v>628</v>
      </c>
      <c r="C540" s="49" t="s">
        <v>564</v>
      </c>
      <c r="D540" s="13">
        <v>55</v>
      </c>
      <c r="E540" s="14" t="s">
        <v>764</v>
      </c>
      <c r="F540" s="10" t="s">
        <v>2</v>
      </c>
      <c r="G540" s="15">
        <v>40862</v>
      </c>
      <c r="H540" s="15" t="s">
        <v>1284</v>
      </c>
      <c r="I540" s="170">
        <v>0</v>
      </c>
      <c r="J540" s="17">
        <v>3454184.77</v>
      </c>
      <c r="K540" s="28">
        <v>40954</v>
      </c>
      <c r="N540" s="176"/>
    </row>
    <row r="541" spans="1:14" s="4" customFormat="1">
      <c r="A541" s="10" t="s">
        <v>0</v>
      </c>
      <c r="B541" s="42" t="s">
        <v>311</v>
      </c>
      <c r="C541" s="20" t="s">
        <v>5</v>
      </c>
      <c r="D541" s="13"/>
      <c r="E541" s="14" t="s">
        <v>764</v>
      </c>
      <c r="F541" s="10" t="s">
        <v>2</v>
      </c>
      <c r="G541" s="15">
        <v>40862</v>
      </c>
      <c r="H541" s="15">
        <v>40862</v>
      </c>
      <c r="I541" s="170">
        <v>57145</v>
      </c>
      <c r="J541" s="17">
        <v>521929.44</v>
      </c>
      <c r="K541" s="28">
        <v>40954</v>
      </c>
      <c r="N541" s="176"/>
    </row>
    <row r="542" spans="1:14" s="4" customFormat="1">
      <c r="A542" s="10" t="s">
        <v>0</v>
      </c>
      <c r="B542" s="42" t="s">
        <v>312</v>
      </c>
      <c r="C542" s="20" t="s">
        <v>4</v>
      </c>
      <c r="D542" s="13"/>
      <c r="E542" s="14" t="s">
        <v>764</v>
      </c>
      <c r="F542" s="10" t="s">
        <v>2</v>
      </c>
      <c r="G542" s="15">
        <v>40862</v>
      </c>
      <c r="H542" s="15">
        <v>40862</v>
      </c>
      <c r="I542" s="170">
        <v>125000</v>
      </c>
      <c r="J542" s="17">
        <v>1452777.78</v>
      </c>
      <c r="K542" s="28">
        <v>40954</v>
      </c>
      <c r="N542" s="176"/>
    </row>
    <row r="543" spans="1:14" s="4" customFormat="1">
      <c r="A543" s="10" t="s">
        <v>0</v>
      </c>
      <c r="B543" s="42" t="s">
        <v>313</v>
      </c>
      <c r="C543" s="20" t="s">
        <v>4</v>
      </c>
      <c r="D543" s="13">
        <v>3</v>
      </c>
      <c r="E543" s="14" t="s">
        <v>764</v>
      </c>
      <c r="F543" s="14" t="s">
        <v>464</v>
      </c>
      <c r="G543" s="15" t="s">
        <v>464</v>
      </c>
      <c r="H543" s="15" t="s">
        <v>464</v>
      </c>
      <c r="I543" s="170">
        <v>0</v>
      </c>
      <c r="J543" s="17">
        <v>986944.11</v>
      </c>
      <c r="K543" s="15" t="s">
        <v>464</v>
      </c>
      <c r="N543" s="176"/>
    </row>
    <row r="544" spans="1:14" s="4" customFormat="1">
      <c r="A544" s="10" t="s">
        <v>0</v>
      </c>
      <c r="B544" s="42" t="s">
        <v>314</v>
      </c>
      <c r="C544" s="20" t="s">
        <v>5</v>
      </c>
      <c r="D544" s="13">
        <v>1</v>
      </c>
      <c r="E544" s="14" t="s">
        <v>764</v>
      </c>
      <c r="F544" s="14" t="s">
        <v>464</v>
      </c>
      <c r="G544" s="15" t="s">
        <v>464</v>
      </c>
      <c r="H544" s="15" t="s">
        <v>464</v>
      </c>
      <c r="I544" s="170">
        <v>0</v>
      </c>
      <c r="J544" s="17">
        <v>508989.33999999997</v>
      </c>
      <c r="K544" s="15" t="s">
        <v>464</v>
      </c>
      <c r="N544" s="176"/>
    </row>
    <row r="545" spans="1:14" s="4" customFormat="1">
      <c r="A545" s="203" t="s">
        <v>0</v>
      </c>
      <c r="B545" s="204" t="s">
        <v>315</v>
      </c>
      <c r="C545" s="206" t="s">
        <v>4</v>
      </c>
      <c r="D545" s="207">
        <v>65</v>
      </c>
      <c r="E545" s="208" t="s">
        <v>764</v>
      </c>
      <c r="F545" s="14" t="s">
        <v>464</v>
      </c>
      <c r="G545" s="15" t="s">
        <v>464</v>
      </c>
      <c r="H545" s="15" t="s">
        <v>464</v>
      </c>
      <c r="I545" s="170">
        <v>0</v>
      </c>
      <c r="J545" s="17">
        <v>2627777.7799999998</v>
      </c>
      <c r="K545" s="201" t="s">
        <v>464</v>
      </c>
      <c r="N545" s="176"/>
    </row>
    <row r="546" spans="1:14" s="4" customFormat="1">
      <c r="A546" s="10" t="s">
        <v>0</v>
      </c>
      <c r="B546" s="42" t="s">
        <v>316</v>
      </c>
      <c r="C546" s="20" t="s">
        <v>5</v>
      </c>
      <c r="D546" s="13"/>
      <c r="E546" s="14" t="s">
        <v>765</v>
      </c>
      <c r="F546" s="10" t="s">
        <v>2</v>
      </c>
      <c r="G546" s="15">
        <v>40862</v>
      </c>
      <c r="H546" s="15" t="s">
        <v>1284</v>
      </c>
      <c r="I546" s="170">
        <v>0</v>
      </c>
      <c r="J546" s="17">
        <v>275104.5</v>
      </c>
      <c r="K546" s="28">
        <v>40954</v>
      </c>
      <c r="N546" s="176"/>
    </row>
    <row r="547" spans="1:14" s="4" customFormat="1">
      <c r="A547" s="10" t="s">
        <v>0</v>
      </c>
      <c r="B547" s="42" t="s">
        <v>317</v>
      </c>
      <c r="C547" s="20" t="s">
        <v>4</v>
      </c>
      <c r="D547" s="19"/>
      <c r="E547" s="14" t="s">
        <v>764</v>
      </c>
      <c r="F547" s="14" t="s">
        <v>464</v>
      </c>
      <c r="G547" s="15" t="s">
        <v>464</v>
      </c>
      <c r="H547" s="15" t="s">
        <v>464</v>
      </c>
      <c r="I547" s="170">
        <v>0</v>
      </c>
      <c r="J547" s="17">
        <v>824288.89</v>
      </c>
      <c r="K547" s="28" t="s">
        <v>464</v>
      </c>
      <c r="N547" s="176"/>
    </row>
    <row r="548" spans="1:14" s="4" customFormat="1">
      <c r="A548" s="10" t="s">
        <v>0</v>
      </c>
      <c r="B548" s="11" t="s">
        <v>317</v>
      </c>
      <c r="C548" s="21" t="s">
        <v>822</v>
      </c>
      <c r="D548" s="19" t="s">
        <v>953</v>
      </c>
      <c r="E548" s="14" t="s">
        <v>764</v>
      </c>
      <c r="F548" s="14" t="s">
        <v>464</v>
      </c>
      <c r="G548" s="15" t="s">
        <v>464</v>
      </c>
      <c r="H548" s="15" t="s">
        <v>464</v>
      </c>
      <c r="I548" s="170">
        <v>0</v>
      </c>
      <c r="J548" s="17">
        <v>0</v>
      </c>
      <c r="K548" s="28" t="s">
        <v>464</v>
      </c>
      <c r="N548" s="176"/>
    </row>
    <row r="549" spans="1:14" s="4" customFormat="1">
      <c r="A549" s="10" t="s">
        <v>0</v>
      </c>
      <c r="B549" s="42" t="s">
        <v>318</v>
      </c>
      <c r="C549" s="20" t="s">
        <v>5</v>
      </c>
      <c r="D549" s="13">
        <v>1</v>
      </c>
      <c r="E549" s="14" t="s">
        <v>764</v>
      </c>
      <c r="F549" s="14" t="s">
        <v>464</v>
      </c>
      <c r="G549" s="15" t="s">
        <v>464</v>
      </c>
      <c r="H549" s="15" t="s">
        <v>464</v>
      </c>
      <c r="I549" s="170">
        <v>0</v>
      </c>
      <c r="J549" s="17">
        <v>28294.14</v>
      </c>
      <c r="K549" s="15" t="s">
        <v>464</v>
      </c>
      <c r="N549" s="176"/>
    </row>
    <row r="550" spans="1:14" s="4" customFormat="1">
      <c r="A550" s="10" t="s">
        <v>0</v>
      </c>
      <c r="B550" s="42" t="s">
        <v>319</v>
      </c>
      <c r="C550" s="20" t="s">
        <v>4</v>
      </c>
      <c r="D550" s="13">
        <v>1</v>
      </c>
      <c r="E550" s="14" t="s">
        <v>764</v>
      </c>
      <c r="F550" s="14" t="s">
        <v>464</v>
      </c>
      <c r="G550" s="15" t="s">
        <v>464</v>
      </c>
      <c r="H550" s="15" t="s">
        <v>464</v>
      </c>
      <c r="I550" s="170">
        <v>0</v>
      </c>
      <c r="J550" s="17">
        <v>1933333.33</v>
      </c>
      <c r="K550" s="28" t="s">
        <v>464</v>
      </c>
      <c r="N550" s="176"/>
    </row>
    <row r="551" spans="1:14" s="4" customFormat="1">
      <c r="A551" s="10" t="s">
        <v>0</v>
      </c>
      <c r="B551" s="42" t="s">
        <v>320</v>
      </c>
      <c r="C551" s="20" t="s">
        <v>5</v>
      </c>
      <c r="D551" s="13"/>
      <c r="E551" s="14" t="s">
        <v>764</v>
      </c>
      <c r="F551" s="10" t="s">
        <v>2</v>
      </c>
      <c r="G551" s="15">
        <v>40862</v>
      </c>
      <c r="H551" s="15" t="s">
        <v>1284</v>
      </c>
      <c r="I551" s="170">
        <v>0</v>
      </c>
      <c r="J551" s="17">
        <v>1082431</v>
      </c>
      <c r="K551" s="28">
        <v>40954</v>
      </c>
      <c r="N551" s="176"/>
    </row>
    <row r="552" spans="1:14" s="4" customFormat="1">
      <c r="A552" s="10" t="s">
        <v>0</v>
      </c>
      <c r="B552" s="42" t="s">
        <v>321</v>
      </c>
      <c r="C552" s="20" t="s">
        <v>5</v>
      </c>
      <c r="D552" s="13"/>
      <c r="E552" s="14" t="s">
        <v>764</v>
      </c>
      <c r="F552" s="10" t="s">
        <v>2</v>
      </c>
      <c r="G552" s="15">
        <v>40862</v>
      </c>
      <c r="H552" s="15" t="s">
        <v>1284</v>
      </c>
      <c r="I552" s="170">
        <v>0</v>
      </c>
      <c r="J552" s="17">
        <v>343053.15</v>
      </c>
      <c r="K552" s="28">
        <v>40954</v>
      </c>
      <c r="N552" s="176"/>
    </row>
    <row r="553" spans="1:14" s="4" customFormat="1">
      <c r="A553" s="10" t="s">
        <v>0</v>
      </c>
      <c r="B553" s="42" t="s">
        <v>322</v>
      </c>
      <c r="C553" s="20" t="s">
        <v>83</v>
      </c>
      <c r="D553" s="13"/>
      <c r="E553" s="14" t="s">
        <v>764</v>
      </c>
      <c r="F553" s="10" t="s">
        <v>2</v>
      </c>
      <c r="G553" s="15">
        <v>40862</v>
      </c>
      <c r="H553" s="15">
        <v>40862</v>
      </c>
      <c r="I553" s="170">
        <v>63950</v>
      </c>
      <c r="J553" s="17">
        <v>729030</v>
      </c>
      <c r="K553" s="28">
        <v>40954</v>
      </c>
      <c r="N553" s="176"/>
    </row>
    <row r="554" spans="1:14" s="4" customFormat="1">
      <c r="A554" s="10" t="s">
        <v>0</v>
      </c>
      <c r="B554" s="42" t="s">
        <v>323</v>
      </c>
      <c r="C554" s="20" t="s">
        <v>106</v>
      </c>
      <c r="D554" s="13">
        <v>42</v>
      </c>
      <c r="E554" s="14" t="s">
        <v>764</v>
      </c>
      <c r="F554" s="15" t="s">
        <v>464</v>
      </c>
      <c r="G554" s="15" t="s">
        <v>464</v>
      </c>
      <c r="H554" s="15" t="s">
        <v>464</v>
      </c>
      <c r="I554" s="170">
        <v>0</v>
      </c>
      <c r="J554" s="17">
        <v>456041.66</v>
      </c>
      <c r="K554" s="28" t="s">
        <v>464</v>
      </c>
      <c r="N554" s="176"/>
    </row>
    <row r="555" spans="1:14" s="4" customFormat="1">
      <c r="A555" s="10" t="s">
        <v>0</v>
      </c>
      <c r="B555" s="42" t="s">
        <v>324</v>
      </c>
      <c r="C555" s="20" t="s">
        <v>5</v>
      </c>
      <c r="D555" s="13"/>
      <c r="E555" s="14" t="s">
        <v>764</v>
      </c>
      <c r="F555" s="10" t="s">
        <v>2</v>
      </c>
      <c r="G555" s="15">
        <v>40862</v>
      </c>
      <c r="H555" s="15" t="s">
        <v>1284</v>
      </c>
      <c r="I555" s="170">
        <v>0</v>
      </c>
      <c r="J555" s="17">
        <v>190517.44</v>
      </c>
      <c r="K555" s="28">
        <v>40954</v>
      </c>
      <c r="N555" s="176"/>
    </row>
    <row r="556" spans="1:14" s="4" customFormat="1">
      <c r="A556" s="10" t="s">
        <v>0</v>
      </c>
      <c r="B556" s="42" t="s">
        <v>325</v>
      </c>
      <c r="C556" s="20" t="s">
        <v>4</v>
      </c>
      <c r="D556" s="13"/>
      <c r="E556" s="14" t="s">
        <v>764</v>
      </c>
      <c r="F556" s="10" t="s">
        <v>2</v>
      </c>
      <c r="G556" s="15">
        <v>40862</v>
      </c>
      <c r="H556" s="15" t="s">
        <v>1284</v>
      </c>
      <c r="I556" s="170">
        <v>0</v>
      </c>
      <c r="J556" s="17">
        <v>262919</v>
      </c>
      <c r="K556" s="28">
        <v>40954</v>
      </c>
      <c r="N556" s="176"/>
    </row>
    <row r="557" spans="1:14" s="4" customFormat="1">
      <c r="A557" s="10" t="s">
        <v>0</v>
      </c>
      <c r="B557" s="42" t="s">
        <v>326</v>
      </c>
      <c r="C557" s="20" t="s">
        <v>4</v>
      </c>
      <c r="D557" s="13">
        <v>3</v>
      </c>
      <c r="E557" s="14" t="s">
        <v>764</v>
      </c>
      <c r="F557" s="14" t="s">
        <v>464</v>
      </c>
      <c r="G557" s="15" t="s">
        <v>464</v>
      </c>
      <c r="H557" s="15" t="s">
        <v>464</v>
      </c>
      <c r="I557" s="170">
        <v>0</v>
      </c>
      <c r="J557" s="17">
        <v>743166.66</v>
      </c>
      <c r="K557" s="15" t="s">
        <v>464</v>
      </c>
      <c r="N557" s="176"/>
    </row>
    <row r="558" spans="1:14" s="4" customFormat="1">
      <c r="A558" s="10" t="s">
        <v>0</v>
      </c>
      <c r="B558" s="42" t="s">
        <v>327</v>
      </c>
      <c r="C558" s="20" t="s">
        <v>5</v>
      </c>
      <c r="D558" s="13">
        <v>66</v>
      </c>
      <c r="E558" s="14" t="s">
        <v>764</v>
      </c>
      <c r="F558" s="14" t="s">
        <v>464</v>
      </c>
      <c r="G558" s="15" t="s">
        <v>464</v>
      </c>
      <c r="H558" s="15" t="s">
        <v>464</v>
      </c>
      <c r="I558" s="170">
        <v>0</v>
      </c>
      <c r="J558" s="17">
        <v>1299481</v>
      </c>
      <c r="K558" s="28" t="s">
        <v>464</v>
      </c>
      <c r="N558" s="176"/>
    </row>
    <row r="559" spans="1:14" s="4" customFormat="1">
      <c r="A559" s="10" t="s">
        <v>0</v>
      </c>
      <c r="B559" s="42" t="s">
        <v>328</v>
      </c>
      <c r="C559" s="20" t="s">
        <v>5</v>
      </c>
      <c r="D559" s="13">
        <v>65</v>
      </c>
      <c r="E559" s="14" t="s">
        <v>765</v>
      </c>
      <c r="F559" s="14" t="s">
        <v>464</v>
      </c>
      <c r="G559" s="15" t="s">
        <v>464</v>
      </c>
      <c r="H559" s="15" t="s">
        <v>464</v>
      </c>
      <c r="I559" s="170">
        <v>0</v>
      </c>
      <c r="J559" s="17">
        <v>652958.5</v>
      </c>
      <c r="K559" s="28" t="s">
        <v>464</v>
      </c>
      <c r="N559" s="176"/>
    </row>
    <row r="560" spans="1:14" s="4" customFormat="1">
      <c r="A560" s="10" t="s">
        <v>0</v>
      </c>
      <c r="B560" s="42" t="s">
        <v>329</v>
      </c>
      <c r="C560" s="20" t="s">
        <v>4</v>
      </c>
      <c r="D560" s="13">
        <v>1</v>
      </c>
      <c r="E560" s="14" t="s">
        <v>764</v>
      </c>
      <c r="F560" s="14" t="s">
        <v>464</v>
      </c>
      <c r="G560" s="15" t="s">
        <v>464</v>
      </c>
      <c r="H560" s="15" t="s">
        <v>464</v>
      </c>
      <c r="I560" s="170">
        <v>0</v>
      </c>
      <c r="J560" s="17">
        <v>318055555.11000001</v>
      </c>
      <c r="K560" s="15" t="s">
        <v>464</v>
      </c>
      <c r="N560" s="176"/>
    </row>
    <row r="561" spans="1:14" s="4" customFormat="1">
      <c r="A561" s="10" t="s">
        <v>0</v>
      </c>
      <c r="B561" s="42" t="s">
        <v>330</v>
      </c>
      <c r="C561" s="20" t="s">
        <v>5</v>
      </c>
      <c r="D561" s="13">
        <v>1</v>
      </c>
      <c r="E561" s="14" t="s">
        <v>764</v>
      </c>
      <c r="F561" s="14" t="s">
        <v>464</v>
      </c>
      <c r="G561" s="15" t="s">
        <v>464</v>
      </c>
      <c r="H561" s="15" t="s">
        <v>464</v>
      </c>
      <c r="I561" s="170">
        <v>0</v>
      </c>
      <c r="J561" s="17">
        <v>1779122.22</v>
      </c>
      <c r="K561" s="28" t="s">
        <v>464</v>
      </c>
      <c r="N561" s="176"/>
    </row>
    <row r="562" spans="1:14" s="4" customFormat="1">
      <c r="A562" s="10" t="s">
        <v>0</v>
      </c>
      <c r="B562" s="42" t="s">
        <v>331</v>
      </c>
      <c r="C562" s="20" t="s">
        <v>5</v>
      </c>
      <c r="D562" s="13"/>
      <c r="E562" s="14" t="s">
        <v>764</v>
      </c>
      <c r="F562" s="10" t="s">
        <v>2</v>
      </c>
      <c r="G562" s="15">
        <v>40862</v>
      </c>
      <c r="H562" s="15">
        <v>40862</v>
      </c>
      <c r="I562" s="170">
        <v>84697.5</v>
      </c>
      <c r="J562" s="17">
        <v>952376.83000000007</v>
      </c>
      <c r="K562" s="28">
        <v>40954</v>
      </c>
      <c r="N562" s="176"/>
    </row>
    <row r="563" spans="1:14" s="4" customFormat="1">
      <c r="A563" s="10" t="s">
        <v>0</v>
      </c>
      <c r="B563" s="11" t="s">
        <v>691</v>
      </c>
      <c r="C563" s="21" t="s">
        <v>5</v>
      </c>
      <c r="D563" s="13"/>
      <c r="E563" s="14" t="s">
        <v>764</v>
      </c>
      <c r="F563" s="14" t="s">
        <v>2</v>
      </c>
      <c r="G563" s="15">
        <v>40862</v>
      </c>
      <c r="H563" s="15">
        <v>40862</v>
      </c>
      <c r="I563" s="170">
        <v>44962.5</v>
      </c>
      <c r="J563" s="17">
        <v>384679.15</v>
      </c>
      <c r="K563" s="28">
        <v>40954</v>
      </c>
      <c r="N563" s="176"/>
    </row>
    <row r="564" spans="1:14" s="4" customFormat="1">
      <c r="A564" s="10" t="s">
        <v>0</v>
      </c>
      <c r="B564" s="42" t="s">
        <v>332</v>
      </c>
      <c r="C564" s="20" t="s">
        <v>5</v>
      </c>
      <c r="D564" s="19" t="s">
        <v>1264</v>
      </c>
      <c r="E564" s="14" t="s">
        <v>764</v>
      </c>
      <c r="F564" s="14" t="s">
        <v>464</v>
      </c>
      <c r="G564" s="15" t="s">
        <v>464</v>
      </c>
      <c r="H564" s="15" t="s">
        <v>464</v>
      </c>
      <c r="I564" s="170">
        <v>0</v>
      </c>
      <c r="J564" s="17">
        <v>1097289.8999999999</v>
      </c>
      <c r="K564" s="28" t="s">
        <v>464</v>
      </c>
      <c r="N564" s="176"/>
    </row>
    <row r="565" spans="1:14" s="4" customFormat="1">
      <c r="A565" s="203" t="s">
        <v>0</v>
      </c>
      <c r="B565" s="204" t="s">
        <v>333</v>
      </c>
      <c r="C565" s="206" t="s">
        <v>4</v>
      </c>
      <c r="D565" s="207">
        <v>66</v>
      </c>
      <c r="E565" s="208" t="s">
        <v>764</v>
      </c>
      <c r="F565" s="14" t="s">
        <v>464</v>
      </c>
      <c r="G565" s="15" t="s">
        <v>464</v>
      </c>
      <c r="H565" s="15" t="s">
        <v>464</v>
      </c>
      <c r="I565" s="170">
        <v>0</v>
      </c>
      <c r="J565" s="17">
        <v>4326595</v>
      </c>
      <c r="K565" s="201" t="s">
        <v>464</v>
      </c>
      <c r="N565" s="176"/>
    </row>
    <row r="566" spans="1:14" s="4" customFormat="1">
      <c r="A566" s="10" t="s">
        <v>0</v>
      </c>
      <c r="B566" s="42" t="s">
        <v>334</v>
      </c>
      <c r="C566" s="20" t="s">
        <v>5</v>
      </c>
      <c r="D566" s="13"/>
      <c r="E566" s="14" t="s">
        <v>764</v>
      </c>
      <c r="F566" s="10" t="s">
        <v>2</v>
      </c>
      <c r="G566" s="15">
        <v>40862</v>
      </c>
      <c r="H566" s="15" t="s">
        <v>1284</v>
      </c>
      <c r="I566" s="170">
        <v>0</v>
      </c>
      <c r="J566" s="17">
        <v>356066.67</v>
      </c>
      <c r="K566" s="28">
        <v>40954</v>
      </c>
      <c r="N566" s="176"/>
    </row>
    <row r="567" spans="1:14" s="4" customFormat="1">
      <c r="A567" s="10" t="s">
        <v>0</v>
      </c>
      <c r="B567" s="11" t="s">
        <v>1307</v>
      </c>
      <c r="C567" s="20" t="s">
        <v>4</v>
      </c>
      <c r="D567" s="13">
        <v>74</v>
      </c>
      <c r="E567" s="14" t="s">
        <v>764</v>
      </c>
      <c r="F567" s="10" t="s">
        <v>2</v>
      </c>
      <c r="G567" s="15">
        <v>40862</v>
      </c>
      <c r="H567" s="15">
        <v>40862</v>
      </c>
      <c r="I567" s="170">
        <v>837500</v>
      </c>
      <c r="J567" s="17">
        <v>9994166.6699999999</v>
      </c>
      <c r="K567" s="28">
        <v>40954</v>
      </c>
      <c r="N567" s="176"/>
    </row>
    <row r="568" spans="1:14" s="4" customFormat="1">
      <c r="A568" s="10" t="s">
        <v>0</v>
      </c>
      <c r="B568" s="42" t="s">
        <v>335</v>
      </c>
      <c r="C568" s="20" t="s">
        <v>5</v>
      </c>
      <c r="D568" s="13"/>
      <c r="E568" s="14" t="s">
        <v>764</v>
      </c>
      <c r="F568" s="10" t="s">
        <v>2</v>
      </c>
      <c r="G568" s="15">
        <v>40862</v>
      </c>
      <c r="H568" s="15" t="s">
        <v>1284</v>
      </c>
      <c r="I568" s="170">
        <v>0</v>
      </c>
      <c r="J568" s="17">
        <v>2307492</v>
      </c>
      <c r="K568" s="28">
        <v>40954</v>
      </c>
      <c r="N568" s="176"/>
    </row>
    <row r="569" spans="1:14" s="4" customFormat="1">
      <c r="A569" s="10" t="s">
        <v>0</v>
      </c>
      <c r="B569" s="42" t="s">
        <v>336</v>
      </c>
      <c r="C569" s="20" t="s">
        <v>4</v>
      </c>
      <c r="D569" s="13">
        <v>1</v>
      </c>
      <c r="E569" s="14" t="s">
        <v>764</v>
      </c>
      <c r="F569" s="14" t="s">
        <v>464</v>
      </c>
      <c r="G569" s="15" t="s">
        <v>464</v>
      </c>
      <c r="H569" s="15" t="s">
        <v>464</v>
      </c>
      <c r="I569" s="170">
        <v>0</v>
      </c>
      <c r="J569" s="17">
        <v>16958333.329999998</v>
      </c>
      <c r="K569" s="28" t="s">
        <v>464</v>
      </c>
      <c r="N569" s="176"/>
    </row>
    <row r="570" spans="1:14" s="219" customFormat="1">
      <c r="A570" s="10" t="s">
        <v>0</v>
      </c>
      <c r="B570" s="34" t="s">
        <v>722</v>
      </c>
      <c r="C570" s="48" t="s">
        <v>563</v>
      </c>
      <c r="D570" s="29">
        <v>1</v>
      </c>
      <c r="E570" s="10" t="s">
        <v>665</v>
      </c>
      <c r="F570" s="33" t="s">
        <v>464</v>
      </c>
      <c r="G570" s="15" t="s">
        <v>464</v>
      </c>
      <c r="H570" s="15" t="s">
        <v>464</v>
      </c>
      <c r="I570" s="170">
        <v>0</v>
      </c>
      <c r="J570" s="17">
        <v>176189.99888888886</v>
      </c>
      <c r="K570" s="28" t="s">
        <v>464</v>
      </c>
      <c r="N570" s="177"/>
    </row>
    <row r="571" spans="1:14" s="4" customFormat="1" ht="30">
      <c r="A571" s="10" t="s">
        <v>0</v>
      </c>
      <c r="B571" s="11" t="s">
        <v>1175</v>
      </c>
      <c r="C571" s="49" t="s">
        <v>564</v>
      </c>
      <c r="D571" s="13">
        <v>55</v>
      </c>
      <c r="E571" s="14" t="s">
        <v>764</v>
      </c>
      <c r="F571" s="10" t="s">
        <v>2</v>
      </c>
      <c r="G571" s="15">
        <v>40862</v>
      </c>
      <c r="H571" s="15" t="s">
        <v>1284</v>
      </c>
      <c r="I571" s="170">
        <v>0</v>
      </c>
      <c r="J571" s="17">
        <v>332256.18</v>
      </c>
      <c r="K571" s="28">
        <v>40954</v>
      </c>
      <c r="N571" s="176"/>
    </row>
    <row r="572" spans="1:14" s="4" customFormat="1">
      <c r="A572" s="10" t="s">
        <v>0</v>
      </c>
      <c r="B572" s="42" t="s">
        <v>337</v>
      </c>
      <c r="C572" s="20" t="s">
        <v>5</v>
      </c>
      <c r="D572" s="13"/>
      <c r="E572" s="14" t="s">
        <v>764</v>
      </c>
      <c r="F572" s="10" t="s">
        <v>2</v>
      </c>
      <c r="G572" s="15">
        <v>40862</v>
      </c>
      <c r="H572" s="15" t="s">
        <v>1284</v>
      </c>
      <c r="I572" s="170">
        <v>0</v>
      </c>
      <c r="J572" s="17">
        <v>1311027.78</v>
      </c>
      <c r="K572" s="28">
        <v>40954</v>
      </c>
      <c r="N572" s="176"/>
    </row>
    <row r="573" spans="1:14" s="219" customFormat="1">
      <c r="A573" s="10" t="s">
        <v>0</v>
      </c>
      <c r="B573" s="42" t="s">
        <v>639</v>
      </c>
      <c r="C573" s="49" t="s">
        <v>563</v>
      </c>
      <c r="D573" s="20"/>
      <c r="E573" s="10" t="s">
        <v>665</v>
      </c>
      <c r="F573" s="33" t="s">
        <v>2</v>
      </c>
      <c r="G573" s="15">
        <v>40862</v>
      </c>
      <c r="H573" s="15">
        <v>40862</v>
      </c>
      <c r="I573" s="170">
        <v>48889</v>
      </c>
      <c r="J573" s="17">
        <v>470420.82</v>
      </c>
      <c r="K573" s="28">
        <v>40954</v>
      </c>
      <c r="N573" s="177"/>
    </row>
    <row r="574" spans="1:14" s="4" customFormat="1">
      <c r="A574" s="203" t="s">
        <v>0</v>
      </c>
      <c r="B574" s="204" t="s">
        <v>338</v>
      </c>
      <c r="C574" s="206" t="s">
        <v>4</v>
      </c>
      <c r="D574" s="207">
        <v>65</v>
      </c>
      <c r="E574" s="208" t="s">
        <v>764</v>
      </c>
      <c r="F574" s="14" t="s">
        <v>464</v>
      </c>
      <c r="G574" s="15" t="s">
        <v>464</v>
      </c>
      <c r="H574" s="15" t="s">
        <v>464</v>
      </c>
      <c r="I574" s="170">
        <v>0</v>
      </c>
      <c r="J574" s="17">
        <v>1304166.67</v>
      </c>
      <c r="K574" s="201" t="s">
        <v>464</v>
      </c>
      <c r="N574" s="176"/>
    </row>
    <row r="575" spans="1:14" s="4" customFormat="1">
      <c r="A575" s="10" t="s">
        <v>0</v>
      </c>
      <c r="B575" s="42" t="s">
        <v>339</v>
      </c>
      <c r="C575" s="20" t="s">
        <v>5</v>
      </c>
      <c r="D575" s="13"/>
      <c r="E575" s="14" t="s">
        <v>764</v>
      </c>
      <c r="F575" s="10" t="s">
        <v>2</v>
      </c>
      <c r="G575" s="15">
        <v>40862</v>
      </c>
      <c r="H575" s="15">
        <v>40862</v>
      </c>
      <c r="I575" s="170">
        <v>3641615</v>
      </c>
      <c r="J575" s="17">
        <v>41514411</v>
      </c>
      <c r="K575" s="28">
        <v>40954</v>
      </c>
      <c r="N575" s="176"/>
    </row>
    <row r="576" spans="1:14" s="4" customFormat="1">
      <c r="A576" s="10" t="s">
        <v>0</v>
      </c>
      <c r="B576" s="42" t="s">
        <v>340</v>
      </c>
      <c r="C576" s="20" t="s">
        <v>4</v>
      </c>
      <c r="D576" s="13"/>
      <c r="E576" s="14" t="s">
        <v>764</v>
      </c>
      <c r="F576" s="10" t="s">
        <v>2</v>
      </c>
      <c r="G576" s="15">
        <v>40862</v>
      </c>
      <c r="H576" s="15">
        <v>40861</v>
      </c>
      <c r="I576" s="170">
        <v>654650</v>
      </c>
      <c r="J576" s="17">
        <v>7659405</v>
      </c>
      <c r="K576" s="28">
        <v>40954</v>
      </c>
      <c r="N576" s="176"/>
    </row>
    <row r="577" spans="1:14" s="4" customFormat="1">
      <c r="A577" s="10" t="s">
        <v>0</v>
      </c>
      <c r="B577" s="42" t="s">
        <v>341</v>
      </c>
      <c r="C577" s="20" t="s">
        <v>5</v>
      </c>
      <c r="D577" s="13">
        <v>65</v>
      </c>
      <c r="E577" s="14" t="s">
        <v>764</v>
      </c>
      <c r="F577" s="14" t="s">
        <v>464</v>
      </c>
      <c r="G577" s="15" t="s">
        <v>464</v>
      </c>
      <c r="H577" s="15" t="s">
        <v>464</v>
      </c>
      <c r="I577" s="170">
        <v>0</v>
      </c>
      <c r="J577" s="17">
        <v>2192842.66</v>
      </c>
      <c r="K577" s="28" t="s">
        <v>464</v>
      </c>
      <c r="N577" s="176"/>
    </row>
    <row r="578" spans="1:14" s="4" customFormat="1">
      <c r="A578" s="10" t="s">
        <v>0</v>
      </c>
      <c r="B578" s="42" t="s">
        <v>342</v>
      </c>
      <c r="C578" s="20" t="s">
        <v>4</v>
      </c>
      <c r="D578" s="13"/>
      <c r="E578" s="14" t="s">
        <v>764</v>
      </c>
      <c r="F578" s="10" t="s">
        <v>2</v>
      </c>
      <c r="G578" s="15">
        <v>40862</v>
      </c>
      <c r="H578" s="15">
        <v>40857</v>
      </c>
      <c r="I578" s="170">
        <v>127500</v>
      </c>
      <c r="J578" s="17">
        <v>1453500</v>
      </c>
      <c r="K578" s="28">
        <v>40954</v>
      </c>
      <c r="N578" s="176"/>
    </row>
    <row r="579" spans="1:14" s="4" customFormat="1">
      <c r="A579" s="10" t="s">
        <v>0</v>
      </c>
      <c r="B579" s="42" t="s">
        <v>343</v>
      </c>
      <c r="C579" s="20" t="s">
        <v>4</v>
      </c>
      <c r="D579" s="13"/>
      <c r="E579" s="14" t="s">
        <v>764</v>
      </c>
      <c r="F579" s="10" t="s">
        <v>2</v>
      </c>
      <c r="G579" s="15">
        <v>40862</v>
      </c>
      <c r="H579" s="15">
        <v>40862</v>
      </c>
      <c r="I579" s="170">
        <v>52837.5</v>
      </c>
      <c r="J579" s="17">
        <v>618199.25</v>
      </c>
      <c r="K579" s="28">
        <v>40954</v>
      </c>
      <c r="N579" s="176"/>
    </row>
    <row r="580" spans="1:14" s="4" customFormat="1">
      <c r="A580" s="10" t="s">
        <v>0</v>
      </c>
      <c r="B580" s="35" t="s">
        <v>590</v>
      </c>
      <c r="C580" s="20" t="s">
        <v>564</v>
      </c>
      <c r="D580" s="13"/>
      <c r="E580" s="14" t="s">
        <v>765</v>
      </c>
      <c r="F580" s="10" t="s">
        <v>2</v>
      </c>
      <c r="G580" s="15">
        <v>40862</v>
      </c>
      <c r="H580" s="15">
        <v>40862</v>
      </c>
      <c r="I580" s="170">
        <v>33645</v>
      </c>
      <c r="J580" s="17">
        <v>300062.5</v>
      </c>
      <c r="K580" s="28">
        <v>40954</v>
      </c>
      <c r="N580" s="176"/>
    </row>
    <row r="581" spans="1:14" s="4" customFormat="1">
      <c r="A581" s="10" t="s">
        <v>0</v>
      </c>
      <c r="B581" s="42" t="s">
        <v>344</v>
      </c>
      <c r="C581" s="20" t="s">
        <v>4</v>
      </c>
      <c r="D581" s="13"/>
      <c r="E581" s="14" t="s">
        <v>764</v>
      </c>
      <c r="F581" s="10" t="s">
        <v>2</v>
      </c>
      <c r="G581" s="15">
        <v>40862</v>
      </c>
      <c r="H581" s="15" t="s">
        <v>1284</v>
      </c>
      <c r="I581" s="170">
        <v>0</v>
      </c>
      <c r="J581" s="17">
        <v>418322.5</v>
      </c>
      <c r="K581" s="28">
        <v>40954</v>
      </c>
      <c r="N581" s="176"/>
    </row>
    <row r="582" spans="1:14" s="4" customFormat="1">
      <c r="A582" s="10" t="s">
        <v>0</v>
      </c>
      <c r="B582" s="42" t="s">
        <v>345</v>
      </c>
      <c r="C582" s="20" t="s">
        <v>4</v>
      </c>
      <c r="D582" s="13">
        <v>1</v>
      </c>
      <c r="E582" s="14" t="s">
        <v>764</v>
      </c>
      <c r="F582" s="14" t="s">
        <v>464</v>
      </c>
      <c r="G582" s="15" t="s">
        <v>464</v>
      </c>
      <c r="H582" s="15" t="s">
        <v>464</v>
      </c>
      <c r="I582" s="170">
        <v>0</v>
      </c>
      <c r="J582" s="17">
        <v>46623333.349999994</v>
      </c>
      <c r="K582" s="15" t="s">
        <v>464</v>
      </c>
      <c r="N582" s="176"/>
    </row>
    <row r="583" spans="1:14" s="4" customFormat="1">
      <c r="A583" s="10" t="s">
        <v>0</v>
      </c>
      <c r="B583" s="42" t="s">
        <v>346</v>
      </c>
      <c r="C583" s="20" t="s">
        <v>5</v>
      </c>
      <c r="D583" s="13">
        <v>65</v>
      </c>
      <c r="E583" s="14" t="s">
        <v>764</v>
      </c>
      <c r="F583" s="14" t="s">
        <v>464</v>
      </c>
      <c r="G583" s="15" t="s">
        <v>464</v>
      </c>
      <c r="H583" s="15" t="s">
        <v>464</v>
      </c>
      <c r="I583" s="170">
        <v>0</v>
      </c>
      <c r="J583" s="17">
        <v>1430624.67</v>
      </c>
      <c r="K583" s="28" t="s">
        <v>464</v>
      </c>
      <c r="N583" s="176"/>
    </row>
    <row r="584" spans="1:14" s="4" customFormat="1">
      <c r="A584" s="10" t="s">
        <v>0</v>
      </c>
      <c r="B584" s="42" t="s">
        <v>347</v>
      </c>
      <c r="C584" s="20" t="s">
        <v>5</v>
      </c>
      <c r="D584" s="13"/>
      <c r="E584" s="14" t="s">
        <v>764</v>
      </c>
      <c r="F584" s="10" t="s">
        <v>2</v>
      </c>
      <c r="G584" s="15">
        <v>40862</v>
      </c>
      <c r="H584" s="15" t="s">
        <v>1284</v>
      </c>
      <c r="I584" s="170">
        <v>0</v>
      </c>
      <c r="J584" s="17">
        <v>575429.5</v>
      </c>
      <c r="K584" s="28">
        <v>40954</v>
      </c>
      <c r="N584" s="176"/>
    </row>
    <row r="585" spans="1:14" s="4" customFormat="1">
      <c r="A585" s="10" t="s">
        <v>0</v>
      </c>
      <c r="B585" s="42" t="s">
        <v>348</v>
      </c>
      <c r="C585" s="20" t="s">
        <v>5</v>
      </c>
      <c r="D585" s="13"/>
      <c r="E585" s="14" t="s">
        <v>765</v>
      </c>
      <c r="F585" s="10" t="s">
        <v>2</v>
      </c>
      <c r="G585" s="15">
        <v>40862</v>
      </c>
      <c r="H585" s="15" t="s">
        <v>1284</v>
      </c>
      <c r="I585" s="170">
        <v>0</v>
      </c>
      <c r="J585" s="17">
        <v>272103</v>
      </c>
      <c r="K585" s="28">
        <v>40954</v>
      </c>
      <c r="N585" s="176"/>
    </row>
    <row r="586" spans="1:14" s="4" customFormat="1">
      <c r="A586" s="10" t="s">
        <v>0</v>
      </c>
      <c r="B586" s="42" t="s">
        <v>349</v>
      </c>
      <c r="C586" s="20" t="s">
        <v>4</v>
      </c>
      <c r="D586" s="13"/>
      <c r="E586" s="14" t="s">
        <v>764</v>
      </c>
      <c r="F586" s="10" t="s">
        <v>2</v>
      </c>
      <c r="G586" s="15">
        <v>40862</v>
      </c>
      <c r="H586" s="15">
        <v>40861</v>
      </c>
      <c r="I586" s="170">
        <v>96250</v>
      </c>
      <c r="J586" s="17">
        <v>1074792</v>
      </c>
      <c r="K586" s="28">
        <v>40954</v>
      </c>
      <c r="N586" s="176"/>
    </row>
    <row r="587" spans="1:14" s="4" customFormat="1">
      <c r="A587" s="10" t="s">
        <v>0</v>
      </c>
      <c r="B587" s="42" t="s">
        <v>350</v>
      </c>
      <c r="C587" s="20" t="s">
        <v>4</v>
      </c>
      <c r="D587" s="13">
        <v>66</v>
      </c>
      <c r="E587" s="14" t="s">
        <v>764</v>
      </c>
      <c r="F587" s="14" t="s">
        <v>464</v>
      </c>
      <c r="G587" s="15" t="s">
        <v>464</v>
      </c>
      <c r="H587" s="15" t="s">
        <v>464</v>
      </c>
      <c r="I587" s="170">
        <v>0</v>
      </c>
      <c r="J587" s="17">
        <v>1811250</v>
      </c>
      <c r="K587" s="28" t="s">
        <v>464</v>
      </c>
      <c r="N587" s="176"/>
    </row>
    <row r="588" spans="1:14" s="4" customFormat="1">
      <c r="A588" s="10" t="s">
        <v>0</v>
      </c>
      <c r="B588" s="42" t="s">
        <v>351</v>
      </c>
      <c r="C588" s="20" t="s">
        <v>4</v>
      </c>
      <c r="D588" s="13">
        <v>3</v>
      </c>
      <c r="E588" s="14" t="s">
        <v>764</v>
      </c>
      <c r="F588" s="14" t="s">
        <v>464</v>
      </c>
      <c r="G588" s="15" t="s">
        <v>464</v>
      </c>
      <c r="H588" s="15" t="s">
        <v>464</v>
      </c>
      <c r="I588" s="170">
        <v>0</v>
      </c>
      <c r="J588" s="17">
        <v>1828121.6099999999</v>
      </c>
      <c r="K588" s="15" t="s">
        <v>464</v>
      </c>
      <c r="N588" s="176"/>
    </row>
    <row r="589" spans="1:14" s="4" customFormat="1">
      <c r="A589" s="10" t="s">
        <v>0</v>
      </c>
      <c r="B589" s="42" t="s">
        <v>352</v>
      </c>
      <c r="C589" s="20" t="s">
        <v>5</v>
      </c>
      <c r="D589" s="13"/>
      <c r="E589" s="14" t="s">
        <v>765</v>
      </c>
      <c r="F589" s="10" t="s">
        <v>2</v>
      </c>
      <c r="G589" s="15">
        <v>40862</v>
      </c>
      <c r="H589" s="15">
        <v>40862</v>
      </c>
      <c r="I589" s="170">
        <v>28340</v>
      </c>
      <c r="J589" s="17">
        <v>259783.33000000002</v>
      </c>
      <c r="K589" s="28">
        <v>40954</v>
      </c>
      <c r="N589" s="176"/>
    </row>
    <row r="590" spans="1:14" s="4" customFormat="1">
      <c r="A590" s="10" t="s">
        <v>0</v>
      </c>
      <c r="B590" s="42" t="s">
        <v>353</v>
      </c>
      <c r="C590" s="20" t="s">
        <v>4</v>
      </c>
      <c r="D590" s="13">
        <v>1</v>
      </c>
      <c r="E590" s="14" t="s">
        <v>764</v>
      </c>
      <c r="F590" s="14" t="s">
        <v>464</v>
      </c>
      <c r="G590" s="15" t="s">
        <v>464</v>
      </c>
      <c r="H590" s="15" t="s">
        <v>464</v>
      </c>
      <c r="I590" s="170">
        <v>0</v>
      </c>
      <c r="J590" s="17">
        <v>213888.89</v>
      </c>
      <c r="K590" s="15" t="s">
        <v>464</v>
      </c>
      <c r="N590" s="176"/>
    </row>
    <row r="591" spans="1:14" s="4" customFormat="1">
      <c r="A591" s="10" t="s">
        <v>0</v>
      </c>
      <c r="B591" s="42" t="s">
        <v>354</v>
      </c>
      <c r="C591" s="20" t="s">
        <v>4</v>
      </c>
      <c r="D591" s="13">
        <v>1</v>
      </c>
      <c r="E591" s="14" t="s">
        <v>764</v>
      </c>
      <c r="F591" s="14" t="s">
        <v>464</v>
      </c>
      <c r="G591" s="15" t="s">
        <v>464</v>
      </c>
      <c r="H591" s="15" t="s">
        <v>464</v>
      </c>
      <c r="I591" s="170">
        <v>0</v>
      </c>
      <c r="J591" s="17">
        <v>1513888.8900000001</v>
      </c>
      <c r="K591" s="15" t="s">
        <v>464</v>
      </c>
      <c r="N591" s="176"/>
    </row>
    <row r="592" spans="1:14" s="4" customFormat="1">
      <c r="A592" s="10" t="s">
        <v>0</v>
      </c>
      <c r="B592" s="42" t="s">
        <v>355</v>
      </c>
      <c r="C592" s="20" t="s">
        <v>4</v>
      </c>
      <c r="D592" s="13"/>
      <c r="E592" s="14" t="s">
        <v>764</v>
      </c>
      <c r="F592" s="10" t="s">
        <v>2</v>
      </c>
      <c r="G592" s="15">
        <v>40862</v>
      </c>
      <c r="H592" s="15" t="s">
        <v>1284</v>
      </c>
      <c r="I592" s="170">
        <v>0</v>
      </c>
      <c r="J592" s="17">
        <v>5769027.7800000003</v>
      </c>
      <c r="K592" s="28">
        <v>40954</v>
      </c>
      <c r="N592" s="176"/>
    </row>
    <row r="593" spans="1:14" s="4" customFormat="1">
      <c r="A593" s="10" t="s">
        <v>0</v>
      </c>
      <c r="B593" s="42" t="s">
        <v>356</v>
      </c>
      <c r="C593" s="20" t="s">
        <v>5</v>
      </c>
      <c r="D593" s="13"/>
      <c r="E593" s="14" t="s">
        <v>764</v>
      </c>
      <c r="F593" s="10" t="s">
        <v>2</v>
      </c>
      <c r="G593" s="15">
        <v>40862</v>
      </c>
      <c r="H593" s="15" t="s">
        <v>1284</v>
      </c>
      <c r="I593" s="170">
        <v>0</v>
      </c>
      <c r="J593" s="17">
        <v>50310.5</v>
      </c>
      <c r="K593" s="28">
        <v>40954</v>
      </c>
      <c r="N593" s="176"/>
    </row>
    <row r="594" spans="1:14" s="4" customFormat="1">
      <c r="A594" s="10" t="s">
        <v>0</v>
      </c>
      <c r="B594" s="35" t="s">
        <v>580</v>
      </c>
      <c r="C594" s="20" t="s">
        <v>564</v>
      </c>
      <c r="D594" s="19" t="s">
        <v>954</v>
      </c>
      <c r="E594" s="14" t="s">
        <v>765</v>
      </c>
      <c r="F594" s="14" t="s">
        <v>464</v>
      </c>
      <c r="G594" s="15" t="s">
        <v>464</v>
      </c>
      <c r="H594" s="15" t="s">
        <v>464</v>
      </c>
      <c r="I594" s="170">
        <v>0</v>
      </c>
      <c r="J594" s="17">
        <v>0</v>
      </c>
      <c r="K594" s="28" t="s">
        <v>464</v>
      </c>
      <c r="N594" s="176"/>
    </row>
    <row r="595" spans="1:14" s="4" customFormat="1">
      <c r="A595" s="10" t="s">
        <v>0</v>
      </c>
      <c r="B595" s="42" t="s">
        <v>357</v>
      </c>
      <c r="C595" s="20" t="s">
        <v>83</v>
      </c>
      <c r="D595" s="13"/>
      <c r="E595" s="14" t="s">
        <v>765</v>
      </c>
      <c r="F595" s="10" t="s">
        <v>2</v>
      </c>
      <c r="G595" s="15">
        <v>40862</v>
      </c>
      <c r="H595" s="15" t="s">
        <v>1284</v>
      </c>
      <c r="I595" s="170">
        <v>0</v>
      </c>
      <c r="J595" s="17">
        <v>93823.33</v>
      </c>
      <c r="K595" s="28">
        <v>40954</v>
      </c>
      <c r="N595" s="176"/>
    </row>
    <row r="596" spans="1:14" s="219" customFormat="1">
      <c r="A596" s="10" t="s">
        <v>0</v>
      </c>
      <c r="B596" s="42" t="s">
        <v>631</v>
      </c>
      <c r="C596" s="49" t="s">
        <v>563</v>
      </c>
      <c r="D596" s="20"/>
      <c r="E596" s="10" t="s">
        <v>665</v>
      </c>
      <c r="F596" s="33" t="s">
        <v>2</v>
      </c>
      <c r="G596" s="15">
        <v>40862</v>
      </c>
      <c r="H596" s="15">
        <v>40862</v>
      </c>
      <c r="I596" s="170">
        <v>350999.5</v>
      </c>
      <c r="J596" s="17">
        <v>3431991.09</v>
      </c>
      <c r="K596" s="28">
        <v>40954</v>
      </c>
      <c r="N596" s="177"/>
    </row>
    <row r="597" spans="1:14" s="4" customFormat="1">
      <c r="A597" s="10" t="s">
        <v>0</v>
      </c>
      <c r="B597" s="42" t="s">
        <v>358</v>
      </c>
      <c r="C597" s="20" t="s">
        <v>5</v>
      </c>
      <c r="D597" s="13"/>
      <c r="E597" s="14" t="s">
        <v>764</v>
      </c>
      <c r="F597" s="10" t="s">
        <v>2</v>
      </c>
      <c r="G597" s="15">
        <v>40862</v>
      </c>
      <c r="H597" s="15">
        <v>40862</v>
      </c>
      <c r="I597" s="170">
        <v>43822.5</v>
      </c>
      <c r="J597" s="17">
        <v>448450</v>
      </c>
      <c r="K597" s="28">
        <v>40954</v>
      </c>
      <c r="N597" s="176"/>
    </row>
    <row r="598" spans="1:14" s="219" customFormat="1">
      <c r="A598" s="10" t="s">
        <v>0</v>
      </c>
      <c r="B598" s="23" t="s">
        <v>605</v>
      </c>
      <c r="C598" s="48" t="s">
        <v>563</v>
      </c>
      <c r="D598" s="29">
        <v>1</v>
      </c>
      <c r="E598" s="10" t="s">
        <v>665</v>
      </c>
      <c r="F598" s="14" t="s">
        <v>464</v>
      </c>
      <c r="G598" s="15" t="s">
        <v>464</v>
      </c>
      <c r="H598" s="15" t="s">
        <v>464</v>
      </c>
      <c r="I598" s="170">
        <v>0</v>
      </c>
      <c r="J598" s="17">
        <v>1257314.5299999998</v>
      </c>
      <c r="K598" s="28" t="s">
        <v>464</v>
      </c>
      <c r="N598" s="177"/>
    </row>
    <row r="599" spans="1:14" s="4" customFormat="1">
      <c r="A599" s="10" t="s">
        <v>0</v>
      </c>
      <c r="B599" s="42" t="s">
        <v>359</v>
      </c>
      <c r="C599" s="21" t="s">
        <v>822</v>
      </c>
      <c r="D599" s="13">
        <v>41</v>
      </c>
      <c r="E599" s="14" t="s">
        <v>764</v>
      </c>
      <c r="F599" s="14" t="s">
        <v>464</v>
      </c>
      <c r="G599" s="15" t="s">
        <v>464</v>
      </c>
      <c r="H599" s="15" t="s">
        <v>464</v>
      </c>
      <c r="I599" s="170">
        <v>0</v>
      </c>
      <c r="J599" s="17">
        <v>2107396.67</v>
      </c>
      <c r="K599" s="28" t="s">
        <v>464</v>
      </c>
      <c r="N599" s="176"/>
    </row>
    <row r="600" spans="1:14" s="4" customFormat="1">
      <c r="A600" s="10" t="s">
        <v>0</v>
      </c>
      <c r="B600" s="42" t="s">
        <v>359</v>
      </c>
      <c r="C600" s="21" t="s">
        <v>669</v>
      </c>
      <c r="D600" s="13">
        <v>41</v>
      </c>
      <c r="E600" s="14" t="s">
        <v>464</v>
      </c>
      <c r="F600" s="14" t="s">
        <v>464</v>
      </c>
      <c r="G600" s="15" t="s">
        <v>464</v>
      </c>
      <c r="H600" s="15" t="s">
        <v>464</v>
      </c>
      <c r="I600" s="170">
        <v>0</v>
      </c>
      <c r="J600" s="17">
        <v>0</v>
      </c>
      <c r="K600" s="28" t="s">
        <v>464</v>
      </c>
      <c r="N600" s="176"/>
    </row>
    <row r="601" spans="1:14" s="4" customFormat="1">
      <c r="A601" s="10" t="s">
        <v>0</v>
      </c>
      <c r="B601" s="42" t="s">
        <v>360</v>
      </c>
      <c r="C601" s="20" t="s">
        <v>5</v>
      </c>
      <c r="D601" s="13"/>
      <c r="E601" s="14" t="s">
        <v>764</v>
      </c>
      <c r="F601" s="10" t="s">
        <v>2</v>
      </c>
      <c r="G601" s="15">
        <v>40862</v>
      </c>
      <c r="H601" s="15" t="s">
        <v>1284</v>
      </c>
      <c r="I601" s="170">
        <v>0</v>
      </c>
      <c r="J601" s="17">
        <v>358065</v>
      </c>
      <c r="K601" s="28">
        <v>40954</v>
      </c>
      <c r="N601" s="176"/>
    </row>
    <row r="602" spans="1:14" s="4" customFormat="1">
      <c r="A602" s="10" t="s">
        <v>0</v>
      </c>
      <c r="B602" s="42" t="s">
        <v>361</v>
      </c>
      <c r="C602" s="20" t="s">
        <v>5</v>
      </c>
      <c r="D602" s="13">
        <v>66</v>
      </c>
      <c r="E602" s="14" t="s">
        <v>764</v>
      </c>
      <c r="F602" s="14" t="s">
        <v>464</v>
      </c>
      <c r="G602" s="15" t="s">
        <v>464</v>
      </c>
      <c r="H602" s="15" t="s">
        <v>464</v>
      </c>
      <c r="I602" s="170">
        <v>0</v>
      </c>
      <c r="J602" s="17">
        <v>1641963.8900000001</v>
      </c>
      <c r="K602" s="28" t="s">
        <v>464</v>
      </c>
      <c r="N602" s="176"/>
    </row>
    <row r="603" spans="1:14" s="4" customFormat="1">
      <c r="A603" s="10" t="s">
        <v>0</v>
      </c>
      <c r="B603" s="42" t="s">
        <v>362</v>
      </c>
      <c r="C603" s="21" t="s">
        <v>464</v>
      </c>
      <c r="D603" s="19" t="s">
        <v>740</v>
      </c>
      <c r="E603" s="14" t="s">
        <v>764</v>
      </c>
      <c r="F603" s="14" t="s">
        <v>464</v>
      </c>
      <c r="G603" s="15" t="s">
        <v>464</v>
      </c>
      <c r="H603" s="15" t="s">
        <v>464</v>
      </c>
      <c r="I603" s="170">
        <v>0</v>
      </c>
      <c r="J603" s="17">
        <v>18087.939999999999</v>
      </c>
      <c r="K603" s="15" t="s">
        <v>464</v>
      </c>
      <c r="N603" s="176"/>
    </row>
    <row r="604" spans="1:14" s="4" customFormat="1">
      <c r="A604" s="10" t="s">
        <v>0</v>
      </c>
      <c r="B604" s="42" t="s">
        <v>363</v>
      </c>
      <c r="C604" s="20" t="s">
        <v>5</v>
      </c>
      <c r="D604" s="13"/>
      <c r="E604" s="14" t="s">
        <v>765</v>
      </c>
      <c r="F604" s="14" t="s">
        <v>2</v>
      </c>
      <c r="G604" s="15">
        <v>40862</v>
      </c>
      <c r="H604" s="15" t="s">
        <v>1284</v>
      </c>
      <c r="I604" s="170">
        <v>0</v>
      </c>
      <c r="J604" s="17">
        <v>387222.5</v>
      </c>
      <c r="K604" s="28">
        <v>40954</v>
      </c>
      <c r="N604" s="176"/>
    </row>
    <row r="605" spans="1:14" s="4" customFormat="1">
      <c r="A605" s="10" t="s">
        <v>0</v>
      </c>
      <c r="B605" s="42" t="s">
        <v>364</v>
      </c>
      <c r="C605" s="20" t="s">
        <v>4</v>
      </c>
      <c r="D605" s="13"/>
      <c r="E605" s="14" t="s">
        <v>764</v>
      </c>
      <c r="F605" s="10" t="s">
        <v>2</v>
      </c>
      <c r="G605" s="15">
        <v>40862</v>
      </c>
      <c r="H605" s="15" t="s">
        <v>1284</v>
      </c>
      <c r="I605" s="170">
        <v>0</v>
      </c>
      <c r="J605" s="17">
        <v>463125</v>
      </c>
      <c r="K605" s="28">
        <v>40954</v>
      </c>
      <c r="N605" s="176"/>
    </row>
    <row r="606" spans="1:14" s="4" customFormat="1">
      <c r="A606" s="10" t="s">
        <v>0</v>
      </c>
      <c r="B606" s="42" t="s">
        <v>365</v>
      </c>
      <c r="C606" s="20" t="s">
        <v>5</v>
      </c>
      <c r="D606" s="13"/>
      <c r="E606" s="14" t="s">
        <v>764</v>
      </c>
      <c r="F606" s="10" t="s">
        <v>2</v>
      </c>
      <c r="G606" s="15">
        <v>40862</v>
      </c>
      <c r="H606" s="15">
        <v>40862</v>
      </c>
      <c r="I606" s="170">
        <v>316100</v>
      </c>
      <c r="J606" s="17">
        <v>3403343</v>
      </c>
      <c r="K606" s="28">
        <v>40954</v>
      </c>
      <c r="N606" s="176"/>
    </row>
    <row r="607" spans="1:14" s="4" customFormat="1">
      <c r="A607" s="10" t="s">
        <v>0</v>
      </c>
      <c r="B607" s="42" t="s">
        <v>366</v>
      </c>
      <c r="C607" s="20" t="s">
        <v>4</v>
      </c>
      <c r="D607" s="13"/>
      <c r="E607" s="14" t="s">
        <v>764</v>
      </c>
      <c r="F607" s="10" t="s">
        <v>2</v>
      </c>
      <c r="G607" s="15">
        <v>40862</v>
      </c>
      <c r="H607" s="15">
        <v>40862</v>
      </c>
      <c r="I607" s="170">
        <v>1250000</v>
      </c>
      <c r="J607" s="17">
        <v>14472222.219999999</v>
      </c>
      <c r="K607" s="28">
        <v>40954</v>
      </c>
      <c r="N607" s="176"/>
    </row>
    <row r="608" spans="1:14" s="4" customFormat="1">
      <c r="A608" s="10" t="s">
        <v>0</v>
      </c>
      <c r="B608" s="42" t="s">
        <v>367</v>
      </c>
      <c r="C608" s="20" t="s">
        <v>4</v>
      </c>
      <c r="D608" s="13"/>
      <c r="E608" s="14" t="s">
        <v>764</v>
      </c>
      <c r="F608" s="10" t="s">
        <v>2</v>
      </c>
      <c r="G608" s="15">
        <v>40862</v>
      </c>
      <c r="H608" s="15">
        <v>40862</v>
      </c>
      <c r="I608" s="170">
        <v>203600</v>
      </c>
      <c r="J608" s="17">
        <v>2273533</v>
      </c>
      <c r="K608" s="28">
        <v>40954</v>
      </c>
      <c r="N608" s="176"/>
    </row>
    <row r="609" spans="1:14" s="4" customFormat="1">
      <c r="A609" s="10" t="s">
        <v>0</v>
      </c>
      <c r="B609" s="42" t="s">
        <v>368</v>
      </c>
      <c r="C609" s="20" t="s">
        <v>4</v>
      </c>
      <c r="D609" s="13"/>
      <c r="E609" s="14" t="s">
        <v>764</v>
      </c>
      <c r="F609" s="10" t="s">
        <v>2</v>
      </c>
      <c r="G609" s="15">
        <v>40862</v>
      </c>
      <c r="H609" s="15">
        <v>40862</v>
      </c>
      <c r="I609" s="170">
        <v>397025</v>
      </c>
      <c r="J609" s="17">
        <v>4596667.22</v>
      </c>
      <c r="K609" s="28">
        <v>40954</v>
      </c>
      <c r="N609" s="176"/>
    </row>
    <row r="610" spans="1:14" s="4" customFormat="1">
      <c r="A610" s="10" t="s">
        <v>0</v>
      </c>
      <c r="B610" s="11" t="s">
        <v>1308</v>
      </c>
      <c r="C610" s="20" t="s">
        <v>5</v>
      </c>
      <c r="D610" s="19" t="s">
        <v>1263</v>
      </c>
      <c r="E610" s="14" t="s">
        <v>765</v>
      </c>
      <c r="F610" s="14" t="s">
        <v>464</v>
      </c>
      <c r="G610" s="15" t="s">
        <v>464</v>
      </c>
      <c r="H610" s="15" t="s">
        <v>464</v>
      </c>
      <c r="I610" s="170">
        <v>0</v>
      </c>
      <c r="J610" s="17">
        <v>553312.67000000004</v>
      </c>
      <c r="K610" s="28" t="s">
        <v>464</v>
      </c>
      <c r="N610" s="176"/>
    </row>
    <row r="611" spans="1:14" s="4" customFormat="1">
      <c r="A611" s="10" t="s">
        <v>0</v>
      </c>
      <c r="B611" s="42" t="s">
        <v>369</v>
      </c>
      <c r="C611" s="20" t="s">
        <v>5</v>
      </c>
      <c r="D611" s="13"/>
      <c r="E611" s="14" t="s">
        <v>764</v>
      </c>
      <c r="F611" s="10" t="s">
        <v>2</v>
      </c>
      <c r="G611" s="15">
        <v>40862</v>
      </c>
      <c r="H611" s="15" t="s">
        <v>1284</v>
      </c>
      <c r="I611" s="170">
        <v>0</v>
      </c>
      <c r="J611" s="17">
        <v>377866.67000000004</v>
      </c>
      <c r="K611" s="28">
        <v>40954</v>
      </c>
      <c r="N611" s="176"/>
    </row>
    <row r="612" spans="1:14" s="4" customFormat="1">
      <c r="A612" s="10" t="s">
        <v>0</v>
      </c>
      <c r="B612" s="11" t="s">
        <v>684</v>
      </c>
      <c r="C612" s="21" t="s">
        <v>4</v>
      </c>
      <c r="D612" s="13">
        <v>65</v>
      </c>
      <c r="E612" s="14" t="s">
        <v>764</v>
      </c>
      <c r="F612" s="14" t="s">
        <v>464</v>
      </c>
      <c r="G612" s="15" t="s">
        <v>464</v>
      </c>
      <c r="H612" s="15" t="s">
        <v>464</v>
      </c>
      <c r="I612" s="170">
        <v>0</v>
      </c>
      <c r="J612" s="17">
        <v>667695.84</v>
      </c>
      <c r="K612" s="28" t="s">
        <v>464</v>
      </c>
      <c r="N612" s="176"/>
    </row>
    <row r="613" spans="1:14" s="4" customFormat="1">
      <c r="A613" s="10" t="s">
        <v>0</v>
      </c>
      <c r="B613" s="42" t="s">
        <v>370</v>
      </c>
      <c r="C613" s="20" t="s">
        <v>5</v>
      </c>
      <c r="D613" s="13"/>
      <c r="E613" s="14" t="s">
        <v>764</v>
      </c>
      <c r="F613" s="10" t="s">
        <v>2</v>
      </c>
      <c r="G613" s="15">
        <v>40862</v>
      </c>
      <c r="H613" s="15" t="s">
        <v>1284</v>
      </c>
      <c r="I613" s="170">
        <v>0</v>
      </c>
      <c r="J613" s="17">
        <v>77851.5</v>
      </c>
      <c r="K613" s="28">
        <v>40954</v>
      </c>
      <c r="N613" s="176"/>
    </row>
    <row r="614" spans="1:14" s="4" customFormat="1">
      <c r="A614" s="10" t="s">
        <v>0</v>
      </c>
      <c r="B614" s="42" t="s">
        <v>371</v>
      </c>
      <c r="C614" s="20" t="s">
        <v>5</v>
      </c>
      <c r="D614" s="13"/>
      <c r="E614" s="14" t="s">
        <v>764</v>
      </c>
      <c r="F614" s="10" t="s">
        <v>2</v>
      </c>
      <c r="G614" s="15">
        <v>40862</v>
      </c>
      <c r="H614" s="15" t="s">
        <v>1284</v>
      </c>
      <c r="I614" s="170">
        <v>0</v>
      </c>
      <c r="J614" s="17">
        <v>2704135.7800000003</v>
      </c>
      <c r="K614" s="28">
        <v>40954</v>
      </c>
      <c r="N614" s="176"/>
    </row>
    <row r="615" spans="1:14" s="4" customFormat="1">
      <c r="A615" s="10" t="s">
        <v>0</v>
      </c>
      <c r="B615" s="42" t="s">
        <v>372</v>
      </c>
      <c r="C615" s="20" t="s">
        <v>5</v>
      </c>
      <c r="D615" s="19"/>
      <c r="E615" s="14" t="s">
        <v>764</v>
      </c>
      <c r="F615" s="10" t="s">
        <v>2</v>
      </c>
      <c r="G615" s="15">
        <v>40862</v>
      </c>
      <c r="H615" s="15">
        <v>40861</v>
      </c>
      <c r="I615" s="170">
        <v>50287.5</v>
      </c>
      <c r="J615" s="17">
        <v>537629.71</v>
      </c>
      <c r="K615" s="28">
        <v>40954</v>
      </c>
      <c r="N615" s="176"/>
    </row>
    <row r="616" spans="1:14" s="4" customFormat="1">
      <c r="A616" s="10" t="s">
        <v>0</v>
      </c>
      <c r="B616" s="42" t="s">
        <v>373</v>
      </c>
      <c r="C616" s="20" t="s">
        <v>4</v>
      </c>
      <c r="D616" s="13"/>
      <c r="E616" s="14" t="s">
        <v>764</v>
      </c>
      <c r="F616" s="10" t="s">
        <v>2</v>
      </c>
      <c r="G616" s="15">
        <v>40862</v>
      </c>
      <c r="H616" s="15">
        <v>40862</v>
      </c>
      <c r="I616" s="170">
        <v>179262.5</v>
      </c>
      <c r="J616" s="17">
        <v>3169198.56</v>
      </c>
      <c r="K616" s="28">
        <v>40954</v>
      </c>
      <c r="N616" s="176"/>
    </row>
    <row r="617" spans="1:14" s="4" customFormat="1">
      <c r="A617" s="10" t="s">
        <v>0</v>
      </c>
      <c r="B617" s="42" t="s">
        <v>374</v>
      </c>
      <c r="C617" s="20" t="s">
        <v>4</v>
      </c>
      <c r="D617" s="13"/>
      <c r="E617" s="14" t="s">
        <v>764</v>
      </c>
      <c r="F617" s="10" t="s">
        <v>2</v>
      </c>
      <c r="G617" s="15">
        <v>40862</v>
      </c>
      <c r="H617" s="15">
        <v>40862</v>
      </c>
      <c r="I617" s="170">
        <v>75000</v>
      </c>
      <c r="J617" s="17">
        <v>858942.7</v>
      </c>
      <c r="K617" s="28">
        <v>40954</v>
      </c>
      <c r="N617" s="176"/>
    </row>
    <row r="618" spans="1:14" s="4" customFormat="1">
      <c r="A618" s="10" t="s">
        <v>0</v>
      </c>
      <c r="B618" s="42" t="s">
        <v>375</v>
      </c>
      <c r="C618" s="20" t="s">
        <v>5</v>
      </c>
      <c r="D618" s="13">
        <v>65</v>
      </c>
      <c r="E618" s="14" t="s">
        <v>764</v>
      </c>
      <c r="F618" s="14" t="s">
        <v>464</v>
      </c>
      <c r="G618" s="15" t="s">
        <v>464</v>
      </c>
      <c r="H618" s="15" t="s">
        <v>464</v>
      </c>
      <c r="I618" s="170">
        <v>0</v>
      </c>
      <c r="J618" s="17">
        <v>1287689.33</v>
      </c>
      <c r="K618" s="28" t="s">
        <v>464</v>
      </c>
      <c r="N618" s="176"/>
    </row>
    <row r="619" spans="1:14" s="4" customFormat="1">
      <c r="A619" s="10" t="s">
        <v>0</v>
      </c>
      <c r="B619" s="42" t="s">
        <v>557</v>
      </c>
      <c r="C619" s="20" t="s">
        <v>5</v>
      </c>
      <c r="D619" s="13">
        <v>70</v>
      </c>
      <c r="E619" s="14" t="s">
        <v>764</v>
      </c>
      <c r="F619" s="14" t="s">
        <v>464</v>
      </c>
      <c r="G619" s="15" t="s">
        <v>464</v>
      </c>
      <c r="H619" s="15" t="s">
        <v>464</v>
      </c>
      <c r="I619" s="170">
        <v>0</v>
      </c>
      <c r="J619" s="17">
        <v>2425250</v>
      </c>
      <c r="K619" s="28" t="s">
        <v>464</v>
      </c>
      <c r="N619" s="176"/>
    </row>
    <row r="620" spans="1:14" s="4" customFormat="1">
      <c r="A620" s="203" t="s">
        <v>0</v>
      </c>
      <c r="B620" s="167" t="s">
        <v>556</v>
      </c>
      <c r="C620" s="52" t="s">
        <v>4</v>
      </c>
      <c r="D620" s="13"/>
      <c r="E620" s="14" t="s">
        <v>764</v>
      </c>
      <c r="F620" s="10" t="s">
        <v>2</v>
      </c>
      <c r="G620" s="15">
        <v>40862</v>
      </c>
      <c r="H620" s="15">
        <v>40862</v>
      </c>
      <c r="I620" s="170">
        <v>225000</v>
      </c>
      <c r="J620" s="17">
        <v>4618333.33</v>
      </c>
      <c r="K620" s="28">
        <v>40954</v>
      </c>
      <c r="N620" s="176"/>
    </row>
    <row r="621" spans="1:14" s="4" customFormat="1">
      <c r="A621" s="10" t="s">
        <v>0</v>
      </c>
      <c r="B621" s="42" t="s">
        <v>376</v>
      </c>
      <c r="C621" s="20" t="s">
        <v>4</v>
      </c>
      <c r="D621" s="13"/>
      <c r="E621" s="14" t="s">
        <v>764</v>
      </c>
      <c r="F621" s="10" t="s">
        <v>2</v>
      </c>
      <c r="G621" s="15">
        <v>40862</v>
      </c>
      <c r="H621" s="15">
        <v>40862</v>
      </c>
      <c r="I621" s="170">
        <v>313175</v>
      </c>
      <c r="J621" s="17">
        <v>3625870.56</v>
      </c>
      <c r="K621" s="28">
        <v>40954</v>
      </c>
      <c r="N621" s="176"/>
    </row>
    <row r="622" spans="1:14" s="4" customFormat="1">
      <c r="A622" s="10" t="s">
        <v>0</v>
      </c>
      <c r="B622" s="42" t="s">
        <v>558</v>
      </c>
      <c r="C622" s="20" t="s">
        <v>5</v>
      </c>
      <c r="D622" s="13"/>
      <c r="E622" s="14" t="s">
        <v>764</v>
      </c>
      <c r="F622" s="10" t="s">
        <v>2</v>
      </c>
      <c r="G622" s="15">
        <v>40862</v>
      </c>
      <c r="H622" s="15">
        <v>40862</v>
      </c>
      <c r="I622" s="170">
        <v>172492.5</v>
      </c>
      <c r="J622" s="17">
        <v>1765173</v>
      </c>
      <c r="K622" s="28">
        <v>40954</v>
      </c>
      <c r="N622" s="176"/>
    </row>
    <row r="623" spans="1:14" s="4" customFormat="1">
      <c r="A623" s="10" t="s">
        <v>0</v>
      </c>
      <c r="B623" s="42" t="s">
        <v>377</v>
      </c>
      <c r="C623" s="20" t="s">
        <v>5</v>
      </c>
      <c r="D623" s="13"/>
      <c r="E623" s="14" t="s">
        <v>764</v>
      </c>
      <c r="F623" s="10" t="s">
        <v>2</v>
      </c>
      <c r="G623" s="15">
        <v>40862</v>
      </c>
      <c r="H623" s="15">
        <v>40857</v>
      </c>
      <c r="I623" s="170">
        <v>53137.5</v>
      </c>
      <c r="J623" s="17">
        <v>563847.91999999993</v>
      </c>
      <c r="K623" s="28">
        <v>40954</v>
      </c>
      <c r="N623" s="176"/>
    </row>
    <row r="624" spans="1:14" s="4" customFormat="1">
      <c r="A624" s="10" t="s">
        <v>0</v>
      </c>
      <c r="B624" s="42" t="s">
        <v>378</v>
      </c>
      <c r="C624" s="20" t="s">
        <v>5</v>
      </c>
      <c r="D624" s="13"/>
      <c r="E624" s="14" t="s">
        <v>764</v>
      </c>
      <c r="F624" s="10" t="s">
        <v>2</v>
      </c>
      <c r="G624" s="15">
        <v>40862</v>
      </c>
      <c r="H624" s="15">
        <v>40862</v>
      </c>
      <c r="I624" s="170">
        <v>167922.5</v>
      </c>
      <c r="J624" s="17">
        <v>1807965.58</v>
      </c>
      <c r="K624" s="28">
        <v>40954</v>
      </c>
      <c r="N624" s="176"/>
    </row>
    <row r="625" spans="1:14" s="4" customFormat="1">
      <c r="A625" s="203" t="s">
        <v>0</v>
      </c>
      <c r="B625" s="215" t="s">
        <v>687</v>
      </c>
      <c r="C625" s="163" t="s">
        <v>5</v>
      </c>
      <c r="D625" s="207">
        <v>66</v>
      </c>
      <c r="E625" s="208" t="s">
        <v>764</v>
      </c>
      <c r="F625" s="14" t="s">
        <v>464</v>
      </c>
      <c r="G625" s="15" t="s">
        <v>464</v>
      </c>
      <c r="H625" s="15" t="s">
        <v>464</v>
      </c>
      <c r="I625" s="170">
        <v>0</v>
      </c>
      <c r="J625" s="17">
        <v>159162.66</v>
      </c>
      <c r="K625" s="201" t="s">
        <v>464</v>
      </c>
      <c r="N625" s="176"/>
    </row>
    <row r="626" spans="1:14" s="4" customFormat="1">
      <c r="A626" s="10" t="s">
        <v>0</v>
      </c>
      <c r="B626" s="42" t="s">
        <v>379</v>
      </c>
      <c r="C626" s="20" t="s">
        <v>106</v>
      </c>
      <c r="D626" s="13">
        <v>42</v>
      </c>
      <c r="E626" s="14" t="s">
        <v>764</v>
      </c>
      <c r="F626" s="15" t="s">
        <v>464</v>
      </c>
      <c r="G626" s="15" t="s">
        <v>464</v>
      </c>
      <c r="H626" s="15" t="s">
        <v>464</v>
      </c>
      <c r="I626" s="170">
        <v>0</v>
      </c>
      <c r="J626" s="17">
        <v>227916.66999999998</v>
      </c>
      <c r="K626" s="28" t="s">
        <v>464</v>
      </c>
      <c r="N626" s="176"/>
    </row>
    <row r="627" spans="1:14" s="4" customFormat="1">
      <c r="A627" s="10" t="s">
        <v>0</v>
      </c>
      <c r="B627" s="42" t="s">
        <v>380</v>
      </c>
      <c r="C627" s="20" t="s">
        <v>5</v>
      </c>
      <c r="D627" s="19" t="s">
        <v>954</v>
      </c>
      <c r="E627" s="14" t="s">
        <v>764</v>
      </c>
      <c r="F627" s="14" t="s">
        <v>464</v>
      </c>
      <c r="G627" s="15" t="s">
        <v>464</v>
      </c>
      <c r="H627" s="15" t="s">
        <v>464</v>
      </c>
      <c r="I627" s="170">
        <v>0</v>
      </c>
      <c r="J627" s="17">
        <v>207947.78</v>
      </c>
      <c r="K627" s="28" t="s">
        <v>464</v>
      </c>
      <c r="N627" s="176"/>
    </row>
    <row r="628" spans="1:14" s="4" customFormat="1">
      <c r="A628" s="10" t="s">
        <v>0</v>
      </c>
      <c r="B628" s="42" t="s">
        <v>381</v>
      </c>
      <c r="C628" s="20" t="s">
        <v>5</v>
      </c>
      <c r="D628" s="13"/>
      <c r="E628" s="14" t="s">
        <v>764</v>
      </c>
      <c r="F628" s="10" t="s">
        <v>2</v>
      </c>
      <c r="G628" s="15">
        <v>40862</v>
      </c>
      <c r="H628" s="15" t="s">
        <v>1284</v>
      </c>
      <c r="I628" s="170">
        <v>0</v>
      </c>
      <c r="J628" s="17">
        <v>284999</v>
      </c>
      <c r="K628" s="28">
        <v>40954</v>
      </c>
      <c r="N628" s="176"/>
    </row>
    <row r="629" spans="1:14" s="4" customFormat="1">
      <c r="A629" s="10" t="s">
        <v>0</v>
      </c>
      <c r="B629" s="42" t="s">
        <v>382</v>
      </c>
      <c r="C629" s="20" t="s">
        <v>4</v>
      </c>
      <c r="D629" s="13"/>
      <c r="E629" s="14" t="s">
        <v>764</v>
      </c>
      <c r="F629" s="10" t="s">
        <v>2</v>
      </c>
      <c r="G629" s="15">
        <v>40862</v>
      </c>
      <c r="H629" s="15">
        <v>40862</v>
      </c>
      <c r="I629" s="170">
        <v>1187500</v>
      </c>
      <c r="J629" s="17">
        <v>13893750</v>
      </c>
      <c r="K629" s="28">
        <v>40954</v>
      </c>
      <c r="N629" s="176"/>
    </row>
    <row r="630" spans="1:14" s="4" customFormat="1">
      <c r="A630" s="10" t="s">
        <v>0</v>
      </c>
      <c r="B630" s="42" t="s">
        <v>383</v>
      </c>
      <c r="C630" s="20" t="s">
        <v>5</v>
      </c>
      <c r="D630" s="13">
        <v>65</v>
      </c>
      <c r="E630" s="14" t="s">
        <v>764</v>
      </c>
      <c r="F630" s="14" t="s">
        <v>464</v>
      </c>
      <c r="G630" s="15" t="s">
        <v>464</v>
      </c>
      <c r="H630" s="15" t="s">
        <v>464</v>
      </c>
      <c r="I630" s="170">
        <v>0</v>
      </c>
      <c r="J630" s="17">
        <v>13239939.77</v>
      </c>
      <c r="K630" s="28" t="s">
        <v>464</v>
      </c>
      <c r="N630" s="176"/>
    </row>
    <row r="631" spans="1:14" s="219" customFormat="1">
      <c r="A631" s="10" t="s">
        <v>0</v>
      </c>
      <c r="B631" s="23" t="s">
        <v>662</v>
      </c>
      <c r="C631" s="48" t="s">
        <v>563</v>
      </c>
      <c r="D631" s="29"/>
      <c r="E631" s="10" t="s">
        <v>665</v>
      </c>
      <c r="F631" s="33" t="s">
        <v>2</v>
      </c>
      <c r="G631" s="15">
        <v>40862</v>
      </c>
      <c r="H631" s="15">
        <v>40862</v>
      </c>
      <c r="I631" s="170">
        <v>51816.5</v>
      </c>
      <c r="J631" s="17">
        <v>482469.43</v>
      </c>
      <c r="K631" s="28">
        <v>40954</v>
      </c>
      <c r="N631" s="177"/>
    </row>
    <row r="632" spans="1:14" s="4" customFormat="1">
      <c r="A632" s="10" t="s">
        <v>0</v>
      </c>
      <c r="B632" s="42" t="s">
        <v>384</v>
      </c>
      <c r="C632" s="21" t="s">
        <v>4</v>
      </c>
      <c r="D632" s="13"/>
      <c r="E632" s="14" t="s">
        <v>764</v>
      </c>
      <c r="F632" s="10" t="s">
        <v>2</v>
      </c>
      <c r="G632" s="15">
        <v>40862</v>
      </c>
      <c r="H632" s="15" t="s">
        <v>1284</v>
      </c>
      <c r="I632" s="170">
        <v>0</v>
      </c>
      <c r="J632" s="17">
        <v>622343.75</v>
      </c>
      <c r="K632" s="28">
        <v>40954</v>
      </c>
      <c r="N632" s="176"/>
    </row>
    <row r="633" spans="1:14" s="4" customFormat="1">
      <c r="A633" s="10" t="s">
        <v>0</v>
      </c>
      <c r="B633" s="42" t="s">
        <v>385</v>
      </c>
      <c r="C633" s="21" t="s">
        <v>4</v>
      </c>
      <c r="D633" s="13">
        <v>10</v>
      </c>
      <c r="E633" s="14" t="s">
        <v>764</v>
      </c>
      <c r="F633" s="14" t="s">
        <v>464</v>
      </c>
      <c r="G633" s="15" t="s">
        <v>464</v>
      </c>
      <c r="H633" s="15" t="s">
        <v>464</v>
      </c>
      <c r="I633" s="170">
        <v>0</v>
      </c>
      <c r="J633" s="17">
        <v>20777777.780000001</v>
      </c>
      <c r="K633" s="15" t="s">
        <v>464</v>
      </c>
      <c r="N633" s="176"/>
    </row>
    <row r="634" spans="1:14" s="4" customFormat="1">
      <c r="A634" s="10" t="s">
        <v>0</v>
      </c>
      <c r="B634" s="11" t="s">
        <v>385</v>
      </c>
      <c r="C634" s="21" t="s">
        <v>673</v>
      </c>
      <c r="D634" s="13">
        <v>10</v>
      </c>
      <c r="E634" s="14" t="s">
        <v>764</v>
      </c>
      <c r="F634" s="14" t="s">
        <v>2</v>
      </c>
      <c r="G634" s="15">
        <v>40862</v>
      </c>
      <c r="H634" s="15">
        <v>40862</v>
      </c>
      <c r="I634" s="170">
        <v>11687500</v>
      </c>
      <c r="J634" s="17">
        <v>104018750</v>
      </c>
      <c r="K634" s="28">
        <v>40954</v>
      </c>
      <c r="N634" s="176"/>
    </row>
    <row r="635" spans="1:14" s="4" customFormat="1">
      <c r="A635" s="10" t="s">
        <v>0</v>
      </c>
      <c r="B635" s="42" t="s">
        <v>386</v>
      </c>
      <c r="C635" s="20" t="s">
        <v>4</v>
      </c>
      <c r="D635" s="13"/>
      <c r="E635" s="14" t="s">
        <v>764</v>
      </c>
      <c r="F635" s="10" t="s">
        <v>2</v>
      </c>
      <c r="G635" s="15">
        <v>40862</v>
      </c>
      <c r="H635" s="15" t="s">
        <v>1284</v>
      </c>
      <c r="I635" s="170">
        <v>0</v>
      </c>
      <c r="J635" s="17">
        <v>4783333.33</v>
      </c>
      <c r="K635" s="28">
        <v>40954</v>
      </c>
      <c r="N635" s="176"/>
    </row>
    <row r="636" spans="1:14" s="4" customFormat="1">
      <c r="A636" s="10" t="s">
        <v>0</v>
      </c>
      <c r="B636" s="42" t="s">
        <v>387</v>
      </c>
      <c r="C636" s="20" t="s">
        <v>5</v>
      </c>
      <c r="D636" s="13"/>
      <c r="E636" s="14" t="s">
        <v>764</v>
      </c>
      <c r="F636" s="10" t="s">
        <v>2</v>
      </c>
      <c r="G636" s="15">
        <v>40862</v>
      </c>
      <c r="H636" s="15" t="s">
        <v>1284</v>
      </c>
      <c r="I636" s="170">
        <v>0</v>
      </c>
      <c r="J636" s="17">
        <v>132253</v>
      </c>
      <c r="K636" s="28">
        <v>40954</v>
      </c>
      <c r="N636" s="176"/>
    </row>
    <row r="637" spans="1:14" s="219" customFormat="1" ht="15" customHeight="1">
      <c r="A637" s="10" t="s">
        <v>0</v>
      </c>
      <c r="B637" s="23" t="s">
        <v>606</v>
      </c>
      <c r="C637" s="48" t="s">
        <v>613</v>
      </c>
      <c r="D637" s="29">
        <v>42</v>
      </c>
      <c r="E637" s="10" t="s">
        <v>665</v>
      </c>
      <c r="F637" s="15" t="s">
        <v>464</v>
      </c>
      <c r="G637" s="15" t="s">
        <v>464</v>
      </c>
      <c r="H637" s="15" t="s">
        <v>464</v>
      </c>
      <c r="I637" s="170">
        <v>0</v>
      </c>
      <c r="J637" s="17">
        <v>660215.12</v>
      </c>
      <c r="K637" s="28" t="s">
        <v>464</v>
      </c>
      <c r="N637" s="177"/>
    </row>
    <row r="638" spans="1:14" s="4" customFormat="1">
      <c r="A638" s="10" t="s">
        <v>0</v>
      </c>
      <c r="B638" s="42" t="s">
        <v>388</v>
      </c>
      <c r="C638" s="20" t="s">
        <v>5</v>
      </c>
      <c r="D638" s="19"/>
      <c r="E638" s="14" t="s">
        <v>764</v>
      </c>
      <c r="F638" s="10" t="s">
        <v>2</v>
      </c>
      <c r="G638" s="15">
        <v>40862</v>
      </c>
      <c r="H638" s="15" t="s">
        <v>1284</v>
      </c>
      <c r="I638" s="170">
        <v>0</v>
      </c>
      <c r="J638" s="17">
        <v>467412.5</v>
      </c>
      <c r="K638" s="28">
        <v>40954</v>
      </c>
      <c r="N638" s="176"/>
    </row>
    <row r="639" spans="1:14" s="4" customFormat="1">
      <c r="A639" s="10" t="s">
        <v>0</v>
      </c>
      <c r="B639" s="11" t="s">
        <v>702</v>
      </c>
      <c r="C639" s="21" t="s">
        <v>4</v>
      </c>
      <c r="D639" s="13"/>
      <c r="E639" s="14" t="s">
        <v>764</v>
      </c>
      <c r="F639" s="14" t="s">
        <v>2</v>
      </c>
      <c r="G639" s="15">
        <v>40862</v>
      </c>
      <c r="H639" s="15">
        <v>40862</v>
      </c>
      <c r="I639" s="170">
        <v>278150</v>
      </c>
      <c r="J639" s="17">
        <v>2368567.9299999997</v>
      </c>
      <c r="K639" s="28">
        <v>40954</v>
      </c>
      <c r="N639" s="176"/>
    </row>
    <row r="640" spans="1:14" s="219" customFormat="1" ht="15" customHeight="1">
      <c r="A640" s="10" t="s">
        <v>0</v>
      </c>
      <c r="B640" s="23" t="s">
        <v>607</v>
      </c>
      <c r="C640" s="48" t="s">
        <v>563</v>
      </c>
      <c r="D640" s="29"/>
      <c r="E640" s="10" t="s">
        <v>665</v>
      </c>
      <c r="F640" s="33" t="s">
        <v>2</v>
      </c>
      <c r="G640" s="15">
        <v>40862</v>
      </c>
      <c r="H640" s="15" t="s">
        <v>1284</v>
      </c>
      <c r="I640" s="170">
        <v>0</v>
      </c>
      <c r="J640" s="17">
        <v>522262.58</v>
      </c>
      <c r="K640" s="28">
        <v>40954</v>
      </c>
      <c r="L640" s="4"/>
      <c r="N640" s="177"/>
    </row>
    <row r="641" spans="1:14" s="4" customFormat="1">
      <c r="A641" s="10" t="s">
        <v>0</v>
      </c>
      <c r="B641" s="42" t="s">
        <v>389</v>
      </c>
      <c r="C641" s="20" t="s">
        <v>5</v>
      </c>
      <c r="D641" s="13"/>
      <c r="E641" s="14" t="s">
        <v>765</v>
      </c>
      <c r="F641" s="10" t="s">
        <v>2</v>
      </c>
      <c r="G641" s="15">
        <v>40862</v>
      </c>
      <c r="H641" s="15" t="s">
        <v>1284</v>
      </c>
      <c r="I641" s="170">
        <v>0</v>
      </c>
      <c r="J641" s="17">
        <v>54500</v>
      </c>
      <c r="K641" s="28">
        <v>40954</v>
      </c>
      <c r="N641" s="176"/>
    </row>
    <row r="642" spans="1:14" s="4" customFormat="1">
      <c r="A642" s="10" t="s">
        <v>0</v>
      </c>
      <c r="B642" s="42" t="s">
        <v>390</v>
      </c>
      <c r="C642" s="20" t="s">
        <v>4</v>
      </c>
      <c r="D642" s="13"/>
      <c r="E642" s="14" t="s">
        <v>764</v>
      </c>
      <c r="F642" s="10" t="s">
        <v>2</v>
      </c>
      <c r="G642" s="15">
        <v>40862</v>
      </c>
      <c r="H642" s="15" t="s">
        <v>1284</v>
      </c>
      <c r="I642" s="170">
        <v>0</v>
      </c>
      <c r="J642" s="17">
        <v>1046500</v>
      </c>
      <c r="K642" s="28">
        <v>40954</v>
      </c>
      <c r="N642" s="176"/>
    </row>
    <row r="643" spans="1:14" s="4" customFormat="1">
      <c r="A643" s="10" t="s">
        <v>0</v>
      </c>
      <c r="B643" s="11" t="s">
        <v>715</v>
      </c>
      <c r="C643" s="21" t="s">
        <v>5</v>
      </c>
      <c r="D643" s="19"/>
      <c r="E643" s="14" t="s">
        <v>765</v>
      </c>
      <c r="F643" s="14" t="s">
        <v>2</v>
      </c>
      <c r="G643" s="15">
        <v>40862</v>
      </c>
      <c r="H643" s="15">
        <v>40862</v>
      </c>
      <c r="I643" s="170">
        <v>142312.5</v>
      </c>
      <c r="J643" s="17">
        <v>1130593.75</v>
      </c>
      <c r="K643" s="28">
        <v>40954</v>
      </c>
      <c r="N643" s="176"/>
    </row>
    <row r="644" spans="1:14" s="4" customFormat="1">
      <c r="A644" s="10" t="s">
        <v>0</v>
      </c>
      <c r="B644" s="42" t="s">
        <v>391</v>
      </c>
      <c r="C644" s="20" t="s">
        <v>4</v>
      </c>
      <c r="D644" s="13"/>
      <c r="E644" s="14" t="s">
        <v>764</v>
      </c>
      <c r="F644" s="10" t="s">
        <v>2</v>
      </c>
      <c r="G644" s="15">
        <v>40862</v>
      </c>
      <c r="H644" s="15" t="s">
        <v>1284</v>
      </c>
      <c r="I644" s="170">
        <v>0</v>
      </c>
      <c r="J644" s="17">
        <v>2271405</v>
      </c>
      <c r="K644" s="28">
        <v>40954</v>
      </c>
      <c r="N644" s="176"/>
    </row>
    <row r="645" spans="1:14" s="4" customFormat="1">
      <c r="A645" s="10" t="s">
        <v>0</v>
      </c>
      <c r="B645" s="42" t="s">
        <v>392</v>
      </c>
      <c r="C645" s="20" t="s">
        <v>5</v>
      </c>
      <c r="D645" s="13">
        <v>56</v>
      </c>
      <c r="E645" s="14" t="s">
        <v>764</v>
      </c>
      <c r="F645" s="10" t="s">
        <v>2</v>
      </c>
      <c r="G645" s="15">
        <v>40862</v>
      </c>
      <c r="H645" s="15" t="s">
        <v>1284</v>
      </c>
      <c r="I645" s="170">
        <v>0</v>
      </c>
      <c r="J645" s="17">
        <v>498859.56000000006</v>
      </c>
      <c r="K645" s="28">
        <v>40954</v>
      </c>
      <c r="N645" s="176"/>
    </row>
    <row r="646" spans="1:14" s="4" customFormat="1">
      <c r="A646" s="10" t="s">
        <v>0</v>
      </c>
      <c r="B646" s="42" t="s">
        <v>393</v>
      </c>
      <c r="C646" s="20" t="s">
        <v>4</v>
      </c>
      <c r="D646" s="13"/>
      <c r="E646" s="14" t="s">
        <v>764</v>
      </c>
      <c r="F646" s="10" t="s">
        <v>2</v>
      </c>
      <c r="G646" s="15">
        <v>40862</v>
      </c>
      <c r="H646" s="15">
        <v>40862</v>
      </c>
      <c r="I646" s="170">
        <v>3047687.5</v>
      </c>
      <c r="J646" s="17">
        <v>34032510</v>
      </c>
      <c r="K646" s="28">
        <v>40954</v>
      </c>
      <c r="N646" s="176"/>
    </row>
    <row r="647" spans="1:14" s="4" customFormat="1">
      <c r="A647" s="10" t="s">
        <v>0</v>
      </c>
      <c r="B647" s="11" t="s">
        <v>704</v>
      </c>
      <c r="C647" s="21" t="s">
        <v>5</v>
      </c>
      <c r="D647" s="13">
        <v>65</v>
      </c>
      <c r="E647" s="14" t="s">
        <v>765</v>
      </c>
      <c r="F647" s="14" t="s">
        <v>464</v>
      </c>
      <c r="G647" s="15" t="s">
        <v>464</v>
      </c>
      <c r="H647" s="15" t="s">
        <v>464</v>
      </c>
      <c r="I647" s="170">
        <v>0</v>
      </c>
      <c r="J647" s="17">
        <v>421311.8</v>
      </c>
      <c r="K647" s="28" t="s">
        <v>464</v>
      </c>
      <c r="N647" s="176"/>
    </row>
    <row r="648" spans="1:14" s="4" customFormat="1">
      <c r="A648" s="10" t="s">
        <v>0</v>
      </c>
      <c r="B648" s="11" t="s">
        <v>1309</v>
      </c>
      <c r="C648" s="20" t="s">
        <v>4</v>
      </c>
      <c r="D648" s="13"/>
      <c r="E648" s="14" t="s">
        <v>764</v>
      </c>
      <c r="F648" s="14" t="s">
        <v>464</v>
      </c>
      <c r="G648" s="15" t="s">
        <v>464</v>
      </c>
      <c r="H648" s="15" t="s">
        <v>464</v>
      </c>
      <c r="I648" s="170">
        <v>0</v>
      </c>
      <c r="J648" s="17">
        <v>9489791.6699999999</v>
      </c>
      <c r="K648" s="28" t="s">
        <v>464</v>
      </c>
      <c r="N648" s="176"/>
    </row>
    <row r="649" spans="1:14" s="4" customFormat="1">
      <c r="A649" s="10" t="s">
        <v>0</v>
      </c>
      <c r="B649" s="42" t="s">
        <v>394</v>
      </c>
      <c r="C649" s="20" t="s">
        <v>4</v>
      </c>
      <c r="D649" s="13"/>
      <c r="E649" s="14" t="s">
        <v>764</v>
      </c>
      <c r="F649" s="10" t="s">
        <v>2</v>
      </c>
      <c r="G649" s="15">
        <v>40862</v>
      </c>
      <c r="H649" s="15" t="s">
        <v>1284</v>
      </c>
      <c r="I649" s="170">
        <v>0</v>
      </c>
      <c r="J649" s="17">
        <v>543091</v>
      </c>
      <c r="K649" s="28">
        <v>40954</v>
      </c>
      <c r="N649" s="176"/>
    </row>
    <row r="650" spans="1:14" s="4" customFormat="1">
      <c r="A650" s="10" t="s">
        <v>0</v>
      </c>
      <c r="B650" s="42" t="s">
        <v>395</v>
      </c>
      <c r="C650" s="20" t="s">
        <v>5</v>
      </c>
      <c r="D650" s="13">
        <v>42</v>
      </c>
      <c r="E650" s="14" t="s">
        <v>764</v>
      </c>
      <c r="F650" s="14" t="s">
        <v>464</v>
      </c>
      <c r="G650" s="15" t="s">
        <v>464</v>
      </c>
      <c r="H650" s="15" t="s">
        <v>464</v>
      </c>
      <c r="I650" s="170">
        <v>0</v>
      </c>
      <c r="J650" s="17">
        <v>802802</v>
      </c>
      <c r="K650" s="28" t="s">
        <v>464</v>
      </c>
      <c r="N650" s="176"/>
    </row>
    <row r="651" spans="1:14" s="4" customFormat="1">
      <c r="A651" s="10" t="s">
        <v>0</v>
      </c>
      <c r="B651" s="42" t="s">
        <v>396</v>
      </c>
      <c r="C651" s="20" t="s">
        <v>5</v>
      </c>
      <c r="D651" s="13">
        <v>65</v>
      </c>
      <c r="E651" s="14" t="s">
        <v>765</v>
      </c>
      <c r="F651" s="14" t="s">
        <v>464</v>
      </c>
      <c r="G651" s="15" t="s">
        <v>464</v>
      </c>
      <c r="H651" s="15" t="s">
        <v>464</v>
      </c>
      <c r="I651" s="170">
        <v>0</v>
      </c>
      <c r="J651" s="17">
        <v>630156.75</v>
      </c>
      <c r="K651" s="28" t="s">
        <v>464</v>
      </c>
      <c r="N651" s="176"/>
    </row>
    <row r="652" spans="1:14" s="4" customFormat="1">
      <c r="A652" s="10" t="s">
        <v>0</v>
      </c>
      <c r="B652" s="42" t="s">
        <v>397</v>
      </c>
      <c r="C652" s="20" t="s">
        <v>4</v>
      </c>
      <c r="D652" s="13"/>
      <c r="E652" s="14" t="s">
        <v>764</v>
      </c>
      <c r="F652" s="10" t="s">
        <v>2</v>
      </c>
      <c r="G652" s="15">
        <v>40862</v>
      </c>
      <c r="H652" s="15">
        <v>40862</v>
      </c>
      <c r="I652" s="170">
        <v>406725</v>
      </c>
      <c r="J652" s="17">
        <v>4605030.83</v>
      </c>
      <c r="K652" s="28">
        <v>40954</v>
      </c>
      <c r="N652" s="176"/>
    </row>
    <row r="653" spans="1:14" s="4" customFormat="1">
      <c r="A653" s="10" t="s">
        <v>0</v>
      </c>
      <c r="B653" s="42" t="s">
        <v>398</v>
      </c>
      <c r="C653" s="20" t="s">
        <v>4</v>
      </c>
      <c r="D653" s="13">
        <v>65</v>
      </c>
      <c r="E653" s="14" t="s">
        <v>764</v>
      </c>
      <c r="F653" s="14" t="s">
        <v>464</v>
      </c>
      <c r="G653" s="15" t="s">
        <v>464</v>
      </c>
      <c r="H653" s="15" t="s">
        <v>464</v>
      </c>
      <c r="I653" s="170">
        <v>0</v>
      </c>
      <c r="J653" s="17">
        <v>4949567.33</v>
      </c>
      <c r="K653" s="28" t="s">
        <v>464</v>
      </c>
      <c r="N653" s="176"/>
    </row>
    <row r="654" spans="1:14" s="4" customFormat="1">
      <c r="A654" s="10" t="s">
        <v>0</v>
      </c>
      <c r="B654" s="11" t="s">
        <v>705</v>
      </c>
      <c r="C654" s="21" t="s">
        <v>5</v>
      </c>
      <c r="D654" s="13"/>
      <c r="E654" s="14" t="s">
        <v>764</v>
      </c>
      <c r="F654" s="14" t="s">
        <v>2</v>
      </c>
      <c r="G654" s="15">
        <v>40862</v>
      </c>
      <c r="H654" s="15" t="s">
        <v>1284</v>
      </c>
      <c r="I654" s="170">
        <v>0</v>
      </c>
      <c r="J654" s="17">
        <v>523303.33</v>
      </c>
      <c r="K654" s="28">
        <v>40954</v>
      </c>
      <c r="N654" s="176"/>
    </row>
    <row r="655" spans="1:14" s="4" customFormat="1">
      <c r="A655" s="10" t="s">
        <v>0</v>
      </c>
      <c r="B655" s="42" t="s">
        <v>620</v>
      </c>
      <c r="C655" s="49" t="s">
        <v>564</v>
      </c>
      <c r="D655" s="13"/>
      <c r="E655" s="14" t="s">
        <v>764</v>
      </c>
      <c r="F655" s="10" t="s">
        <v>2</v>
      </c>
      <c r="G655" s="15">
        <v>40862</v>
      </c>
      <c r="H655" s="15" t="s">
        <v>1284</v>
      </c>
      <c r="I655" s="170">
        <v>0</v>
      </c>
      <c r="J655" s="17">
        <v>893934.15</v>
      </c>
      <c r="K655" s="28">
        <v>40954</v>
      </c>
      <c r="N655" s="176"/>
    </row>
    <row r="656" spans="1:14" s="4" customFormat="1">
      <c r="A656" s="10" t="s">
        <v>0</v>
      </c>
      <c r="B656" s="42" t="s">
        <v>399</v>
      </c>
      <c r="C656" s="20" t="s">
        <v>5</v>
      </c>
      <c r="D656" s="19">
        <v>65</v>
      </c>
      <c r="E656" s="14" t="s">
        <v>764</v>
      </c>
      <c r="F656" s="14" t="s">
        <v>464</v>
      </c>
      <c r="G656" s="15" t="s">
        <v>464</v>
      </c>
      <c r="H656" s="15" t="s">
        <v>464</v>
      </c>
      <c r="I656" s="170">
        <v>0</v>
      </c>
      <c r="J656" s="17">
        <v>520626.39</v>
      </c>
      <c r="K656" s="28" t="s">
        <v>464</v>
      </c>
      <c r="N656" s="176"/>
    </row>
    <row r="657" spans="1:14" s="4" customFormat="1">
      <c r="A657" s="203" t="s">
        <v>0</v>
      </c>
      <c r="B657" s="204" t="s">
        <v>400</v>
      </c>
      <c r="C657" s="206" t="s">
        <v>5</v>
      </c>
      <c r="D657" s="207">
        <v>65</v>
      </c>
      <c r="E657" s="208" t="s">
        <v>764</v>
      </c>
      <c r="F657" s="14" t="s">
        <v>464</v>
      </c>
      <c r="G657" s="15" t="s">
        <v>464</v>
      </c>
      <c r="H657" s="15" t="s">
        <v>464</v>
      </c>
      <c r="I657" s="170">
        <v>0</v>
      </c>
      <c r="J657" s="17">
        <v>425810.92</v>
      </c>
      <c r="K657" s="201" t="s">
        <v>464</v>
      </c>
      <c r="N657" s="176"/>
    </row>
    <row r="658" spans="1:14" s="4" customFormat="1">
      <c r="A658" s="10" t="s">
        <v>0</v>
      </c>
      <c r="B658" s="42" t="s">
        <v>401</v>
      </c>
      <c r="C658" s="20" t="s">
        <v>5</v>
      </c>
      <c r="D658" s="13"/>
      <c r="E658" s="14" t="s">
        <v>764</v>
      </c>
      <c r="F658" s="10" t="s">
        <v>2</v>
      </c>
      <c r="G658" s="15">
        <v>40862</v>
      </c>
      <c r="H658" s="15" t="s">
        <v>1284</v>
      </c>
      <c r="I658" s="170">
        <v>0</v>
      </c>
      <c r="J658" s="17">
        <v>784281.5</v>
      </c>
      <c r="K658" s="28">
        <v>40954</v>
      </c>
      <c r="N658" s="176"/>
    </row>
    <row r="659" spans="1:14" s="4" customFormat="1">
      <c r="A659" s="10" t="s">
        <v>0</v>
      </c>
      <c r="B659" s="42" t="s">
        <v>402</v>
      </c>
      <c r="C659" s="20" t="s">
        <v>5</v>
      </c>
      <c r="D659" s="13">
        <v>65</v>
      </c>
      <c r="E659" s="14" t="s">
        <v>764</v>
      </c>
      <c r="F659" s="14" t="s">
        <v>464</v>
      </c>
      <c r="G659" s="15" t="s">
        <v>464</v>
      </c>
      <c r="H659" s="15" t="s">
        <v>464</v>
      </c>
      <c r="I659" s="170">
        <v>0</v>
      </c>
      <c r="J659" s="17">
        <v>347328</v>
      </c>
      <c r="K659" s="28" t="s">
        <v>464</v>
      </c>
      <c r="N659" s="176"/>
    </row>
    <row r="660" spans="1:14" s="4" customFormat="1">
      <c r="A660" s="10" t="s">
        <v>0</v>
      </c>
      <c r="B660" s="11" t="s">
        <v>703</v>
      </c>
      <c r="C660" s="21" t="s">
        <v>5</v>
      </c>
      <c r="D660" s="13"/>
      <c r="E660" s="14" t="s">
        <v>764</v>
      </c>
      <c r="F660" s="14" t="s">
        <v>2</v>
      </c>
      <c r="G660" s="15">
        <v>40862</v>
      </c>
      <c r="H660" s="15">
        <v>40862</v>
      </c>
      <c r="I660" s="170">
        <v>167322.5</v>
      </c>
      <c r="J660" s="17">
        <v>1379480.99</v>
      </c>
      <c r="K660" s="28">
        <v>40954</v>
      </c>
      <c r="N660" s="176"/>
    </row>
    <row r="661" spans="1:14" s="4" customFormat="1">
      <c r="A661" s="10" t="s">
        <v>0</v>
      </c>
      <c r="B661" s="42" t="s">
        <v>403</v>
      </c>
      <c r="C661" s="20" t="s">
        <v>5</v>
      </c>
      <c r="D661" s="13"/>
      <c r="E661" s="14" t="s">
        <v>764</v>
      </c>
      <c r="F661" s="10" t="s">
        <v>2</v>
      </c>
      <c r="G661" s="15">
        <v>40862</v>
      </c>
      <c r="H661" s="15">
        <v>40861</v>
      </c>
      <c r="I661" s="170">
        <v>20437.5</v>
      </c>
      <c r="J661" s="17">
        <v>225267</v>
      </c>
      <c r="K661" s="28">
        <v>40954</v>
      </c>
      <c r="N661" s="176"/>
    </row>
    <row r="662" spans="1:14" s="4" customFormat="1">
      <c r="A662" s="10" t="s">
        <v>0</v>
      </c>
      <c r="B662" s="11" t="s">
        <v>404</v>
      </c>
      <c r="C662" s="20" t="s">
        <v>4</v>
      </c>
      <c r="D662" s="13"/>
      <c r="E662" s="14" t="s">
        <v>764</v>
      </c>
      <c r="F662" s="10" t="s">
        <v>2</v>
      </c>
      <c r="G662" s="15">
        <v>40862</v>
      </c>
      <c r="H662" s="15">
        <v>40862</v>
      </c>
      <c r="I662" s="170">
        <v>43750000</v>
      </c>
      <c r="J662" s="17">
        <v>525486111.11000001</v>
      </c>
      <c r="K662" s="28">
        <v>40954</v>
      </c>
      <c r="N662" s="176"/>
    </row>
    <row r="663" spans="1:14" s="4" customFormat="1">
      <c r="A663" s="10" t="s">
        <v>0</v>
      </c>
      <c r="B663" s="42" t="s">
        <v>405</v>
      </c>
      <c r="C663" s="20" t="s">
        <v>5</v>
      </c>
      <c r="D663" s="13"/>
      <c r="E663" s="14" t="s">
        <v>764</v>
      </c>
      <c r="F663" s="10" t="s">
        <v>2</v>
      </c>
      <c r="G663" s="15">
        <v>40862</v>
      </c>
      <c r="H663" s="15" t="s">
        <v>1284</v>
      </c>
      <c r="I663" s="170">
        <v>0</v>
      </c>
      <c r="J663" s="17">
        <v>3827111</v>
      </c>
      <c r="K663" s="28">
        <v>40954</v>
      </c>
      <c r="N663" s="176"/>
    </row>
    <row r="664" spans="1:14" s="4" customFormat="1">
      <c r="A664" s="10" t="s">
        <v>0</v>
      </c>
      <c r="B664" s="11" t="s">
        <v>962</v>
      </c>
      <c r="C664" s="20" t="s">
        <v>5</v>
      </c>
      <c r="D664" s="13"/>
      <c r="E664" s="14" t="s">
        <v>764</v>
      </c>
      <c r="F664" s="10" t="s">
        <v>2</v>
      </c>
      <c r="G664" s="15">
        <v>40862</v>
      </c>
      <c r="H664" s="15" t="s">
        <v>1284</v>
      </c>
      <c r="I664" s="170">
        <v>0</v>
      </c>
      <c r="J664" s="17">
        <v>277223.5</v>
      </c>
      <c r="K664" s="28">
        <v>40954</v>
      </c>
      <c r="N664" s="176"/>
    </row>
    <row r="665" spans="1:14" s="4" customFormat="1">
      <c r="A665" s="10" t="s">
        <v>0</v>
      </c>
      <c r="B665" s="42" t="s">
        <v>406</v>
      </c>
      <c r="C665" s="20" t="s">
        <v>5</v>
      </c>
      <c r="D665" s="13"/>
      <c r="E665" s="14" t="s">
        <v>764</v>
      </c>
      <c r="F665" s="10" t="s">
        <v>2</v>
      </c>
      <c r="G665" s="15">
        <v>40862</v>
      </c>
      <c r="H665" s="15" t="s">
        <v>1284</v>
      </c>
      <c r="I665" s="170">
        <v>0</v>
      </c>
      <c r="J665" s="17">
        <v>195637</v>
      </c>
      <c r="K665" s="28">
        <v>40954</v>
      </c>
      <c r="N665" s="176"/>
    </row>
    <row r="666" spans="1:14" s="219" customFormat="1" ht="15" customHeight="1">
      <c r="A666" s="10" t="s">
        <v>0</v>
      </c>
      <c r="B666" s="42" t="s">
        <v>633</v>
      </c>
      <c r="C666" s="49" t="s">
        <v>563</v>
      </c>
      <c r="D666" s="20"/>
      <c r="E666" s="10" t="s">
        <v>665</v>
      </c>
      <c r="F666" s="33" t="s">
        <v>2</v>
      </c>
      <c r="G666" s="15">
        <v>40862</v>
      </c>
      <c r="H666" s="15">
        <v>40862</v>
      </c>
      <c r="I666" s="170">
        <v>314625</v>
      </c>
      <c r="J666" s="17">
        <v>3051862.5</v>
      </c>
      <c r="K666" s="28">
        <v>40954</v>
      </c>
      <c r="N666" s="177"/>
    </row>
    <row r="667" spans="1:14" s="219" customFormat="1" ht="15" customHeight="1">
      <c r="A667" s="10" t="s">
        <v>0</v>
      </c>
      <c r="B667" s="23" t="s">
        <v>608</v>
      </c>
      <c r="C667" s="48" t="s">
        <v>563</v>
      </c>
      <c r="D667" s="29"/>
      <c r="E667" s="10" t="s">
        <v>665</v>
      </c>
      <c r="F667" s="33" t="s">
        <v>2</v>
      </c>
      <c r="G667" s="15">
        <v>40862</v>
      </c>
      <c r="H667" s="15">
        <v>40861</v>
      </c>
      <c r="I667" s="170">
        <v>23072.5</v>
      </c>
      <c r="J667" s="17">
        <v>230725</v>
      </c>
      <c r="K667" s="28">
        <v>40954</v>
      </c>
      <c r="N667" s="177"/>
    </row>
    <row r="668" spans="1:14" s="4" customFormat="1">
      <c r="A668" s="10" t="s">
        <v>0</v>
      </c>
      <c r="B668" s="42" t="s">
        <v>407</v>
      </c>
      <c r="C668" s="20" t="s">
        <v>5</v>
      </c>
      <c r="D668" s="13"/>
      <c r="E668" s="14" t="s">
        <v>764</v>
      </c>
      <c r="F668" s="10" t="s">
        <v>2</v>
      </c>
      <c r="G668" s="15">
        <v>40862</v>
      </c>
      <c r="H668" s="15" t="s">
        <v>1284</v>
      </c>
      <c r="I668" s="170">
        <v>0</v>
      </c>
      <c r="J668" s="17">
        <v>738021</v>
      </c>
      <c r="K668" s="28">
        <v>40954</v>
      </c>
      <c r="N668" s="176"/>
    </row>
    <row r="669" spans="1:14" s="4" customFormat="1">
      <c r="A669" s="10" t="s">
        <v>0</v>
      </c>
      <c r="B669" s="42" t="s">
        <v>408</v>
      </c>
      <c r="C669" s="20" t="s">
        <v>4</v>
      </c>
      <c r="D669" s="13"/>
      <c r="E669" s="14" t="s">
        <v>764</v>
      </c>
      <c r="F669" s="10" t="s">
        <v>2</v>
      </c>
      <c r="G669" s="15">
        <v>40862</v>
      </c>
      <c r="H669" s="15" t="s">
        <v>1284</v>
      </c>
      <c r="I669" s="170">
        <v>0</v>
      </c>
      <c r="J669" s="17">
        <v>358971</v>
      </c>
      <c r="K669" s="28">
        <v>40954</v>
      </c>
      <c r="N669" s="176"/>
    </row>
    <row r="670" spans="1:14" s="4" customFormat="1">
      <c r="A670" s="10" t="s">
        <v>0</v>
      </c>
      <c r="B670" s="42" t="s">
        <v>409</v>
      </c>
      <c r="C670" s="20" t="s">
        <v>4</v>
      </c>
      <c r="D670" s="13"/>
      <c r="E670" s="14" t="s">
        <v>764</v>
      </c>
      <c r="F670" s="10" t="s">
        <v>2</v>
      </c>
      <c r="G670" s="15">
        <v>40862</v>
      </c>
      <c r="H670" s="15">
        <v>40862</v>
      </c>
      <c r="I670" s="170">
        <v>1358450</v>
      </c>
      <c r="J670" s="17">
        <v>15380672.780000001</v>
      </c>
      <c r="K670" s="28">
        <v>40954</v>
      </c>
      <c r="N670" s="176"/>
    </row>
    <row r="671" spans="1:14" s="4" customFormat="1">
      <c r="A671" s="10" t="s">
        <v>0</v>
      </c>
      <c r="B671" s="42" t="s">
        <v>410</v>
      </c>
      <c r="C671" s="20" t="s">
        <v>5</v>
      </c>
      <c r="D671" s="13"/>
      <c r="E671" s="14" t="s">
        <v>765</v>
      </c>
      <c r="F671" s="10" t="s">
        <v>2</v>
      </c>
      <c r="G671" s="15">
        <v>40862</v>
      </c>
      <c r="H671" s="15" t="s">
        <v>1284</v>
      </c>
      <c r="I671" s="170">
        <v>0</v>
      </c>
      <c r="J671" s="17">
        <v>0</v>
      </c>
      <c r="K671" s="28">
        <v>40954</v>
      </c>
      <c r="N671" s="176"/>
    </row>
    <row r="672" spans="1:14" s="4" customFormat="1">
      <c r="A672" s="203" t="s">
        <v>0</v>
      </c>
      <c r="B672" s="204" t="s">
        <v>411</v>
      </c>
      <c r="C672" s="206" t="s">
        <v>4</v>
      </c>
      <c r="D672" s="207">
        <v>65</v>
      </c>
      <c r="E672" s="208" t="s">
        <v>764</v>
      </c>
      <c r="F672" s="14" t="s">
        <v>464</v>
      </c>
      <c r="G672" s="15" t="s">
        <v>464</v>
      </c>
      <c r="H672" s="15" t="s">
        <v>464</v>
      </c>
      <c r="I672" s="170">
        <v>0</v>
      </c>
      <c r="J672" s="17">
        <v>1079960.44</v>
      </c>
      <c r="K672" s="201" t="s">
        <v>464</v>
      </c>
      <c r="N672" s="176"/>
    </row>
    <row r="673" spans="1:14" s="4" customFormat="1">
      <c r="A673" s="10" t="s">
        <v>0</v>
      </c>
      <c r="B673" s="42" t="s">
        <v>412</v>
      </c>
      <c r="C673" s="20" t="s">
        <v>4</v>
      </c>
      <c r="D673" s="13">
        <v>1</v>
      </c>
      <c r="E673" s="14" t="s">
        <v>764</v>
      </c>
      <c r="F673" s="14" t="s">
        <v>464</v>
      </c>
      <c r="G673" s="15" t="s">
        <v>464</v>
      </c>
      <c r="H673" s="15" t="s">
        <v>464</v>
      </c>
      <c r="I673" s="170">
        <v>0</v>
      </c>
      <c r="J673" s="17">
        <v>7593868.3300000001</v>
      </c>
      <c r="K673" s="28" t="s">
        <v>464</v>
      </c>
      <c r="N673" s="176"/>
    </row>
    <row r="674" spans="1:14" s="4" customFormat="1">
      <c r="A674" s="10" t="s">
        <v>0</v>
      </c>
      <c r="B674" s="42" t="s">
        <v>413</v>
      </c>
      <c r="C674" s="20" t="s">
        <v>5</v>
      </c>
      <c r="D674" s="13"/>
      <c r="E674" s="14" t="s">
        <v>765</v>
      </c>
      <c r="F674" s="10" t="s">
        <v>2</v>
      </c>
      <c r="G674" s="15">
        <v>40862</v>
      </c>
      <c r="H674" s="15" t="s">
        <v>1284</v>
      </c>
      <c r="I674" s="170">
        <v>0</v>
      </c>
      <c r="J674" s="17">
        <v>158928.06</v>
      </c>
      <c r="K674" s="28">
        <v>40954</v>
      </c>
      <c r="N674" s="176"/>
    </row>
    <row r="675" spans="1:14" s="4" customFormat="1">
      <c r="A675" s="10" t="s">
        <v>0</v>
      </c>
      <c r="B675" s="42" t="s">
        <v>414</v>
      </c>
      <c r="C675" s="20" t="s">
        <v>4</v>
      </c>
      <c r="D675" s="13">
        <v>72</v>
      </c>
      <c r="E675" s="14" t="s">
        <v>764</v>
      </c>
      <c r="F675" s="14" t="s">
        <v>464</v>
      </c>
      <c r="G675" s="15" t="s">
        <v>464</v>
      </c>
      <c r="H675" s="15" t="s">
        <v>464</v>
      </c>
      <c r="I675" s="170">
        <v>0</v>
      </c>
      <c r="J675" s="17">
        <v>331111.11</v>
      </c>
      <c r="K675" s="28" t="s">
        <v>464</v>
      </c>
      <c r="N675" s="176"/>
    </row>
    <row r="676" spans="1:14" s="4" customFormat="1">
      <c r="A676" s="10" t="s">
        <v>0</v>
      </c>
      <c r="B676" s="42" t="s">
        <v>415</v>
      </c>
      <c r="C676" s="20" t="s">
        <v>5</v>
      </c>
      <c r="D676" s="13">
        <v>65</v>
      </c>
      <c r="E676" s="14" t="s">
        <v>764</v>
      </c>
      <c r="F676" s="14" t="s">
        <v>464</v>
      </c>
      <c r="G676" s="15" t="s">
        <v>464</v>
      </c>
      <c r="H676" s="15" t="s">
        <v>464</v>
      </c>
      <c r="I676" s="170">
        <v>0</v>
      </c>
      <c r="J676" s="17">
        <v>517144.78</v>
      </c>
      <c r="K676" s="28" t="s">
        <v>464</v>
      </c>
      <c r="N676" s="176"/>
    </row>
    <row r="677" spans="1:14" s="4" customFormat="1">
      <c r="A677" s="10" t="s">
        <v>0</v>
      </c>
      <c r="B677" s="42" t="s">
        <v>416</v>
      </c>
      <c r="C677" s="20" t="s">
        <v>4</v>
      </c>
      <c r="D677" s="13">
        <v>1</v>
      </c>
      <c r="E677" s="14" t="s">
        <v>764</v>
      </c>
      <c r="F677" s="14" t="s">
        <v>464</v>
      </c>
      <c r="G677" s="15" t="s">
        <v>464</v>
      </c>
      <c r="H677" s="15" t="s">
        <v>464</v>
      </c>
      <c r="I677" s="170">
        <v>0</v>
      </c>
      <c r="J677" s="17">
        <v>1115638.8400000001</v>
      </c>
      <c r="K677" s="15" t="s">
        <v>464</v>
      </c>
      <c r="N677" s="176"/>
    </row>
    <row r="678" spans="1:14" s="4" customFormat="1">
      <c r="A678" s="10" t="s">
        <v>0</v>
      </c>
      <c r="B678" s="42" t="s">
        <v>417</v>
      </c>
      <c r="C678" s="20" t="s">
        <v>4</v>
      </c>
      <c r="D678" s="13"/>
      <c r="E678" s="14" t="s">
        <v>764</v>
      </c>
      <c r="F678" s="10" t="s">
        <v>2</v>
      </c>
      <c r="G678" s="15">
        <v>40862</v>
      </c>
      <c r="H678" s="15">
        <v>40861</v>
      </c>
      <c r="I678" s="170">
        <v>625000</v>
      </c>
      <c r="J678" s="17">
        <v>7627430.3799999999</v>
      </c>
      <c r="K678" s="28">
        <v>40954</v>
      </c>
      <c r="N678" s="176"/>
    </row>
    <row r="679" spans="1:14" s="4" customFormat="1">
      <c r="A679" s="10" t="s">
        <v>0</v>
      </c>
      <c r="B679" s="42" t="s">
        <v>418</v>
      </c>
      <c r="C679" s="20" t="s">
        <v>5</v>
      </c>
      <c r="D679" s="13">
        <v>65</v>
      </c>
      <c r="E679" s="14" t="s">
        <v>765</v>
      </c>
      <c r="F679" s="14" t="s">
        <v>464</v>
      </c>
      <c r="G679" s="15" t="s">
        <v>464</v>
      </c>
      <c r="H679" s="15" t="s">
        <v>464</v>
      </c>
      <c r="I679" s="170">
        <v>0</v>
      </c>
      <c r="J679" s="17">
        <v>263780</v>
      </c>
      <c r="K679" s="28" t="s">
        <v>464</v>
      </c>
      <c r="N679" s="176"/>
    </row>
    <row r="680" spans="1:14" s="4" customFormat="1">
      <c r="A680" s="10" t="s">
        <v>0</v>
      </c>
      <c r="B680" s="42" t="s">
        <v>419</v>
      </c>
      <c r="C680" s="20" t="s">
        <v>5</v>
      </c>
      <c r="D680" s="13"/>
      <c r="E680" s="14" t="s">
        <v>764</v>
      </c>
      <c r="F680" s="10" t="s">
        <v>2</v>
      </c>
      <c r="G680" s="15">
        <v>40862</v>
      </c>
      <c r="H680" s="15">
        <v>40862</v>
      </c>
      <c r="I680" s="170">
        <v>29330</v>
      </c>
      <c r="J680" s="17">
        <v>323282</v>
      </c>
      <c r="K680" s="28">
        <v>40954</v>
      </c>
      <c r="N680" s="176"/>
    </row>
    <row r="681" spans="1:14" s="4" customFormat="1">
      <c r="A681" s="10" t="s">
        <v>0</v>
      </c>
      <c r="B681" s="42" t="s">
        <v>420</v>
      </c>
      <c r="C681" s="20" t="s">
        <v>5</v>
      </c>
      <c r="D681" s="13">
        <v>65</v>
      </c>
      <c r="E681" s="14" t="s">
        <v>764</v>
      </c>
      <c r="F681" s="14" t="s">
        <v>464</v>
      </c>
      <c r="G681" s="15" t="s">
        <v>464</v>
      </c>
      <c r="H681" s="15" t="s">
        <v>464</v>
      </c>
      <c r="I681" s="170">
        <v>0</v>
      </c>
      <c r="J681" s="17">
        <v>795017.86</v>
      </c>
      <c r="K681" s="28" t="s">
        <v>464</v>
      </c>
      <c r="N681" s="176"/>
    </row>
    <row r="682" spans="1:14" s="4" customFormat="1">
      <c r="A682" s="10" t="s">
        <v>0</v>
      </c>
      <c r="B682" s="42" t="s">
        <v>421</v>
      </c>
      <c r="C682" s="20" t="s">
        <v>5</v>
      </c>
      <c r="D682" s="13">
        <v>65</v>
      </c>
      <c r="E682" s="14" t="s">
        <v>764</v>
      </c>
      <c r="F682" s="14" t="s">
        <v>464</v>
      </c>
      <c r="G682" s="15" t="s">
        <v>464</v>
      </c>
      <c r="H682" s="15" t="s">
        <v>464</v>
      </c>
      <c r="I682" s="170">
        <v>0</v>
      </c>
      <c r="J682" s="17">
        <v>996698.33</v>
      </c>
      <c r="K682" s="28" t="s">
        <v>464</v>
      </c>
      <c r="N682" s="176"/>
    </row>
    <row r="683" spans="1:14" s="4" customFormat="1">
      <c r="A683" s="10" t="s">
        <v>0</v>
      </c>
      <c r="B683" s="42" t="s">
        <v>623</v>
      </c>
      <c r="C683" s="49" t="s">
        <v>564</v>
      </c>
      <c r="D683" s="13">
        <v>42</v>
      </c>
      <c r="E683" s="14" t="s">
        <v>764</v>
      </c>
      <c r="F683" s="14" t="s">
        <v>464</v>
      </c>
      <c r="G683" s="15" t="s">
        <v>464</v>
      </c>
      <c r="H683" s="15" t="s">
        <v>464</v>
      </c>
      <c r="I683" s="170">
        <v>0</v>
      </c>
      <c r="J683" s="17">
        <v>1153111</v>
      </c>
      <c r="K683" s="28" t="s">
        <v>464</v>
      </c>
      <c r="N683" s="176"/>
    </row>
    <row r="684" spans="1:14" s="4" customFormat="1">
      <c r="A684" s="10" t="s">
        <v>0</v>
      </c>
      <c r="B684" s="11" t="s">
        <v>819</v>
      </c>
      <c r="C684" s="20" t="s">
        <v>4</v>
      </c>
      <c r="D684" s="13">
        <v>42</v>
      </c>
      <c r="E684" s="14" t="s">
        <v>764</v>
      </c>
      <c r="F684" s="14" t="s">
        <v>464</v>
      </c>
      <c r="G684" s="15" t="s">
        <v>464</v>
      </c>
      <c r="H684" s="15" t="s">
        <v>464</v>
      </c>
      <c r="I684" s="170">
        <v>0</v>
      </c>
      <c r="J684" s="17">
        <v>1600000</v>
      </c>
      <c r="K684" s="28" t="s">
        <v>464</v>
      </c>
      <c r="N684" s="176"/>
    </row>
    <row r="685" spans="1:14" s="4" customFormat="1">
      <c r="A685" s="10" t="s">
        <v>0</v>
      </c>
      <c r="B685" s="42" t="s">
        <v>422</v>
      </c>
      <c r="C685" s="20" t="s">
        <v>5</v>
      </c>
      <c r="D685" s="13">
        <v>65</v>
      </c>
      <c r="E685" s="14" t="s">
        <v>764</v>
      </c>
      <c r="F685" s="14" t="s">
        <v>464</v>
      </c>
      <c r="G685" s="15" t="s">
        <v>464</v>
      </c>
      <c r="H685" s="15" t="s">
        <v>464</v>
      </c>
      <c r="I685" s="170">
        <v>0</v>
      </c>
      <c r="J685" s="17">
        <v>1763679.86</v>
      </c>
      <c r="K685" s="28" t="s">
        <v>464</v>
      </c>
      <c r="N685" s="176"/>
    </row>
    <row r="686" spans="1:14" s="219" customFormat="1" ht="15" customHeight="1">
      <c r="A686" s="10" t="s">
        <v>0</v>
      </c>
      <c r="B686" s="204" t="s">
        <v>609</v>
      </c>
      <c r="C686" s="155" t="s">
        <v>563</v>
      </c>
      <c r="D686" s="29"/>
      <c r="E686" s="10" t="s">
        <v>665</v>
      </c>
      <c r="F686" s="33" t="s">
        <v>2</v>
      </c>
      <c r="G686" s="15">
        <v>40862</v>
      </c>
      <c r="H686" s="15" t="s">
        <v>1284</v>
      </c>
      <c r="I686" s="170">
        <v>0</v>
      </c>
      <c r="J686" s="17">
        <v>1414005.16</v>
      </c>
      <c r="K686" s="28">
        <v>40954</v>
      </c>
      <c r="L686" s="4"/>
      <c r="N686" s="177"/>
    </row>
    <row r="687" spans="1:14" s="4" customFormat="1">
      <c r="A687" s="10" t="s">
        <v>0</v>
      </c>
      <c r="B687" s="42" t="s">
        <v>423</v>
      </c>
      <c r="C687" s="20" t="s">
        <v>4</v>
      </c>
      <c r="D687" s="13"/>
      <c r="E687" s="14" t="s">
        <v>764</v>
      </c>
      <c r="F687" s="10" t="s">
        <v>2</v>
      </c>
      <c r="G687" s="15">
        <v>40862</v>
      </c>
      <c r="H687" s="15">
        <v>40862</v>
      </c>
      <c r="I687" s="170">
        <v>292412.5</v>
      </c>
      <c r="J687" s="17">
        <v>3489456.33</v>
      </c>
      <c r="K687" s="28">
        <v>40954</v>
      </c>
      <c r="N687" s="176"/>
    </row>
    <row r="688" spans="1:14" s="4" customFormat="1">
      <c r="A688" s="10" t="s">
        <v>0</v>
      </c>
      <c r="B688" s="42" t="s">
        <v>424</v>
      </c>
      <c r="C688" s="20" t="s">
        <v>4</v>
      </c>
      <c r="D688" s="13">
        <v>1</v>
      </c>
      <c r="E688" s="14" t="s">
        <v>764</v>
      </c>
      <c r="F688" s="14" t="s">
        <v>464</v>
      </c>
      <c r="G688" s="15" t="s">
        <v>464</v>
      </c>
      <c r="H688" s="15" t="s">
        <v>464</v>
      </c>
      <c r="I688" s="170">
        <v>0</v>
      </c>
      <c r="J688" s="17">
        <v>333333.33</v>
      </c>
      <c r="K688" s="15" t="s">
        <v>464</v>
      </c>
      <c r="N688" s="176"/>
    </row>
    <row r="689" spans="1:14" s="219" customFormat="1" ht="15" customHeight="1">
      <c r="A689" s="10" t="s">
        <v>0</v>
      </c>
      <c r="B689" s="42" t="s">
        <v>643</v>
      </c>
      <c r="C689" s="49" t="s">
        <v>563</v>
      </c>
      <c r="D689" s="13">
        <v>1</v>
      </c>
      <c r="E689" s="10" t="s">
        <v>665</v>
      </c>
      <c r="F689" s="33" t="s">
        <v>464</v>
      </c>
      <c r="G689" s="15" t="s">
        <v>464</v>
      </c>
      <c r="H689" s="15" t="s">
        <v>464</v>
      </c>
      <c r="I689" s="170">
        <v>0</v>
      </c>
      <c r="J689" s="17">
        <v>209587.59</v>
      </c>
      <c r="K689" s="28" t="s">
        <v>464</v>
      </c>
      <c r="N689" s="177"/>
    </row>
    <row r="690" spans="1:14" s="4" customFormat="1">
      <c r="A690" s="10" t="s">
        <v>0</v>
      </c>
      <c r="B690" s="42" t="s">
        <v>425</v>
      </c>
      <c r="C690" s="20" t="s">
        <v>4</v>
      </c>
      <c r="D690" s="13">
        <v>1</v>
      </c>
      <c r="E690" s="14" t="s">
        <v>765</v>
      </c>
      <c r="F690" s="14" t="s">
        <v>464</v>
      </c>
      <c r="G690" s="15" t="s">
        <v>464</v>
      </c>
      <c r="H690" s="15" t="s">
        <v>464</v>
      </c>
      <c r="I690" s="170">
        <v>0</v>
      </c>
      <c r="J690" s="17">
        <v>1816666.67</v>
      </c>
      <c r="K690" s="15" t="s">
        <v>464</v>
      </c>
      <c r="N690" s="176"/>
    </row>
    <row r="691" spans="1:14" s="4" customFormat="1">
      <c r="A691" s="10" t="s">
        <v>0</v>
      </c>
      <c r="B691" s="42" t="s">
        <v>426</v>
      </c>
      <c r="C691" s="20" t="s">
        <v>4</v>
      </c>
      <c r="D691" s="13">
        <v>1</v>
      </c>
      <c r="E691" s="14" t="s">
        <v>764</v>
      </c>
      <c r="F691" s="14" t="s">
        <v>464</v>
      </c>
      <c r="G691" s="15" t="s">
        <v>464</v>
      </c>
      <c r="H691" s="15" t="s">
        <v>464</v>
      </c>
      <c r="I691" s="170">
        <v>0</v>
      </c>
      <c r="J691" s="17">
        <v>127685.55</v>
      </c>
      <c r="K691" s="15" t="s">
        <v>464</v>
      </c>
      <c r="N691" s="176"/>
    </row>
    <row r="692" spans="1:14" s="4" customFormat="1">
      <c r="A692" s="10" t="s">
        <v>0</v>
      </c>
      <c r="B692" s="42" t="s">
        <v>427</v>
      </c>
      <c r="C692" s="20" t="s">
        <v>5</v>
      </c>
      <c r="D692" s="19" t="s">
        <v>954</v>
      </c>
      <c r="E692" s="14" t="s">
        <v>764</v>
      </c>
      <c r="F692" s="14" t="s">
        <v>464</v>
      </c>
      <c r="G692" s="15" t="s">
        <v>464</v>
      </c>
      <c r="H692" s="15" t="s">
        <v>464</v>
      </c>
      <c r="I692" s="170">
        <v>0</v>
      </c>
      <c r="J692" s="17">
        <v>347164</v>
      </c>
      <c r="K692" s="28" t="s">
        <v>464</v>
      </c>
      <c r="N692" s="176"/>
    </row>
    <row r="693" spans="1:14" s="4" customFormat="1">
      <c r="A693" s="10" t="s">
        <v>0</v>
      </c>
      <c r="B693" s="42" t="s">
        <v>428</v>
      </c>
      <c r="C693" s="20" t="s">
        <v>5</v>
      </c>
      <c r="D693" s="13"/>
      <c r="E693" s="14" t="s">
        <v>765</v>
      </c>
      <c r="F693" s="10" t="s">
        <v>2</v>
      </c>
      <c r="G693" s="15">
        <v>40862</v>
      </c>
      <c r="H693" s="15">
        <v>40862</v>
      </c>
      <c r="I693" s="170">
        <v>41840</v>
      </c>
      <c r="J693" s="17">
        <v>476976</v>
      </c>
      <c r="K693" s="28">
        <v>40954</v>
      </c>
      <c r="N693" s="176"/>
    </row>
    <row r="694" spans="1:14" s="4" customFormat="1">
      <c r="A694" s="10" t="s">
        <v>0</v>
      </c>
      <c r="B694" s="11" t="s">
        <v>656</v>
      </c>
      <c r="C694" s="20" t="s">
        <v>5</v>
      </c>
      <c r="D694" s="13"/>
      <c r="E694" s="14" t="s">
        <v>764</v>
      </c>
      <c r="F694" s="10" t="s">
        <v>2</v>
      </c>
      <c r="G694" s="15">
        <v>40862</v>
      </c>
      <c r="H694" s="15" t="s">
        <v>1284</v>
      </c>
      <c r="I694" s="170">
        <v>0</v>
      </c>
      <c r="J694" s="17">
        <v>933494.05</v>
      </c>
      <c r="K694" s="28">
        <v>40954</v>
      </c>
      <c r="N694" s="176"/>
    </row>
    <row r="695" spans="1:14" s="4" customFormat="1">
      <c r="A695" s="10" t="s">
        <v>0</v>
      </c>
      <c r="B695" s="42" t="s">
        <v>429</v>
      </c>
      <c r="C695" s="20" t="s">
        <v>83</v>
      </c>
      <c r="D695" s="13">
        <v>42</v>
      </c>
      <c r="E695" s="14" t="s">
        <v>765</v>
      </c>
      <c r="F695" s="15" t="s">
        <v>464</v>
      </c>
      <c r="G695" s="15" t="s">
        <v>464</v>
      </c>
      <c r="H695" s="15" t="s">
        <v>464</v>
      </c>
      <c r="I695" s="170">
        <v>0</v>
      </c>
      <c r="J695" s="17">
        <v>855555.56</v>
      </c>
      <c r="K695" s="28" t="s">
        <v>464</v>
      </c>
      <c r="N695" s="176"/>
    </row>
    <row r="696" spans="1:14" s="4" customFormat="1">
      <c r="A696" s="10" t="s">
        <v>0</v>
      </c>
      <c r="B696" s="42" t="s">
        <v>430</v>
      </c>
      <c r="C696" s="20" t="s">
        <v>4</v>
      </c>
      <c r="D696" s="13"/>
      <c r="E696" s="14" t="s">
        <v>764</v>
      </c>
      <c r="F696" s="10" t="s">
        <v>2</v>
      </c>
      <c r="G696" s="15">
        <v>40862</v>
      </c>
      <c r="H696" s="15" t="s">
        <v>1284</v>
      </c>
      <c r="I696" s="170">
        <v>0</v>
      </c>
      <c r="J696" s="17">
        <v>4156250</v>
      </c>
      <c r="K696" s="28">
        <v>40954</v>
      </c>
      <c r="N696" s="176"/>
    </row>
    <row r="697" spans="1:14" s="4" customFormat="1">
      <c r="A697" s="10" t="s">
        <v>0</v>
      </c>
      <c r="B697" s="42" t="s">
        <v>431</v>
      </c>
      <c r="C697" s="20" t="s">
        <v>4</v>
      </c>
      <c r="D697" s="13"/>
      <c r="E697" s="14" t="s">
        <v>764</v>
      </c>
      <c r="F697" s="10" t="s">
        <v>2</v>
      </c>
      <c r="G697" s="15">
        <v>40862</v>
      </c>
      <c r="H697" s="15">
        <v>40862</v>
      </c>
      <c r="I697" s="170">
        <v>216237.5</v>
      </c>
      <c r="J697" s="17">
        <v>2349781</v>
      </c>
      <c r="K697" s="28">
        <v>40954</v>
      </c>
      <c r="N697" s="176"/>
    </row>
    <row r="698" spans="1:14" s="4" customFormat="1">
      <c r="A698" s="10" t="s">
        <v>0</v>
      </c>
      <c r="B698" s="35" t="s">
        <v>591</v>
      </c>
      <c r="C698" s="20" t="s">
        <v>564</v>
      </c>
      <c r="D698" s="13">
        <v>66</v>
      </c>
      <c r="E698" s="14" t="s">
        <v>764</v>
      </c>
      <c r="F698" s="14" t="s">
        <v>464</v>
      </c>
      <c r="G698" s="15" t="s">
        <v>464</v>
      </c>
      <c r="H698" s="15" t="s">
        <v>464</v>
      </c>
      <c r="I698" s="170">
        <v>0</v>
      </c>
      <c r="J698" s="17">
        <v>613111.14</v>
      </c>
      <c r="K698" s="28" t="s">
        <v>464</v>
      </c>
      <c r="N698" s="176"/>
    </row>
    <row r="699" spans="1:14" s="4" customFormat="1">
      <c r="A699" s="203" t="s">
        <v>0</v>
      </c>
      <c r="B699" s="204" t="s">
        <v>432</v>
      </c>
      <c r="C699" s="206" t="s">
        <v>5</v>
      </c>
      <c r="D699" s="207">
        <v>65</v>
      </c>
      <c r="E699" s="208" t="s">
        <v>764</v>
      </c>
      <c r="F699" s="14" t="s">
        <v>464</v>
      </c>
      <c r="G699" s="15" t="s">
        <v>464</v>
      </c>
      <c r="H699" s="15" t="s">
        <v>464</v>
      </c>
      <c r="I699" s="170">
        <v>0</v>
      </c>
      <c r="J699" s="17">
        <v>705472.22</v>
      </c>
      <c r="K699" s="201" t="s">
        <v>464</v>
      </c>
      <c r="N699" s="176"/>
    </row>
    <row r="700" spans="1:14" s="4" customFormat="1">
      <c r="A700" s="10" t="s">
        <v>0</v>
      </c>
      <c r="B700" s="42" t="s">
        <v>433</v>
      </c>
      <c r="C700" s="20" t="s">
        <v>4</v>
      </c>
      <c r="D700" s="13">
        <v>65</v>
      </c>
      <c r="E700" s="14" t="s">
        <v>764</v>
      </c>
      <c r="F700" s="14" t="s">
        <v>464</v>
      </c>
      <c r="G700" s="15" t="s">
        <v>464</v>
      </c>
      <c r="H700" s="15" t="s">
        <v>464</v>
      </c>
      <c r="I700" s="170">
        <v>0</v>
      </c>
      <c r="J700" s="17">
        <v>1254763.8899999999</v>
      </c>
      <c r="K700" s="28" t="s">
        <v>464</v>
      </c>
      <c r="N700" s="176"/>
    </row>
    <row r="701" spans="1:14" s="4" customFormat="1">
      <c r="A701" s="10" t="s">
        <v>0</v>
      </c>
      <c r="B701" s="42" t="s">
        <v>616</v>
      </c>
      <c r="C701" s="49" t="s">
        <v>564</v>
      </c>
      <c r="D701" s="13"/>
      <c r="E701" s="14" t="s">
        <v>764</v>
      </c>
      <c r="F701" s="10" t="s">
        <v>2</v>
      </c>
      <c r="G701" s="15">
        <v>40862</v>
      </c>
      <c r="H701" s="15">
        <v>40857</v>
      </c>
      <c r="I701" s="170">
        <v>37605</v>
      </c>
      <c r="J701" s="17">
        <v>364796.33999999997</v>
      </c>
      <c r="K701" s="28">
        <v>40954</v>
      </c>
      <c r="N701" s="176"/>
    </row>
    <row r="702" spans="1:14" s="4" customFormat="1">
      <c r="A702" s="10" t="s">
        <v>0</v>
      </c>
      <c r="B702" s="42" t="s">
        <v>434</v>
      </c>
      <c r="C702" s="20" t="s">
        <v>4</v>
      </c>
      <c r="D702" s="13"/>
      <c r="E702" s="14" t="s">
        <v>764</v>
      </c>
      <c r="F702" s="10" t="s">
        <v>2</v>
      </c>
      <c r="G702" s="15">
        <v>40862</v>
      </c>
      <c r="H702" s="15" t="s">
        <v>1284</v>
      </c>
      <c r="I702" s="170">
        <v>0</v>
      </c>
      <c r="J702" s="17">
        <v>8555555.5600000005</v>
      </c>
      <c r="K702" s="28">
        <v>40954</v>
      </c>
      <c r="N702" s="176"/>
    </row>
    <row r="703" spans="1:14" s="4" customFormat="1">
      <c r="A703" s="10" t="s">
        <v>0</v>
      </c>
      <c r="B703" s="42" t="s">
        <v>435</v>
      </c>
      <c r="C703" s="20" t="s">
        <v>5</v>
      </c>
      <c r="D703" s="13">
        <v>65</v>
      </c>
      <c r="E703" s="14" t="s">
        <v>764</v>
      </c>
      <c r="F703" s="14" t="s">
        <v>464</v>
      </c>
      <c r="G703" s="15" t="s">
        <v>464</v>
      </c>
      <c r="H703" s="15" t="s">
        <v>464</v>
      </c>
      <c r="I703" s="170">
        <v>0</v>
      </c>
      <c r="J703" s="17">
        <v>2506668.61</v>
      </c>
      <c r="K703" s="28" t="s">
        <v>464</v>
      </c>
      <c r="N703" s="176"/>
    </row>
    <row r="704" spans="1:14" s="4" customFormat="1">
      <c r="A704" s="10" t="s">
        <v>0</v>
      </c>
      <c r="B704" s="42" t="s">
        <v>436</v>
      </c>
      <c r="C704" s="20" t="s">
        <v>5</v>
      </c>
      <c r="D704" s="13"/>
      <c r="E704" s="14" t="s">
        <v>764</v>
      </c>
      <c r="F704" s="10" t="s">
        <v>2</v>
      </c>
      <c r="G704" s="15">
        <v>40862</v>
      </c>
      <c r="H704" s="15" t="s">
        <v>1284</v>
      </c>
      <c r="I704" s="170">
        <v>0</v>
      </c>
      <c r="J704" s="17">
        <v>2261750</v>
      </c>
      <c r="K704" s="28">
        <v>40954</v>
      </c>
      <c r="N704" s="176"/>
    </row>
    <row r="705" spans="1:14" s="4" customFormat="1">
      <c r="A705" s="10" t="s">
        <v>0</v>
      </c>
      <c r="B705" s="42" t="s">
        <v>437</v>
      </c>
      <c r="C705" s="20" t="s">
        <v>5</v>
      </c>
      <c r="D705" s="13"/>
      <c r="E705" s="14" t="s">
        <v>764</v>
      </c>
      <c r="F705" s="10" t="s">
        <v>2</v>
      </c>
      <c r="G705" s="15">
        <v>40862</v>
      </c>
      <c r="H705" s="15">
        <v>40862</v>
      </c>
      <c r="I705" s="170">
        <v>40875</v>
      </c>
      <c r="J705" s="17">
        <v>436908</v>
      </c>
      <c r="K705" s="28">
        <v>40954</v>
      </c>
      <c r="N705" s="176"/>
    </row>
    <row r="706" spans="1:14" s="4" customFormat="1">
      <c r="A706" s="10" t="s">
        <v>0</v>
      </c>
      <c r="B706" s="42" t="s">
        <v>438</v>
      </c>
      <c r="C706" s="20" t="s">
        <v>5</v>
      </c>
      <c r="D706" s="13"/>
      <c r="E706" s="14" t="s">
        <v>764</v>
      </c>
      <c r="F706" s="10" t="s">
        <v>2</v>
      </c>
      <c r="G706" s="15">
        <v>40862</v>
      </c>
      <c r="H706" s="15" t="s">
        <v>1284</v>
      </c>
      <c r="I706" s="170">
        <v>0</v>
      </c>
      <c r="J706" s="17">
        <v>6730750</v>
      </c>
      <c r="K706" s="28">
        <v>40954</v>
      </c>
      <c r="N706" s="176"/>
    </row>
    <row r="707" spans="1:14" s="4" customFormat="1">
      <c r="A707" s="10" t="s">
        <v>0</v>
      </c>
      <c r="B707" s="42" t="s">
        <v>439</v>
      </c>
      <c r="C707" s="20" t="s">
        <v>4</v>
      </c>
      <c r="D707" s="13"/>
      <c r="E707" s="14" t="s">
        <v>764</v>
      </c>
      <c r="F707" s="10" t="s">
        <v>2</v>
      </c>
      <c r="G707" s="15">
        <v>40862</v>
      </c>
      <c r="H707" s="15">
        <v>40862</v>
      </c>
      <c r="I707" s="170">
        <v>460525</v>
      </c>
      <c r="J707" s="17">
        <v>5423961.1099999994</v>
      </c>
      <c r="K707" s="28">
        <v>40954</v>
      </c>
      <c r="N707" s="176"/>
    </row>
    <row r="708" spans="1:14" s="4" customFormat="1">
      <c r="A708" s="10" t="s">
        <v>0</v>
      </c>
      <c r="B708" s="42" t="s">
        <v>440</v>
      </c>
      <c r="C708" s="20" t="s">
        <v>5</v>
      </c>
      <c r="D708" s="13">
        <v>1</v>
      </c>
      <c r="E708" s="14" t="s">
        <v>764</v>
      </c>
      <c r="F708" s="14" t="s">
        <v>464</v>
      </c>
      <c r="G708" s="15" t="s">
        <v>464</v>
      </c>
      <c r="H708" s="15" t="s">
        <v>464</v>
      </c>
      <c r="I708" s="170">
        <v>0</v>
      </c>
      <c r="J708" s="17">
        <v>5508472.2300000004</v>
      </c>
      <c r="K708" s="28" t="s">
        <v>464</v>
      </c>
      <c r="N708" s="176"/>
    </row>
    <row r="709" spans="1:14" s="4" customFormat="1">
      <c r="A709" s="10" t="s">
        <v>0</v>
      </c>
      <c r="B709" s="42" t="s">
        <v>441</v>
      </c>
      <c r="C709" s="20" t="s">
        <v>5</v>
      </c>
      <c r="D709" s="13">
        <v>42</v>
      </c>
      <c r="E709" s="14" t="s">
        <v>764</v>
      </c>
      <c r="F709" s="14" t="s">
        <v>464</v>
      </c>
      <c r="G709" s="15" t="s">
        <v>464</v>
      </c>
      <c r="H709" s="15" t="s">
        <v>464</v>
      </c>
      <c r="I709" s="170">
        <v>0</v>
      </c>
      <c r="J709" s="17">
        <v>1330708.6666666667</v>
      </c>
      <c r="K709" s="28" t="s">
        <v>464</v>
      </c>
      <c r="N709" s="176"/>
    </row>
    <row r="710" spans="1:14" s="4" customFormat="1">
      <c r="A710" s="10" t="s">
        <v>0</v>
      </c>
      <c r="B710" s="42" t="s">
        <v>442</v>
      </c>
      <c r="C710" s="20" t="s">
        <v>4</v>
      </c>
      <c r="D710" s="13">
        <v>3</v>
      </c>
      <c r="E710" s="14" t="s">
        <v>764</v>
      </c>
      <c r="F710" s="14" t="s">
        <v>464</v>
      </c>
      <c r="G710" s="15" t="s">
        <v>464</v>
      </c>
      <c r="H710" s="15" t="s">
        <v>464</v>
      </c>
      <c r="I710" s="170">
        <v>0</v>
      </c>
      <c r="J710" s="17">
        <v>63611111.120000005</v>
      </c>
      <c r="K710" s="15" t="s">
        <v>464</v>
      </c>
      <c r="N710" s="176"/>
    </row>
    <row r="711" spans="1:14" s="219" customFormat="1" ht="15" customHeight="1">
      <c r="A711" s="10" t="s">
        <v>0</v>
      </c>
      <c r="B711" s="42" t="s">
        <v>642</v>
      </c>
      <c r="C711" s="49" t="s">
        <v>563</v>
      </c>
      <c r="D711" s="20"/>
      <c r="E711" s="10" t="s">
        <v>665</v>
      </c>
      <c r="F711" s="33" t="s">
        <v>2</v>
      </c>
      <c r="G711" s="15">
        <v>40862</v>
      </c>
      <c r="H711" s="15">
        <v>40862</v>
      </c>
      <c r="I711" s="170">
        <v>522277.5</v>
      </c>
      <c r="J711" s="17">
        <v>4984848.04</v>
      </c>
      <c r="K711" s="28">
        <v>40954</v>
      </c>
      <c r="N711" s="177"/>
    </row>
    <row r="712" spans="1:14" s="219" customFormat="1" ht="15" customHeight="1">
      <c r="A712" s="10" t="s">
        <v>0</v>
      </c>
      <c r="B712" s="42" t="s">
        <v>695</v>
      </c>
      <c r="C712" s="53" t="s">
        <v>563</v>
      </c>
      <c r="D712" s="13">
        <v>66</v>
      </c>
      <c r="E712" s="10" t="s">
        <v>665</v>
      </c>
      <c r="F712" s="14" t="s">
        <v>464</v>
      </c>
      <c r="G712" s="15" t="s">
        <v>464</v>
      </c>
      <c r="H712" s="15" t="s">
        <v>464</v>
      </c>
      <c r="I712" s="170">
        <v>0</v>
      </c>
      <c r="J712" s="17">
        <v>1728672.6</v>
      </c>
      <c r="K712" s="28" t="s">
        <v>464</v>
      </c>
      <c r="N712" s="177"/>
    </row>
    <row r="713" spans="1:14" s="4" customFormat="1">
      <c r="A713" s="10" t="s">
        <v>0</v>
      </c>
      <c r="B713" s="42" t="s">
        <v>443</v>
      </c>
      <c r="C713" s="20" t="s">
        <v>4</v>
      </c>
      <c r="D713" s="13"/>
      <c r="E713" s="14" t="s">
        <v>764</v>
      </c>
      <c r="F713" s="10" t="s">
        <v>2</v>
      </c>
      <c r="G713" s="15">
        <v>40862</v>
      </c>
      <c r="H713" s="15">
        <v>40861</v>
      </c>
      <c r="I713" s="170">
        <v>281250</v>
      </c>
      <c r="J713" s="17">
        <v>4137500</v>
      </c>
      <c r="K713" s="28">
        <v>40954</v>
      </c>
      <c r="N713" s="176"/>
    </row>
    <row r="714" spans="1:14" s="4" customFormat="1">
      <c r="A714" s="10" t="s">
        <v>0</v>
      </c>
      <c r="B714" s="11" t="s">
        <v>804</v>
      </c>
      <c r="C714" s="20" t="s">
        <v>4</v>
      </c>
      <c r="D714" s="161">
        <v>1</v>
      </c>
      <c r="E714" s="14" t="s">
        <v>764</v>
      </c>
      <c r="F714" s="14" t="s">
        <v>464</v>
      </c>
      <c r="G714" s="15" t="s">
        <v>464</v>
      </c>
      <c r="H714" s="15" t="s">
        <v>464</v>
      </c>
      <c r="I714" s="170">
        <v>0</v>
      </c>
      <c r="J714" s="17">
        <v>4923333.33</v>
      </c>
      <c r="K714" s="28" t="s">
        <v>464</v>
      </c>
      <c r="N714" s="176"/>
    </row>
    <row r="715" spans="1:14" s="4" customFormat="1">
      <c r="A715" s="10" t="s">
        <v>0</v>
      </c>
      <c r="B715" s="11" t="s">
        <v>802</v>
      </c>
      <c r="C715" s="20" t="s">
        <v>4</v>
      </c>
      <c r="D715" s="13">
        <v>1</v>
      </c>
      <c r="E715" s="14" t="s">
        <v>764</v>
      </c>
      <c r="F715" s="14" t="s">
        <v>464</v>
      </c>
      <c r="G715" s="15" t="s">
        <v>464</v>
      </c>
      <c r="H715" s="15" t="s">
        <v>464</v>
      </c>
      <c r="I715" s="170">
        <v>0</v>
      </c>
      <c r="J715" s="17">
        <v>2486571.39</v>
      </c>
      <c r="K715" s="15" t="s">
        <v>464</v>
      </c>
      <c r="N715" s="176"/>
    </row>
    <row r="716" spans="1:14" s="4" customFormat="1">
      <c r="A716" s="10" t="s">
        <v>0</v>
      </c>
      <c r="B716" s="11" t="s">
        <v>803</v>
      </c>
      <c r="C716" s="21" t="s">
        <v>4</v>
      </c>
      <c r="D716" s="13">
        <v>36</v>
      </c>
      <c r="E716" s="14" t="s">
        <v>764</v>
      </c>
      <c r="F716" s="14" t="s">
        <v>464</v>
      </c>
      <c r="G716" s="15" t="s">
        <v>464</v>
      </c>
      <c r="H716" s="15" t="s">
        <v>464</v>
      </c>
      <c r="I716" s="170">
        <v>0</v>
      </c>
      <c r="J716" s="17">
        <v>6733333.3300000001</v>
      </c>
      <c r="K716" s="28" t="s">
        <v>464</v>
      </c>
      <c r="N716" s="176"/>
    </row>
    <row r="717" spans="1:14" s="4" customFormat="1">
      <c r="A717" s="10" t="s">
        <v>0</v>
      </c>
      <c r="B717" s="11" t="s">
        <v>803</v>
      </c>
      <c r="C717" s="21" t="s">
        <v>669</v>
      </c>
      <c r="D717" s="13">
        <v>36</v>
      </c>
      <c r="E717" s="14" t="s">
        <v>464</v>
      </c>
      <c r="F717" s="14" t="s">
        <v>464</v>
      </c>
      <c r="G717" s="15" t="s">
        <v>464</v>
      </c>
      <c r="H717" s="15" t="s">
        <v>464</v>
      </c>
      <c r="I717" s="170">
        <v>0</v>
      </c>
      <c r="J717" s="17">
        <v>0</v>
      </c>
      <c r="K717" s="28" t="s">
        <v>464</v>
      </c>
      <c r="N717" s="176"/>
    </row>
    <row r="718" spans="1:14" s="4" customFormat="1">
      <c r="A718" s="10" t="s">
        <v>0</v>
      </c>
      <c r="B718" s="42" t="s">
        <v>444</v>
      </c>
      <c r="C718" s="20" t="s">
        <v>4</v>
      </c>
      <c r="D718" s="13">
        <v>65</v>
      </c>
      <c r="E718" s="14" t="s">
        <v>764</v>
      </c>
      <c r="F718" s="14" t="s">
        <v>464</v>
      </c>
      <c r="G718" s="15" t="s">
        <v>464</v>
      </c>
      <c r="H718" s="15" t="s">
        <v>464</v>
      </c>
      <c r="I718" s="170">
        <v>0</v>
      </c>
      <c r="J718" s="17">
        <v>1293055.22</v>
      </c>
      <c r="K718" s="28" t="s">
        <v>464</v>
      </c>
      <c r="N718" s="176"/>
    </row>
    <row r="719" spans="1:14" s="4" customFormat="1">
      <c r="A719" s="10" t="s">
        <v>0</v>
      </c>
      <c r="B719" s="42" t="s">
        <v>445</v>
      </c>
      <c r="C719" s="20" t="s">
        <v>5</v>
      </c>
      <c r="D719" s="13">
        <v>1</v>
      </c>
      <c r="E719" s="14" t="s">
        <v>764</v>
      </c>
      <c r="F719" s="14" t="s">
        <v>464</v>
      </c>
      <c r="G719" s="15" t="s">
        <v>464</v>
      </c>
      <c r="H719" s="15" t="s">
        <v>464</v>
      </c>
      <c r="I719" s="170">
        <v>0</v>
      </c>
      <c r="J719" s="17">
        <v>1755553.8399999999</v>
      </c>
      <c r="K719" s="28" t="s">
        <v>464</v>
      </c>
      <c r="N719" s="176"/>
    </row>
    <row r="720" spans="1:14" s="4" customFormat="1">
      <c r="A720" s="10" t="s">
        <v>0</v>
      </c>
      <c r="B720" s="42" t="s">
        <v>446</v>
      </c>
      <c r="C720" s="20" t="s">
        <v>5</v>
      </c>
      <c r="D720" s="13"/>
      <c r="E720" s="14" t="s">
        <v>764</v>
      </c>
      <c r="F720" s="10" t="s">
        <v>2</v>
      </c>
      <c r="G720" s="15">
        <v>40862</v>
      </c>
      <c r="H720" s="15" t="s">
        <v>1284</v>
      </c>
      <c r="I720" s="170">
        <v>0</v>
      </c>
      <c r="J720" s="17">
        <v>634609.11</v>
      </c>
      <c r="K720" s="28">
        <v>40954</v>
      </c>
      <c r="N720" s="176"/>
    </row>
    <row r="721" spans="1:14" s="219" customFormat="1" ht="15" customHeight="1">
      <c r="A721" s="10" t="s">
        <v>0</v>
      </c>
      <c r="B721" s="42" t="s">
        <v>641</v>
      </c>
      <c r="C721" s="49" t="s">
        <v>563</v>
      </c>
      <c r="D721" s="13">
        <v>60</v>
      </c>
      <c r="E721" s="10" t="s">
        <v>665</v>
      </c>
      <c r="F721" s="33" t="s">
        <v>2</v>
      </c>
      <c r="G721" s="15">
        <v>40862</v>
      </c>
      <c r="H721" s="15" t="s">
        <v>1284</v>
      </c>
      <c r="I721" s="170">
        <v>0</v>
      </c>
      <c r="J721" s="17">
        <v>2083520.25</v>
      </c>
      <c r="K721" s="28">
        <v>40954</v>
      </c>
      <c r="L721" s="4"/>
      <c r="N721" s="177"/>
    </row>
    <row r="722" spans="1:14" s="4" customFormat="1">
      <c r="A722" s="10" t="s">
        <v>0</v>
      </c>
      <c r="B722" s="42" t="s">
        <v>447</v>
      </c>
      <c r="C722" s="20" t="s">
        <v>4</v>
      </c>
      <c r="D722" s="13">
        <v>65</v>
      </c>
      <c r="E722" s="14" t="s">
        <v>765</v>
      </c>
      <c r="F722" s="14" t="s">
        <v>464</v>
      </c>
      <c r="G722" s="15" t="s">
        <v>464</v>
      </c>
      <c r="H722" s="15" t="s">
        <v>464</v>
      </c>
      <c r="I722" s="170">
        <v>0</v>
      </c>
      <c r="J722" s="17">
        <v>1115625</v>
      </c>
      <c r="K722" s="28" t="s">
        <v>464</v>
      </c>
      <c r="N722" s="176"/>
    </row>
    <row r="723" spans="1:14" s="4" customFormat="1">
      <c r="A723" s="10" t="s">
        <v>0</v>
      </c>
      <c r="B723" s="42" t="s">
        <v>448</v>
      </c>
      <c r="C723" s="20" t="s">
        <v>4</v>
      </c>
      <c r="D723" s="13">
        <v>1</v>
      </c>
      <c r="E723" s="14" t="s">
        <v>764</v>
      </c>
      <c r="F723" s="14" t="s">
        <v>464</v>
      </c>
      <c r="G723" s="15" t="s">
        <v>464</v>
      </c>
      <c r="H723" s="15" t="s">
        <v>464</v>
      </c>
      <c r="I723" s="170">
        <v>0</v>
      </c>
      <c r="J723" s="17">
        <v>1103970.83</v>
      </c>
      <c r="K723" s="15" t="s">
        <v>464</v>
      </c>
      <c r="N723" s="176"/>
    </row>
    <row r="724" spans="1:14" s="4" customFormat="1">
      <c r="A724" s="203" t="s">
        <v>0</v>
      </c>
      <c r="B724" s="204" t="s">
        <v>449</v>
      </c>
      <c r="C724" s="206" t="s">
        <v>4</v>
      </c>
      <c r="D724" s="207">
        <v>1</v>
      </c>
      <c r="E724" s="208" t="s">
        <v>764</v>
      </c>
      <c r="F724" s="14" t="s">
        <v>464</v>
      </c>
      <c r="G724" s="15" t="s">
        <v>464</v>
      </c>
      <c r="H724" s="15" t="s">
        <v>464</v>
      </c>
      <c r="I724" s="170">
        <v>0</v>
      </c>
      <c r="J724" s="17">
        <v>567986111.11000001</v>
      </c>
      <c r="K724" s="120" t="s">
        <v>464</v>
      </c>
      <c r="N724" s="176"/>
    </row>
    <row r="725" spans="1:14" s="4" customFormat="1">
      <c r="A725" s="10" t="s">
        <v>0</v>
      </c>
      <c r="B725" s="42" t="s">
        <v>450</v>
      </c>
      <c r="C725" s="21" t="s">
        <v>4</v>
      </c>
      <c r="D725" s="19" t="s">
        <v>1189</v>
      </c>
      <c r="E725" s="14" t="s">
        <v>764</v>
      </c>
      <c r="F725" s="14" t="s">
        <v>464</v>
      </c>
      <c r="G725" s="15" t="s">
        <v>464</v>
      </c>
      <c r="H725" s="15" t="s">
        <v>464</v>
      </c>
      <c r="I725" s="170">
        <v>0</v>
      </c>
      <c r="J725" s="17">
        <v>3507500</v>
      </c>
      <c r="K725" s="28" t="s">
        <v>464</v>
      </c>
      <c r="N725" s="176"/>
    </row>
    <row r="726" spans="1:14" s="4" customFormat="1">
      <c r="A726" s="10" t="s">
        <v>0</v>
      </c>
      <c r="B726" s="42" t="s">
        <v>450</v>
      </c>
      <c r="C726" s="21" t="s">
        <v>673</v>
      </c>
      <c r="D726" s="19" t="s">
        <v>1189</v>
      </c>
      <c r="E726" s="14" t="s">
        <v>764</v>
      </c>
      <c r="F726" s="14" t="s">
        <v>464</v>
      </c>
      <c r="G726" s="15" t="s">
        <v>464</v>
      </c>
      <c r="H726" s="15" t="s">
        <v>464</v>
      </c>
      <c r="I726" s="170">
        <v>0</v>
      </c>
      <c r="J726" s="17">
        <v>1475833.33</v>
      </c>
      <c r="K726" s="28" t="s">
        <v>464</v>
      </c>
      <c r="N726" s="176"/>
    </row>
    <row r="727" spans="1:14" s="4" customFormat="1">
      <c r="A727" s="10" t="s">
        <v>0</v>
      </c>
      <c r="B727" s="42" t="s">
        <v>451</v>
      </c>
      <c r="C727" s="20" t="s">
        <v>5</v>
      </c>
      <c r="D727" s="13">
        <v>1</v>
      </c>
      <c r="E727" s="14" t="s">
        <v>764</v>
      </c>
      <c r="F727" s="14" t="s">
        <v>464</v>
      </c>
      <c r="G727" s="15" t="s">
        <v>464</v>
      </c>
      <c r="H727" s="15" t="s">
        <v>464</v>
      </c>
      <c r="I727" s="170">
        <v>0</v>
      </c>
      <c r="J727" s="17">
        <v>214972.22222222222</v>
      </c>
      <c r="K727" s="28" t="s">
        <v>464</v>
      </c>
      <c r="N727" s="176"/>
    </row>
    <row r="728" spans="1:14" s="4" customFormat="1">
      <c r="A728" s="10" t="s">
        <v>0</v>
      </c>
      <c r="B728" s="42" t="s">
        <v>452</v>
      </c>
      <c r="C728" s="20" t="s">
        <v>4</v>
      </c>
      <c r="D728" s="13">
        <v>1</v>
      </c>
      <c r="E728" s="14" t="s">
        <v>764</v>
      </c>
      <c r="F728" s="14" t="s">
        <v>464</v>
      </c>
      <c r="G728" s="15" t="s">
        <v>464</v>
      </c>
      <c r="H728" s="15" t="s">
        <v>464</v>
      </c>
      <c r="I728" s="170">
        <v>0</v>
      </c>
      <c r="J728" s="17">
        <v>23722222.218888886</v>
      </c>
      <c r="K728" s="28" t="s">
        <v>464</v>
      </c>
      <c r="N728" s="176"/>
    </row>
    <row r="729" spans="1:14" s="4" customFormat="1">
      <c r="A729" s="203" t="s">
        <v>0</v>
      </c>
      <c r="B729" s="204" t="s">
        <v>453</v>
      </c>
      <c r="C729" s="206" t="s">
        <v>5</v>
      </c>
      <c r="D729" s="207">
        <v>1</v>
      </c>
      <c r="E729" s="208" t="s">
        <v>764</v>
      </c>
      <c r="F729" s="14" t="s">
        <v>464</v>
      </c>
      <c r="G729" s="15" t="s">
        <v>464</v>
      </c>
      <c r="H729" s="15" t="s">
        <v>464</v>
      </c>
      <c r="I729" s="170">
        <v>0</v>
      </c>
      <c r="J729" s="17">
        <v>521382.89</v>
      </c>
      <c r="K729" s="201" t="s">
        <v>464</v>
      </c>
      <c r="N729" s="176"/>
    </row>
    <row r="730" spans="1:14" s="4" customFormat="1">
      <c r="A730" s="10" t="s">
        <v>0</v>
      </c>
      <c r="B730" s="42" t="s">
        <v>454</v>
      </c>
      <c r="C730" s="20" t="s">
        <v>4</v>
      </c>
      <c r="D730" s="13">
        <v>3</v>
      </c>
      <c r="E730" s="14" t="s">
        <v>764</v>
      </c>
      <c r="F730" s="14" t="s">
        <v>464</v>
      </c>
      <c r="G730" s="15" t="s">
        <v>464</v>
      </c>
      <c r="H730" s="15" t="s">
        <v>464</v>
      </c>
      <c r="I730" s="170">
        <v>0</v>
      </c>
      <c r="J730" s="17">
        <v>12109027.779999999</v>
      </c>
      <c r="K730" s="15" t="s">
        <v>464</v>
      </c>
      <c r="N730" s="176"/>
    </row>
    <row r="731" spans="1:14" s="219" customFormat="1" ht="15" customHeight="1">
      <c r="A731" s="10" t="s">
        <v>0</v>
      </c>
      <c r="B731" s="23" t="s">
        <v>610</v>
      </c>
      <c r="C731" s="48" t="s">
        <v>563</v>
      </c>
      <c r="D731" s="29">
        <v>65</v>
      </c>
      <c r="E731" s="10" t="s">
        <v>665</v>
      </c>
      <c r="F731" s="14" t="s">
        <v>464</v>
      </c>
      <c r="G731" s="15" t="s">
        <v>464</v>
      </c>
      <c r="H731" s="15" t="s">
        <v>464</v>
      </c>
      <c r="I731" s="170">
        <v>0</v>
      </c>
      <c r="J731" s="17">
        <v>2693233.91</v>
      </c>
      <c r="K731" s="28" t="s">
        <v>464</v>
      </c>
      <c r="N731" s="177"/>
    </row>
    <row r="732" spans="1:14" s="4" customFormat="1">
      <c r="A732" s="10" t="s">
        <v>0</v>
      </c>
      <c r="B732" s="42" t="s">
        <v>455</v>
      </c>
      <c r="C732" s="20" t="s">
        <v>4</v>
      </c>
      <c r="D732" s="13"/>
      <c r="E732" s="14" t="s">
        <v>764</v>
      </c>
      <c r="F732" s="10" t="s">
        <v>2</v>
      </c>
      <c r="G732" s="15">
        <v>40862</v>
      </c>
      <c r="H732" s="15">
        <v>40862</v>
      </c>
      <c r="I732" s="170">
        <v>12098375</v>
      </c>
      <c r="J732" s="17">
        <v>140610002.78</v>
      </c>
      <c r="K732" s="28">
        <v>40954</v>
      </c>
      <c r="N732" s="176"/>
    </row>
    <row r="733" spans="1:14" s="4" customFormat="1">
      <c r="A733" s="10" t="s">
        <v>0</v>
      </c>
      <c r="B733" s="42" t="s">
        <v>456</v>
      </c>
      <c r="C733" s="20" t="s">
        <v>5</v>
      </c>
      <c r="D733" s="13"/>
      <c r="E733" s="14" t="s">
        <v>764</v>
      </c>
      <c r="F733" s="10" t="s">
        <v>2</v>
      </c>
      <c r="G733" s="15">
        <v>40862</v>
      </c>
      <c r="H733" s="15" t="s">
        <v>1284</v>
      </c>
      <c r="I733" s="170">
        <v>0</v>
      </c>
      <c r="J733" s="17">
        <v>253122.22</v>
      </c>
      <c r="K733" s="28">
        <v>40954</v>
      </c>
      <c r="N733" s="176"/>
    </row>
    <row r="734" spans="1:14" s="4" customFormat="1">
      <c r="A734" s="10" t="s">
        <v>0</v>
      </c>
      <c r="B734" s="42" t="s">
        <v>457</v>
      </c>
      <c r="C734" s="20" t="s">
        <v>4</v>
      </c>
      <c r="D734" s="13"/>
      <c r="E734" s="14" t="s">
        <v>764</v>
      </c>
      <c r="F734" s="10" t="s">
        <v>2</v>
      </c>
      <c r="G734" s="15">
        <v>40862</v>
      </c>
      <c r="H734" s="15">
        <v>40862</v>
      </c>
      <c r="I734" s="170">
        <v>1310287.5</v>
      </c>
      <c r="J734" s="17">
        <v>15636098</v>
      </c>
      <c r="K734" s="28">
        <v>40954</v>
      </c>
      <c r="N734" s="176"/>
    </row>
    <row r="735" spans="1:14" s="218" customFormat="1" ht="15" customHeight="1">
      <c r="A735" s="10" t="s">
        <v>0</v>
      </c>
      <c r="B735" s="42" t="s">
        <v>682</v>
      </c>
      <c r="C735" s="49" t="s">
        <v>563</v>
      </c>
      <c r="D735" s="29">
        <v>66</v>
      </c>
      <c r="E735" s="10" t="s">
        <v>665</v>
      </c>
      <c r="F735" s="14" t="s">
        <v>464</v>
      </c>
      <c r="G735" s="15" t="s">
        <v>464</v>
      </c>
      <c r="H735" s="15" t="s">
        <v>464</v>
      </c>
      <c r="I735" s="170">
        <v>0</v>
      </c>
      <c r="J735" s="17">
        <v>1599381.34</v>
      </c>
      <c r="K735" s="28" t="s">
        <v>464</v>
      </c>
      <c r="N735" s="180"/>
    </row>
    <row r="736" spans="1:14" s="4" customFormat="1">
      <c r="A736" s="10" t="s">
        <v>0</v>
      </c>
      <c r="B736" s="42" t="s">
        <v>458</v>
      </c>
      <c r="C736" s="20" t="s">
        <v>5</v>
      </c>
      <c r="D736" s="13"/>
      <c r="E736" s="14" t="s">
        <v>764</v>
      </c>
      <c r="F736" s="10" t="s">
        <v>2</v>
      </c>
      <c r="G736" s="15">
        <v>40862</v>
      </c>
      <c r="H736" s="15" t="s">
        <v>1284</v>
      </c>
      <c r="I736" s="170">
        <v>0</v>
      </c>
      <c r="J736" s="17">
        <v>690832.08</v>
      </c>
      <c r="K736" s="28">
        <v>40954</v>
      </c>
      <c r="N736" s="176"/>
    </row>
    <row r="737" spans="1:14" s="4" customFormat="1">
      <c r="A737" s="10" t="s">
        <v>0</v>
      </c>
      <c r="B737" s="42" t="s">
        <v>459</v>
      </c>
      <c r="C737" s="20" t="s">
        <v>4</v>
      </c>
      <c r="D737" s="13">
        <v>1</v>
      </c>
      <c r="E737" s="14" t="s">
        <v>764</v>
      </c>
      <c r="F737" s="14" t="s">
        <v>464</v>
      </c>
      <c r="G737" s="15" t="s">
        <v>464</v>
      </c>
      <c r="H737" s="15" t="s">
        <v>464</v>
      </c>
      <c r="I737" s="170">
        <v>0</v>
      </c>
      <c r="J737" s="17">
        <v>7925718.8900000006</v>
      </c>
      <c r="K737" s="15" t="s">
        <v>464</v>
      </c>
      <c r="N737" s="176"/>
    </row>
    <row r="738" spans="1:14" s="4" customFormat="1">
      <c r="A738" s="10" t="s">
        <v>0</v>
      </c>
      <c r="B738" s="42" t="s">
        <v>460</v>
      </c>
      <c r="C738" s="20" t="s">
        <v>5</v>
      </c>
      <c r="D738" s="13">
        <v>1</v>
      </c>
      <c r="E738" s="14" t="s">
        <v>764</v>
      </c>
      <c r="F738" s="14" t="s">
        <v>464</v>
      </c>
      <c r="G738" s="15" t="s">
        <v>464</v>
      </c>
      <c r="H738" s="15" t="s">
        <v>464</v>
      </c>
      <c r="I738" s="170">
        <v>0</v>
      </c>
      <c r="J738" s="17">
        <v>284611.11</v>
      </c>
      <c r="K738" s="28" t="s">
        <v>464</v>
      </c>
      <c r="N738" s="176"/>
    </row>
    <row r="739" spans="1:14" s="4" customFormat="1">
      <c r="A739" s="10" t="s">
        <v>0</v>
      </c>
      <c r="B739" s="42" t="s">
        <v>461</v>
      </c>
      <c r="C739" s="20" t="s">
        <v>4</v>
      </c>
      <c r="D739" s="13"/>
      <c r="E739" s="14" t="s">
        <v>764</v>
      </c>
      <c r="F739" s="10" t="s">
        <v>2</v>
      </c>
      <c r="G739" s="15">
        <v>40862</v>
      </c>
      <c r="H739" s="15" t="s">
        <v>1284</v>
      </c>
      <c r="I739" s="170">
        <v>0</v>
      </c>
      <c r="J739" s="17">
        <v>3233333.33</v>
      </c>
      <c r="K739" s="28">
        <v>40954</v>
      </c>
      <c r="N739" s="176"/>
    </row>
    <row r="740" spans="1:14" s="4" customFormat="1">
      <c r="A740" s="10" t="s">
        <v>0</v>
      </c>
      <c r="B740" s="42" t="s">
        <v>462</v>
      </c>
      <c r="C740" s="20" t="s">
        <v>5</v>
      </c>
      <c r="D740" s="13"/>
      <c r="E740" s="14" t="s">
        <v>764</v>
      </c>
      <c r="F740" s="10" t="s">
        <v>2</v>
      </c>
      <c r="G740" s="15">
        <v>40862</v>
      </c>
      <c r="H740" s="15" t="s">
        <v>1284</v>
      </c>
      <c r="I740" s="170">
        <v>0</v>
      </c>
      <c r="J740" s="17">
        <v>146241.66999999998</v>
      </c>
      <c r="K740" s="28">
        <v>40954</v>
      </c>
      <c r="N740" s="176"/>
    </row>
    <row r="741" spans="1:14" s="4" customFormat="1">
      <c r="A741" s="10" t="s">
        <v>0</v>
      </c>
      <c r="B741" s="42" t="s">
        <v>463</v>
      </c>
      <c r="C741" s="20" t="s">
        <v>4</v>
      </c>
      <c r="D741" s="13">
        <v>1</v>
      </c>
      <c r="E741" s="14" t="s">
        <v>764</v>
      </c>
      <c r="F741" s="14" t="s">
        <v>464</v>
      </c>
      <c r="G741" s="15" t="s">
        <v>464</v>
      </c>
      <c r="H741" s="15" t="s">
        <v>464</v>
      </c>
      <c r="I741" s="170">
        <v>0</v>
      </c>
      <c r="J741" s="17">
        <v>1218750</v>
      </c>
      <c r="K741" s="15" t="s">
        <v>464</v>
      </c>
      <c r="N741" s="176"/>
    </row>
    <row r="742" spans="1:14" s="4" customFormat="1">
      <c r="A742" s="10" t="s">
        <v>0</v>
      </c>
      <c r="B742" s="42" t="s">
        <v>465</v>
      </c>
      <c r="C742" s="20" t="s">
        <v>5</v>
      </c>
      <c r="D742" s="13">
        <v>1</v>
      </c>
      <c r="E742" s="14" t="s">
        <v>764</v>
      </c>
      <c r="F742" s="14" t="s">
        <v>464</v>
      </c>
      <c r="G742" s="15" t="s">
        <v>464</v>
      </c>
      <c r="H742" s="15" t="s">
        <v>464</v>
      </c>
      <c r="I742" s="170">
        <v>0</v>
      </c>
      <c r="J742" s="17">
        <v>295307.67</v>
      </c>
      <c r="K742" s="28" t="s">
        <v>464</v>
      </c>
      <c r="N742" s="176"/>
    </row>
    <row r="743" spans="1:14" s="4" customFormat="1">
      <c r="A743" s="203" t="s">
        <v>0</v>
      </c>
      <c r="B743" s="215" t="s">
        <v>674</v>
      </c>
      <c r="C743" s="163" t="s">
        <v>5</v>
      </c>
      <c r="D743" s="207">
        <v>65</v>
      </c>
      <c r="E743" s="208" t="s">
        <v>764</v>
      </c>
      <c r="F743" s="14" t="s">
        <v>464</v>
      </c>
      <c r="G743" s="15" t="s">
        <v>464</v>
      </c>
      <c r="H743" s="15" t="s">
        <v>464</v>
      </c>
      <c r="I743" s="170">
        <v>0</v>
      </c>
      <c r="J743" s="17">
        <v>2234499.98</v>
      </c>
      <c r="K743" s="201" t="s">
        <v>464</v>
      </c>
      <c r="N743" s="176"/>
    </row>
    <row r="744" spans="1:14" s="4" customFormat="1">
      <c r="A744" s="10" t="s">
        <v>0</v>
      </c>
      <c r="B744" s="42" t="s">
        <v>466</v>
      </c>
      <c r="C744" s="20" t="s">
        <v>4</v>
      </c>
      <c r="D744" s="13">
        <v>3</v>
      </c>
      <c r="E744" s="14" t="s">
        <v>764</v>
      </c>
      <c r="F744" s="14" t="s">
        <v>464</v>
      </c>
      <c r="G744" s="15" t="s">
        <v>464</v>
      </c>
      <c r="H744" s="15" t="s">
        <v>464</v>
      </c>
      <c r="I744" s="170">
        <v>0</v>
      </c>
      <c r="J744" s="17">
        <v>2813688.89</v>
      </c>
      <c r="K744" s="28" t="s">
        <v>464</v>
      </c>
      <c r="N744" s="176"/>
    </row>
    <row r="745" spans="1:14" s="4" customFormat="1">
      <c r="A745" s="10" t="s">
        <v>0</v>
      </c>
      <c r="B745" s="42" t="s">
        <v>467</v>
      </c>
      <c r="C745" s="20" t="s">
        <v>5</v>
      </c>
      <c r="D745" s="13">
        <v>45</v>
      </c>
      <c r="E745" s="14" t="s">
        <v>765</v>
      </c>
      <c r="F745" s="14" t="s">
        <v>464</v>
      </c>
      <c r="G745" s="15" t="s">
        <v>464</v>
      </c>
      <c r="H745" s="15" t="s">
        <v>464</v>
      </c>
      <c r="I745" s="170">
        <v>0</v>
      </c>
      <c r="J745" s="17">
        <v>169834</v>
      </c>
      <c r="K745" s="28" t="s">
        <v>464</v>
      </c>
      <c r="N745" s="176"/>
    </row>
    <row r="746" spans="1:14" s="4" customFormat="1">
      <c r="A746" s="269" t="s">
        <v>0</v>
      </c>
      <c r="B746" s="271" t="s">
        <v>468</v>
      </c>
      <c r="C746" s="273" t="s">
        <v>4</v>
      </c>
      <c r="D746" s="275">
        <v>2</v>
      </c>
      <c r="E746" s="277" t="s">
        <v>764</v>
      </c>
      <c r="F746" s="14" t="s">
        <v>2</v>
      </c>
      <c r="G746" s="15">
        <v>40862</v>
      </c>
      <c r="H746" s="15">
        <v>40861</v>
      </c>
      <c r="I746" s="170">
        <v>212500</v>
      </c>
      <c r="J746" s="265">
        <v>3940694.0011111111</v>
      </c>
      <c r="K746" s="267" t="s">
        <v>464</v>
      </c>
      <c r="N746" s="176"/>
    </row>
    <row r="747" spans="1:14" s="4" customFormat="1">
      <c r="A747" s="270"/>
      <c r="B747" s="272"/>
      <c r="C747" s="274"/>
      <c r="D747" s="276"/>
      <c r="E747" s="278"/>
      <c r="F747" s="14" t="s">
        <v>464</v>
      </c>
      <c r="G747" s="15" t="s">
        <v>464</v>
      </c>
      <c r="H747" s="15">
        <v>40870</v>
      </c>
      <c r="I747" s="170">
        <v>18888.89</v>
      </c>
      <c r="J747" s="266"/>
      <c r="K747" s="268"/>
      <c r="N747" s="176"/>
    </row>
    <row r="748" spans="1:14" s="4" customFormat="1">
      <c r="A748" s="10" t="s">
        <v>0</v>
      </c>
      <c r="B748" s="42" t="s">
        <v>469</v>
      </c>
      <c r="C748" s="20" t="s">
        <v>4</v>
      </c>
      <c r="D748" s="13">
        <v>1</v>
      </c>
      <c r="E748" s="14" t="s">
        <v>764</v>
      </c>
      <c r="F748" s="14" t="s">
        <v>464</v>
      </c>
      <c r="G748" s="15" t="s">
        <v>464</v>
      </c>
      <c r="H748" s="15" t="s">
        <v>464</v>
      </c>
      <c r="I748" s="170">
        <v>0</v>
      </c>
      <c r="J748" s="17">
        <v>95416666.670000002</v>
      </c>
      <c r="K748" s="15" t="s">
        <v>464</v>
      </c>
      <c r="N748" s="176"/>
    </row>
    <row r="749" spans="1:14" s="4" customFormat="1">
      <c r="A749" s="10" t="s">
        <v>0</v>
      </c>
      <c r="B749" s="42" t="s">
        <v>470</v>
      </c>
      <c r="C749" s="20" t="s">
        <v>5</v>
      </c>
      <c r="D749" s="13"/>
      <c r="E749" s="14" t="s">
        <v>764</v>
      </c>
      <c r="F749" s="10" t="s">
        <v>2</v>
      </c>
      <c r="G749" s="15">
        <v>40862</v>
      </c>
      <c r="H749" s="15">
        <v>40862</v>
      </c>
      <c r="I749" s="170">
        <v>282695</v>
      </c>
      <c r="J749" s="17">
        <v>3200736.61</v>
      </c>
      <c r="K749" s="28">
        <v>40954</v>
      </c>
      <c r="N749" s="176"/>
    </row>
    <row r="750" spans="1:14" s="4" customFormat="1">
      <c r="A750" s="10" t="s">
        <v>0</v>
      </c>
      <c r="B750" s="42" t="s">
        <v>471</v>
      </c>
      <c r="C750" s="20" t="s">
        <v>4</v>
      </c>
      <c r="D750" s="13"/>
      <c r="E750" s="14" t="s">
        <v>765</v>
      </c>
      <c r="F750" s="10" t="s">
        <v>2</v>
      </c>
      <c r="G750" s="15">
        <v>40862</v>
      </c>
      <c r="H750" s="15">
        <v>40862</v>
      </c>
      <c r="I750" s="170">
        <v>68100</v>
      </c>
      <c r="J750" s="17">
        <v>612900</v>
      </c>
      <c r="K750" s="28">
        <v>40954</v>
      </c>
      <c r="N750" s="176"/>
    </row>
    <row r="751" spans="1:14" s="4" customFormat="1">
      <c r="A751" s="203" t="s">
        <v>0</v>
      </c>
      <c r="B751" s="204" t="s">
        <v>472</v>
      </c>
      <c r="C751" s="206" t="s">
        <v>4</v>
      </c>
      <c r="D751" s="207">
        <v>65</v>
      </c>
      <c r="E751" s="208" t="s">
        <v>765</v>
      </c>
      <c r="F751" s="14" t="s">
        <v>464</v>
      </c>
      <c r="G751" s="15" t="s">
        <v>464</v>
      </c>
      <c r="H751" s="15" t="s">
        <v>464</v>
      </c>
      <c r="I751" s="170">
        <v>0</v>
      </c>
      <c r="J751" s="17">
        <v>1219575</v>
      </c>
      <c r="K751" s="201" t="s">
        <v>464</v>
      </c>
      <c r="N751" s="176"/>
    </row>
    <row r="752" spans="1:14" s="4" customFormat="1">
      <c r="A752" s="203" t="s">
        <v>0</v>
      </c>
      <c r="B752" s="204" t="s">
        <v>473</v>
      </c>
      <c r="C752" s="206" t="s">
        <v>4</v>
      </c>
      <c r="D752" s="207"/>
      <c r="E752" s="208" t="s">
        <v>764</v>
      </c>
      <c r="F752" s="10" t="s">
        <v>2</v>
      </c>
      <c r="G752" s="15">
        <v>40862</v>
      </c>
      <c r="H752" s="15">
        <v>40862</v>
      </c>
      <c r="I752" s="170">
        <v>156250</v>
      </c>
      <c r="J752" s="17">
        <v>3421875</v>
      </c>
      <c r="K752" s="28">
        <v>40954</v>
      </c>
      <c r="N752" s="176"/>
    </row>
    <row r="753" spans="1:14" s="4" customFormat="1">
      <c r="A753" s="10" t="s">
        <v>0</v>
      </c>
      <c r="B753" s="42" t="s">
        <v>474</v>
      </c>
      <c r="C753" s="20" t="s">
        <v>4</v>
      </c>
      <c r="D753" s="13">
        <v>42</v>
      </c>
      <c r="E753" s="14" t="s">
        <v>764</v>
      </c>
      <c r="F753" s="14" t="s">
        <v>464</v>
      </c>
      <c r="G753" s="15" t="s">
        <v>464</v>
      </c>
      <c r="H753" s="15" t="s">
        <v>464</v>
      </c>
      <c r="I753" s="170">
        <v>0</v>
      </c>
      <c r="J753" s="17">
        <v>411805.55555555556</v>
      </c>
      <c r="K753" s="28" t="s">
        <v>464</v>
      </c>
      <c r="N753" s="176"/>
    </row>
    <row r="754" spans="1:14" s="4" customFormat="1">
      <c r="A754" s="10" t="s">
        <v>0</v>
      </c>
      <c r="B754" s="42" t="s">
        <v>475</v>
      </c>
      <c r="C754" s="20" t="s">
        <v>5</v>
      </c>
      <c r="D754" s="13"/>
      <c r="E754" s="14" t="s">
        <v>765</v>
      </c>
      <c r="F754" s="10" t="s">
        <v>2</v>
      </c>
      <c r="G754" s="15">
        <v>40862</v>
      </c>
      <c r="H754" s="15" t="s">
        <v>1284</v>
      </c>
      <c r="I754" s="170">
        <v>0</v>
      </c>
      <c r="J754" s="17">
        <v>8610</v>
      </c>
      <c r="K754" s="28">
        <v>40954</v>
      </c>
      <c r="N754" s="176"/>
    </row>
    <row r="755" spans="1:14" s="4" customFormat="1">
      <c r="A755" s="10" t="s">
        <v>0</v>
      </c>
      <c r="B755" s="42" t="s">
        <v>476</v>
      </c>
      <c r="C755" s="20" t="s">
        <v>4</v>
      </c>
      <c r="D755" s="13">
        <v>1</v>
      </c>
      <c r="E755" s="14" t="s">
        <v>764</v>
      </c>
      <c r="F755" s="14" t="s">
        <v>464</v>
      </c>
      <c r="G755" s="15" t="s">
        <v>464</v>
      </c>
      <c r="H755" s="15" t="s">
        <v>464</v>
      </c>
      <c r="I755" s="170">
        <v>0</v>
      </c>
      <c r="J755" s="17">
        <v>318055555.44</v>
      </c>
      <c r="K755" s="15" t="s">
        <v>464</v>
      </c>
      <c r="N755" s="176"/>
    </row>
    <row r="756" spans="1:14" s="4" customFormat="1">
      <c r="A756" s="10" t="s">
        <v>0</v>
      </c>
      <c r="B756" s="11" t="s">
        <v>657</v>
      </c>
      <c r="C756" s="20" t="s">
        <v>4</v>
      </c>
      <c r="D756" s="13">
        <v>1</v>
      </c>
      <c r="E756" s="14" t="s">
        <v>764</v>
      </c>
      <c r="F756" s="14" t="s">
        <v>464</v>
      </c>
      <c r="G756" s="15" t="s">
        <v>464</v>
      </c>
      <c r="H756" s="15" t="s">
        <v>464</v>
      </c>
      <c r="I756" s="170">
        <v>0</v>
      </c>
      <c r="J756" s="17">
        <v>129861111.11</v>
      </c>
      <c r="K756" s="28" t="s">
        <v>464</v>
      </c>
      <c r="N756" s="176"/>
    </row>
    <row r="757" spans="1:14" s="4" customFormat="1">
      <c r="A757" s="203" t="s">
        <v>0</v>
      </c>
      <c r="B757" s="166" t="s">
        <v>581</v>
      </c>
      <c r="C757" s="206" t="s">
        <v>564</v>
      </c>
      <c r="D757" s="207">
        <v>65</v>
      </c>
      <c r="E757" s="208" t="s">
        <v>764</v>
      </c>
      <c r="F757" s="14" t="s">
        <v>464</v>
      </c>
      <c r="G757" s="15" t="s">
        <v>464</v>
      </c>
      <c r="H757" s="15" t="s">
        <v>464</v>
      </c>
      <c r="I757" s="170">
        <v>0</v>
      </c>
      <c r="J757" s="17">
        <v>1830291.55</v>
      </c>
      <c r="K757" s="201" t="s">
        <v>464</v>
      </c>
      <c r="N757" s="176"/>
    </row>
    <row r="758" spans="1:14" s="4" customFormat="1">
      <c r="A758" s="10" t="s">
        <v>0</v>
      </c>
      <c r="B758" s="42" t="s">
        <v>477</v>
      </c>
      <c r="C758" s="20" t="s">
        <v>5</v>
      </c>
      <c r="D758" s="13"/>
      <c r="E758" s="14" t="s">
        <v>765</v>
      </c>
      <c r="F758" s="10" t="s">
        <v>2</v>
      </c>
      <c r="G758" s="15">
        <v>40862</v>
      </c>
      <c r="H758" s="15">
        <v>40862</v>
      </c>
      <c r="I758" s="170">
        <v>102187.5</v>
      </c>
      <c r="J758" s="17">
        <v>1183104.67</v>
      </c>
      <c r="K758" s="28">
        <v>40954</v>
      </c>
      <c r="N758" s="176"/>
    </row>
    <row r="759" spans="1:14" s="4" customFormat="1">
      <c r="A759" s="10" t="s">
        <v>0</v>
      </c>
      <c r="B759" s="42" t="s">
        <v>478</v>
      </c>
      <c r="C759" s="20" t="s">
        <v>4</v>
      </c>
      <c r="D759" s="13">
        <v>1</v>
      </c>
      <c r="E759" s="14" t="s">
        <v>764</v>
      </c>
      <c r="F759" s="14" t="s">
        <v>464</v>
      </c>
      <c r="G759" s="15" t="s">
        <v>464</v>
      </c>
      <c r="H759" s="15" t="s">
        <v>464</v>
      </c>
      <c r="I759" s="170">
        <v>0</v>
      </c>
      <c r="J759" s="17">
        <v>421066666.67000002</v>
      </c>
      <c r="K759" s="28" t="s">
        <v>464</v>
      </c>
      <c r="N759" s="176"/>
    </row>
    <row r="760" spans="1:14" s="4" customFormat="1">
      <c r="A760" s="10" t="s">
        <v>0</v>
      </c>
      <c r="B760" s="42" t="s">
        <v>479</v>
      </c>
      <c r="C760" s="20" t="s">
        <v>5</v>
      </c>
      <c r="D760" s="13">
        <v>65</v>
      </c>
      <c r="E760" s="14" t="s">
        <v>765</v>
      </c>
      <c r="F760" s="14" t="s">
        <v>464</v>
      </c>
      <c r="G760" s="15" t="s">
        <v>464</v>
      </c>
      <c r="H760" s="15" t="s">
        <v>464</v>
      </c>
      <c r="I760" s="170">
        <v>0</v>
      </c>
      <c r="J760" s="17">
        <v>751752.14</v>
      </c>
      <c r="K760" s="28" t="s">
        <v>464</v>
      </c>
      <c r="N760" s="176"/>
    </row>
    <row r="761" spans="1:14" s="4" customFormat="1">
      <c r="A761" s="10" t="s">
        <v>0</v>
      </c>
      <c r="B761" s="42" t="s">
        <v>480</v>
      </c>
      <c r="C761" s="20" t="s">
        <v>5</v>
      </c>
      <c r="D761" s="13"/>
      <c r="E761" s="14" t="s">
        <v>764</v>
      </c>
      <c r="F761" s="10" t="s">
        <v>2</v>
      </c>
      <c r="G761" s="15">
        <v>40862</v>
      </c>
      <c r="H761" s="15" t="s">
        <v>1284</v>
      </c>
      <c r="I761" s="170">
        <v>0</v>
      </c>
      <c r="J761" s="17">
        <v>882900</v>
      </c>
      <c r="K761" s="28">
        <v>40954</v>
      </c>
      <c r="N761" s="176"/>
    </row>
    <row r="762" spans="1:14" s="4" customFormat="1">
      <c r="A762" s="10" t="s">
        <v>0</v>
      </c>
      <c r="B762" s="42" t="s">
        <v>481</v>
      </c>
      <c r="C762" s="20" t="s">
        <v>4</v>
      </c>
      <c r="D762" s="13">
        <v>37</v>
      </c>
      <c r="E762" s="14" t="s">
        <v>764</v>
      </c>
      <c r="F762" s="14" t="s">
        <v>464</v>
      </c>
      <c r="G762" s="15" t="s">
        <v>464</v>
      </c>
      <c r="H762" s="15" t="s">
        <v>464</v>
      </c>
      <c r="I762" s="170">
        <v>0</v>
      </c>
      <c r="J762" s="17">
        <v>16386111.109999999</v>
      </c>
      <c r="K762" s="28" t="s">
        <v>464</v>
      </c>
      <c r="N762" s="176"/>
    </row>
    <row r="763" spans="1:14" s="219" customFormat="1" ht="15" customHeight="1">
      <c r="A763" s="10" t="s">
        <v>0</v>
      </c>
      <c r="B763" s="42" t="s">
        <v>683</v>
      </c>
      <c r="C763" s="53" t="s">
        <v>563</v>
      </c>
      <c r="D763" s="13">
        <v>65</v>
      </c>
      <c r="E763" s="10" t="s">
        <v>665</v>
      </c>
      <c r="F763" s="14" t="s">
        <v>464</v>
      </c>
      <c r="G763" s="15" t="s">
        <v>464</v>
      </c>
      <c r="H763" s="15" t="s">
        <v>464</v>
      </c>
      <c r="I763" s="170">
        <v>0</v>
      </c>
      <c r="J763" s="17">
        <v>282299.17999999993</v>
      </c>
      <c r="K763" s="28" t="s">
        <v>464</v>
      </c>
      <c r="N763" s="177"/>
    </row>
    <row r="764" spans="1:14" s="4" customFormat="1">
      <c r="A764" s="10" t="s">
        <v>0</v>
      </c>
      <c r="B764" s="11" t="s">
        <v>810</v>
      </c>
      <c r="C764" s="20" t="s">
        <v>5</v>
      </c>
      <c r="D764" s="19" t="s">
        <v>1234</v>
      </c>
      <c r="E764" s="14" t="s">
        <v>765</v>
      </c>
      <c r="F764" s="14" t="s">
        <v>464</v>
      </c>
      <c r="G764" s="15" t="s">
        <v>464</v>
      </c>
      <c r="H764" s="15" t="s">
        <v>464</v>
      </c>
      <c r="I764" s="170">
        <v>0</v>
      </c>
      <c r="J764" s="17">
        <v>215183.2</v>
      </c>
      <c r="K764" s="28" t="s">
        <v>464</v>
      </c>
      <c r="N764" s="176"/>
    </row>
    <row r="765" spans="1:14" s="4" customFormat="1">
      <c r="A765" s="10" t="s">
        <v>0</v>
      </c>
      <c r="B765" s="11" t="s">
        <v>811</v>
      </c>
      <c r="C765" s="20" t="s">
        <v>5</v>
      </c>
      <c r="D765" s="13">
        <v>12</v>
      </c>
      <c r="E765" s="14" t="s">
        <v>765</v>
      </c>
      <c r="F765" s="10" t="s">
        <v>2</v>
      </c>
      <c r="G765" s="15">
        <v>40862</v>
      </c>
      <c r="H765" s="15">
        <v>40862</v>
      </c>
      <c r="I765" s="170">
        <v>77352.5</v>
      </c>
      <c r="J765" s="17">
        <v>869786.39</v>
      </c>
      <c r="K765" s="28">
        <v>40954</v>
      </c>
      <c r="N765" s="176"/>
    </row>
    <row r="766" spans="1:14" s="4" customFormat="1">
      <c r="A766" s="10" t="s">
        <v>0</v>
      </c>
      <c r="B766" s="42" t="s">
        <v>482</v>
      </c>
      <c r="C766" s="20" t="s">
        <v>4</v>
      </c>
      <c r="D766" s="13">
        <v>44</v>
      </c>
      <c r="E766" s="14" t="s">
        <v>764</v>
      </c>
      <c r="F766" s="14" t="s">
        <v>464</v>
      </c>
      <c r="G766" s="15" t="s">
        <v>464</v>
      </c>
      <c r="H766" s="15" t="s">
        <v>464</v>
      </c>
      <c r="I766" s="170">
        <v>0</v>
      </c>
      <c r="J766" s="17">
        <v>1284722.22</v>
      </c>
      <c r="K766" s="28" t="s">
        <v>464</v>
      </c>
      <c r="N766" s="176"/>
    </row>
    <row r="767" spans="1:14" s="4" customFormat="1">
      <c r="A767" s="10" t="s">
        <v>0</v>
      </c>
      <c r="B767" s="42" t="s">
        <v>483</v>
      </c>
      <c r="C767" s="20" t="s">
        <v>4</v>
      </c>
      <c r="D767" s="13"/>
      <c r="E767" s="14" t="s">
        <v>764</v>
      </c>
      <c r="F767" s="10" t="s">
        <v>2</v>
      </c>
      <c r="G767" s="15">
        <v>40862</v>
      </c>
      <c r="H767" s="15" t="s">
        <v>1284</v>
      </c>
      <c r="I767" s="170">
        <v>0</v>
      </c>
      <c r="J767" s="17">
        <v>1195973.33</v>
      </c>
      <c r="K767" s="28">
        <v>40954</v>
      </c>
      <c r="N767" s="176"/>
    </row>
    <row r="768" spans="1:14" s="4" customFormat="1">
      <c r="A768" s="10" t="s">
        <v>0</v>
      </c>
      <c r="B768" s="42" t="s">
        <v>484</v>
      </c>
      <c r="C768" s="20" t="s">
        <v>5</v>
      </c>
      <c r="D768" s="19" t="s">
        <v>742</v>
      </c>
      <c r="E768" s="14" t="s">
        <v>765</v>
      </c>
      <c r="F768" s="14" t="s">
        <v>464</v>
      </c>
      <c r="G768" s="15" t="s">
        <v>464</v>
      </c>
      <c r="H768" s="15" t="s">
        <v>464</v>
      </c>
      <c r="I768" s="170">
        <v>0</v>
      </c>
      <c r="J768" s="17">
        <v>223208</v>
      </c>
      <c r="K768" s="28" t="s">
        <v>464</v>
      </c>
      <c r="N768" s="176"/>
    </row>
    <row r="769" spans="1:14" s="4" customFormat="1">
      <c r="A769" s="10" t="s">
        <v>0</v>
      </c>
      <c r="B769" s="42" t="s">
        <v>485</v>
      </c>
      <c r="C769" s="20" t="s">
        <v>4</v>
      </c>
      <c r="D769" s="13"/>
      <c r="E769" s="14" t="s">
        <v>764</v>
      </c>
      <c r="F769" s="10" t="s">
        <v>2</v>
      </c>
      <c r="G769" s="15">
        <v>40862</v>
      </c>
      <c r="H769" s="15" t="s">
        <v>1284</v>
      </c>
      <c r="I769" s="170">
        <v>0</v>
      </c>
      <c r="J769" s="17">
        <v>952235.5</v>
      </c>
      <c r="K769" s="28">
        <v>40954</v>
      </c>
      <c r="N769" s="176"/>
    </row>
    <row r="770" spans="1:14" s="4" customFormat="1">
      <c r="A770" s="10" t="s">
        <v>0</v>
      </c>
      <c r="B770" s="42" t="s">
        <v>486</v>
      </c>
      <c r="C770" s="20" t="s">
        <v>5</v>
      </c>
      <c r="D770" s="13"/>
      <c r="E770" s="14" t="s">
        <v>764</v>
      </c>
      <c r="F770" s="10" t="s">
        <v>2</v>
      </c>
      <c r="G770" s="15">
        <v>40862</v>
      </c>
      <c r="H770" s="15">
        <v>40862</v>
      </c>
      <c r="I770" s="170">
        <v>28847.5</v>
      </c>
      <c r="J770" s="17">
        <v>301937</v>
      </c>
      <c r="K770" s="28">
        <v>40954</v>
      </c>
      <c r="N770" s="176"/>
    </row>
    <row r="771" spans="1:14" s="4" customFormat="1">
      <c r="A771" s="10" t="s">
        <v>0</v>
      </c>
      <c r="B771" s="42" t="s">
        <v>487</v>
      </c>
      <c r="C771" s="20" t="s">
        <v>5</v>
      </c>
      <c r="D771" s="13"/>
      <c r="E771" s="14" t="s">
        <v>764</v>
      </c>
      <c r="F771" s="10" t="s">
        <v>2</v>
      </c>
      <c r="G771" s="15">
        <v>40862</v>
      </c>
      <c r="H771" s="15">
        <v>40857</v>
      </c>
      <c r="I771" s="170">
        <v>54500</v>
      </c>
      <c r="J771" s="17">
        <v>604950</v>
      </c>
      <c r="K771" s="28">
        <v>40954</v>
      </c>
      <c r="N771" s="176"/>
    </row>
    <row r="772" spans="1:14" s="4" customFormat="1">
      <c r="A772" s="10" t="s">
        <v>0</v>
      </c>
      <c r="B772" s="42" t="s">
        <v>488</v>
      </c>
      <c r="C772" s="20" t="s">
        <v>4</v>
      </c>
      <c r="D772" s="13">
        <v>66</v>
      </c>
      <c r="E772" s="14" t="s">
        <v>765</v>
      </c>
      <c r="F772" s="14" t="s">
        <v>464</v>
      </c>
      <c r="G772" s="15" t="s">
        <v>464</v>
      </c>
      <c r="H772" s="15" t="s">
        <v>464</v>
      </c>
      <c r="I772" s="170">
        <v>0</v>
      </c>
      <c r="J772" s="17">
        <v>10619166.67</v>
      </c>
      <c r="K772" s="28" t="s">
        <v>464</v>
      </c>
      <c r="N772" s="176"/>
    </row>
    <row r="773" spans="1:14" s="4" customFormat="1">
      <c r="A773" s="10" t="s">
        <v>0</v>
      </c>
      <c r="B773" s="42" t="s">
        <v>489</v>
      </c>
      <c r="C773" s="21" t="s">
        <v>4</v>
      </c>
      <c r="D773" s="13">
        <v>47</v>
      </c>
      <c r="E773" s="14" t="s">
        <v>764</v>
      </c>
      <c r="F773" s="14" t="s">
        <v>464</v>
      </c>
      <c r="G773" s="15" t="s">
        <v>464</v>
      </c>
      <c r="H773" s="15" t="s">
        <v>464</v>
      </c>
      <c r="I773" s="170">
        <v>0</v>
      </c>
      <c r="J773" s="17">
        <v>192415.03</v>
      </c>
      <c r="K773" s="28" t="s">
        <v>464</v>
      </c>
      <c r="N773" s="176"/>
    </row>
    <row r="774" spans="1:14" s="4" customFormat="1">
      <c r="A774" s="10" t="s">
        <v>0</v>
      </c>
      <c r="B774" s="42" t="s">
        <v>490</v>
      </c>
      <c r="C774" s="20" t="s">
        <v>5</v>
      </c>
      <c r="D774" s="13">
        <v>65</v>
      </c>
      <c r="E774" s="14" t="s">
        <v>764</v>
      </c>
      <c r="F774" s="14" t="s">
        <v>464</v>
      </c>
      <c r="G774" s="15" t="s">
        <v>464</v>
      </c>
      <c r="H774" s="15" t="s">
        <v>464</v>
      </c>
      <c r="I774" s="170">
        <v>0</v>
      </c>
      <c r="J774" s="17">
        <v>501324.64</v>
      </c>
      <c r="K774" s="28" t="s">
        <v>464</v>
      </c>
      <c r="N774" s="176"/>
    </row>
    <row r="775" spans="1:14" s="4" customFormat="1">
      <c r="A775" s="10" t="s">
        <v>0</v>
      </c>
      <c r="B775" s="42" t="s">
        <v>491</v>
      </c>
      <c r="C775" s="20" t="s">
        <v>5</v>
      </c>
      <c r="D775" s="13">
        <v>65</v>
      </c>
      <c r="E775" s="14" t="s">
        <v>764</v>
      </c>
      <c r="F775" s="14" t="s">
        <v>464</v>
      </c>
      <c r="G775" s="15" t="s">
        <v>464</v>
      </c>
      <c r="H775" s="15" t="s">
        <v>464</v>
      </c>
      <c r="I775" s="170">
        <v>0</v>
      </c>
      <c r="J775" s="17">
        <v>2336115.75</v>
      </c>
      <c r="K775" s="28" t="s">
        <v>464</v>
      </c>
      <c r="N775" s="176"/>
    </row>
    <row r="776" spans="1:14" s="4" customFormat="1">
      <c r="A776" s="10" t="s">
        <v>0</v>
      </c>
      <c r="B776" s="42" t="s">
        <v>492</v>
      </c>
      <c r="C776" s="20" t="s">
        <v>5</v>
      </c>
      <c r="D776" s="13"/>
      <c r="E776" s="14" t="s">
        <v>764</v>
      </c>
      <c r="F776" s="10" t="s">
        <v>2</v>
      </c>
      <c r="G776" s="15">
        <v>40862</v>
      </c>
      <c r="H776" s="15">
        <v>40862</v>
      </c>
      <c r="I776" s="170">
        <v>484220</v>
      </c>
      <c r="J776" s="17">
        <v>5139526.0600000005</v>
      </c>
      <c r="K776" s="28">
        <v>40954</v>
      </c>
      <c r="N776" s="176"/>
    </row>
    <row r="777" spans="1:14" s="4" customFormat="1">
      <c r="A777" s="10" t="s">
        <v>0</v>
      </c>
      <c r="B777" s="42" t="s">
        <v>493</v>
      </c>
      <c r="C777" s="20" t="s">
        <v>83</v>
      </c>
      <c r="D777" s="13">
        <v>42</v>
      </c>
      <c r="E777" s="14" t="s">
        <v>765</v>
      </c>
      <c r="F777" s="15" t="s">
        <v>464</v>
      </c>
      <c r="G777" s="15" t="s">
        <v>464</v>
      </c>
      <c r="H777" s="15" t="s">
        <v>464</v>
      </c>
      <c r="I777" s="170">
        <v>0</v>
      </c>
      <c r="J777" s="17">
        <v>190215.11</v>
      </c>
      <c r="K777" s="28" t="s">
        <v>464</v>
      </c>
      <c r="N777" s="176"/>
    </row>
    <row r="778" spans="1:14" s="4" customFormat="1">
      <c r="A778" s="10" t="s">
        <v>0</v>
      </c>
      <c r="B778" s="42" t="s">
        <v>494</v>
      </c>
      <c r="C778" s="20" t="s">
        <v>5</v>
      </c>
      <c r="D778" s="13"/>
      <c r="E778" s="14" t="s">
        <v>764</v>
      </c>
      <c r="F778" s="10" t="s">
        <v>2</v>
      </c>
      <c r="G778" s="15">
        <v>40862</v>
      </c>
      <c r="H778" s="15">
        <v>40857</v>
      </c>
      <c r="I778" s="170">
        <v>313375</v>
      </c>
      <c r="J778" s="17">
        <v>3409517.61</v>
      </c>
      <c r="K778" s="28">
        <v>40954</v>
      </c>
      <c r="N778" s="176"/>
    </row>
    <row r="779" spans="1:14" s="4" customFormat="1">
      <c r="A779" s="10" t="s">
        <v>0</v>
      </c>
      <c r="B779" s="42" t="s">
        <v>495</v>
      </c>
      <c r="C779" s="20" t="s">
        <v>5</v>
      </c>
      <c r="D779" s="13"/>
      <c r="E779" s="14" t="s">
        <v>765</v>
      </c>
      <c r="F779" s="10" t="s">
        <v>2</v>
      </c>
      <c r="G779" s="15">
        <v>40862</v>
      </c>
      <c r="H779" s="15">
        <v>40862</v>
      </c>
      <c r="I779" s="170">
        <v>90630</v>
      </c>
      <c r="J779" s="17">
        <v>796179.53</v>
      </c>
      <c r="K779" s="28">
        <v>40954</v>
      </c>
      <c r="N779" s="176"/>
    </row>
    <row r="780" spans="1:14" s="4" customFormat="1">
      <c r="A780" s="10" t="s">
        <v>0</v>
      </c>
      <c r="B780" s="42" t="s">
        <v>496</v>
      </c>
      <c r="C780" s="20" t="s">
        <v>4</v>
      </c>
      <c r="D780" s="13">
        <v>1</v>
      </c>
      <c r="E780" s="14" t="s">
        <v>764</v>
      </c>
      <c r="F780" s="14" t="s">
        <v>464</v>
      </c>
      <c r="G780" s="15" t="s">
        <v>464</v>
      </c>
      <c r="H780" s="15" t="s">
        <v>464</v>
      </c>
      <c r="I780" s="170">
        <v>0</v>
      </c>
      <c r="J780" s="17">
        <v>11287500</v>
      </c>
      <c r="K780" s="15" t="s">
        <v>464</v>
      </c>
      <c r="N780" s="176"/>
    </row>
    <row r="781" spans="1:14" s="4" customFormat="1">
      <c r="A781" s="10" t="s">
        <v>0</v>
      </c>
      <c r="B781" s="35" t="s">
        <v>592</v>
      </c>
      <c r="C781" s="20" t="s">
        <v>5</v>
      </c>
      <c r="D781" s="13">
        <v>65</v>
      </c>
      <c r="E781" s="14" t="s">
        <v>764</v>
      </c>
      <c r="F781" s="14" t="s">
        <v>464</v>
      </c>
      <c r="G781" s="15" t="s">
        <v>464</v>
      </c>
      <c r="H781" s="15" t="s">
        <v>464</v>
      </c>
      <c r="I781" s="170">
        <v>0</v>
      </c>
      <c r="J781" s="17">
        <v>1475133.27</v>
      </c>
      <c r="K781" s="28" t="s">
        <v>464</v>
      </c>
      <c r="N781" s="176"/>
    </row>
    <row r="782" spans="1:14" s="4" customFormat="1">
      <c r="A782" s="10" t="s">
        <v>0</v>
      </c>
      <c r="B782" s="42" t="s">
        <v>497</v>
      </c>
      <c r="C782" s="20" t="s">
        <v>4</v>
      </c>
      <c r="D782" s="13">
        <v>1</v>
      </c>
      <c r="E782" s="14" t="s">
        <v>764</v>
      </c>
      <c r="F782" s="14" t="s">
        <v>464</v>
      </c>
      <c r="G782" s="15" t="s">
        <v>464</v>
      </c>
      <c r="H782" s="15" t="s">
        <v>464</v>
      </c>
      <c r="I782" s="170">
        <v>0</v>
      </c>
      <c r="J782" s="17">
        <v>195220416.67000002</v>
      </c>
      <c r="K782" s="15" t="s">
        <v>464</v>
      </c>
      <c r="N782" s="176"/>
    </row>
    <row r="783" spans="1:14" s="4" customFormat="1">
      <c r="A783" s="10" t="s">
        <v>0</v>
      </c>
      <c r="B783" s="11" t="s">
        <v>675</v>
      </c>
      <c r="C783" s="20" t="s">
        <v>5</v>
      </c>
      <c r="D783" s="13"/>
      <c r="E783" s="14" t="s">
        <v>765</v>
      </c>
      <c r="F783" s="14" t="s">
        <v>2</v>
      </c>
      <c r="G783" s="15">
        <v>40862</v>
      </c>
      <c r="H783" s="15" t="s">
        <v>1284</v>
      </c>
      <c r="I783" s="170">
        <v>0</v>
      </c>
      <c r="J783" s="17">
        <v>745311.72</v>
      </c>
      <c r="K783" s="28">
        <v>40954</v>
      </c>
      <c r="N783" s="176"/>
    </row>
    <row r="784" spans="1:14" s="4" customFormat="1">
      <c r="A784" s="10" t="s">
        <v>0</v>
      </c>
      <c r="B784" s="42" t="s">
        <v>498</v>
      </c>
      <c r="C784" s="20" t="s">
        <v>5</v>
      </c>
      <c r="D784" s="13">
        <v>65</v>
      </c>
      <c r="E784" s="14" t="s">
        <v>764</v>
      </c>
      <c r="F784" s="14" t="s">
        <v>464</v>
      </c>
      <c r="G784" s="15" t="s">
        <v>464</v>
      </c>
      <c r="H784" s="15" t="s">
        <v>464</v>
      </c>
      <c r="I784" s="170">
        <v>0</v>
      </c>
      <c r="J784" s="17">
        <v>1234911.78</v>
      </c>
      <c r="K784" s="28" t="s">
        <v>464</v>
      </c>
      <c r="N784" s="176"/>
    </row>
    <row r="785" spans="1:14" s="4" customFormat="1">
      <c r="A785" s="10" t="s">
        <v>0</v>
      </c>
      <c r="B785" s="42" t="s">
        <v>499</v>
      </c>
      <c r="C785" s="20" t="s">
        <v>4</v>
      </c>
      <c r="D785" s="19" t="s">
        <v>742</v>
      </c>
      <c r="E785" s="14" t="s">
        <v>764</v>
      </c>
      <c r="F785" s="14" t="s">
        <v>464</v>
      </c>
      <c r="G785" s="15" t="s">
        <v>464</v>
      </c>
      <c r="H785" s="15" t="s">
        <v>464</v>
      </c>
      <c r="I785" s="170">
        <v>0</v>
      </c>
      <c r="J785" s="17">
        <v>7509920.0700000003</v>
      </c>
      <c r="K785" s="15" t="s">
        <v>464</v>
      </c>
      <c r="N785" s="176"/>
    </row>
    <row r="786" spans="1:14" s="4" customFormat="1">
      <c r="A786" s="10" t="s">
        <v>0</v>
      </c>
      <c r="B786" s="42" t="s">
        <v>500</v>
      </c>
      <c r="C786" s="20" t="s">
        <v>4</v>
      </c>
      <c r="D786" s="13">
        <v>3</v>
      </c>
      <c r="E786" s="14" t="s">
        <v>764</v>
      </c>
      <c r="F786" s="14" t="s">
        <v>464</v>
      </c>
      <c r="G786" s="15" t="s">
        <v>464</v>
      </c>
      <c r="H786" s="15" t="s">
        <v>464</v>
      </c>
      <c r="I786" s="170">
        <v>0</v>
      </c>
      <c r="J786" s="17">
        <v>13475554.58</v>
      </c>
      <c r="K786" s="28" t="s">
        <v>464</v>
      </c>
      <c r="N786" s="176"/>
    </row>
    <row r="787" spans="1:14" s="4" customFormat="1">
      <c r="A787" s="10" t="s">
        <v>0</v>
      </c>
      <c r="B787" s="35" t="s">
        <v>582</v>
      </c>
      <c r="C787" s="20" t="s">
        <v>5</v>
      </c>
      <c r="D787" s="13">
        <v>66</v>
      </c>
      <c r="E787" s="14" t="s">
        <v>765</v>
      </c>
      <c r="F787" s="14" t="s">
        <v>464</v>
      </c>
      <c r="G787" s="15" t="s">
        <v>464</v>
      </c>
      <c r="H787" s="15" t="s">
        <v>464</v>
      </c>
      <c r="I787" s="170">
        <v>0</v>
      </c>
      <c r="J787" s="17">
        <v>680291.65</v>
      </c>
      <c r="K787" s="28" t="s">
        <v>464</v>
      </c>
      <c r="N787" s="176"/>
    </row>
    <row r="788" spans="1:14" s="192" customFormat="1">
      <c r="A788" s="10" t="s">
        <v>0</v>
      </c>
      <c r="B788" s="11" t="s">
        <v>501</v>
      </c>
      <c r="C788" s="20" t="s">
        <v>4</v>
      </c>
      <c r="D788" s="19" t="s">
        <v>738</v>
      </c>
      <c r="E788" s="14" t="s">
        <v>764</v>
      </c>
      <c r="F788" s="14" t="s">
        <v>464</v>
      </c>
      <c r="G788" s="15" t="s">
        <v>464</v>
      </c>
      <c r="H788" s="15" t="s">
        <v>464</v>
      </c>
      <c r="I788" s="170">
        <v>0</v>
      </c>
      <c r="J788" s="17">
        <v>2695972.2199999997</v>
      </c>
      <c r="K788" s="15" t="s">
        <v>464</v>
      </c>
      <c r="N788" s="179"/>
    </row>
    <row r="789" spans="1:14" s="4" customFormat="1">
      <c r="A789" s="10" t="s">
        <v>0</v>
      </c>
      <c r="B789" s="11" t="s">
        <v>728</v>
      </c>
      <c r="C789" s="20" t="s">
        <v>5</v>
      </c>
      <c r="D789" s="13"/>
      <c r="E789" s="14" t="s">
        <v>764</v>
      </c>
      <c r="F789" s="14" t="s">
        <v>2</v>
      </c>
      <c r="G789" s="15">
        <v>40862</v>
      </c>
      <c r="H789" s="15">
        <v>40857</v>
      </c>
      <c r="I789" s="170">
        <v>28700</v>
      </c>
      <c r="J789" s="17">
        <v>215568.89</v>
      </c>
      <c r="K789" s="28">
        <v>40954</v>
      </c>
      <c r="N789" s="176"/>
    </row>
    <row r="790" spans="1:14" s="4" customFormat="1">
      <c r="A790" s="10" t="s">
        <v>0</v>
      </c>
      <c r="B790" s="42" t="s">
        <v>502</v>
      </c>
      <c r="C790" s="20" t="s">
        <v>5</v>
      </c>
      <c r="D790" s="13"/>
      <c r="E790" s="14" t="s">
        <v>765</v>
      </c>
      <c r="F790" s="10" t="s">
        <v>2</v>
      </c>
      <c r="G790" s="15">
        <v>40862</v>
      </c>
      <c r="H790" s="15" t="s">
        <v>1284</v>
      </c>
      <c r="I790" s="170">
        <v>0</v>
      </c>
      <c r="J790" s="17">
        <v>0</v>
      </c>
      <c r="K790" s="28">
        <v>40954</v>
      </c>
      <c r="N790" s="176"/>
    </row>
    <row r="791" spans="1:14" s="4" customFormat="1">
      <c r="A791" s="10" t="s">
        <v>0</v>
      </c>
      <c r="B791" s="42" t="s">
        <v>503</v>
      </c>
      <c r="C791" s="20" t="s">
        <v>4</v>
      </c>
      <c r="D791" s="13"/>
      <c r="E791" s="14" t="s">
        <v>764</v>
      </c>
      <c r="F791" s="10" t="s">
        <v>2</v>
      </c>
      <c r="G791" s="15">
        <v>40862</v>
      </c>
      <c r="H791" s="15">
        <v>40862</v>
      </c>
      <c r="I791" s="170">
        <v>257500</v>
      </c>
      <c r="J791" s="17">
        <v>2915472.2199999997</v>
      </c>
      <c r="K791" s="28">
        <v>40954</v>
      </c>
      <c r="N791" s="176"/>
    </row>
    <row r="792" spans="1:14" s="4" customFormat="1">
      <c r="A792" s="10" t="s">
        <v>0</v>
      </c>
      <c r="B792" s="42" t="s">
        <v>504</v>
      </c>
      <c r="C792" s="20" t="s">
        <v>4</v>
      </c>
      <c r="D792" s="13">
        <v>42</v>
      </c>
      <c r="E792" s="14" t="s">
        <v>764</v>
      </c>
      <c r="F792" s="14" t="s">
        <v>464</v>
      </c>
      <c r="G792" s="15" t="s">
        <v>464</v>
      </c>
      <c r="H792" s="15" t="s">
        <v>464</v>
      </c>
      <c r="I792" s="170">
        <v>0</v>
      </c>
      <c r="J792" s="17">
        <v>872638.89</v>
      </c>
      <c r="K792" s="28" t="s">
        <v>464</v>
      </c>
      <c r="N792" s="176"/>
    </row>
    <row r="793" spans="1:14" s="219" customFormat="1" ht="15" customHeight="1">
      <c r="A793" s="10" t="s">
        <v>0</v>
      </c>
      <c r="B793" s="23" t="s">
        <v>611</v>
      </c>
      <c r="C793" s="48" t="s">
        <v>563</v>
      </c>
      <c r="D793" s="29"/>
      <c r="E793" s="10" t="s">
        <v>665</v>
      </c>
      <c r="F793" s="33" t="s">
        <v>2</v>
      </c>
      <c r="G793" s="15">
        <v>40862</v>
      </c>
      <c r="H793" s="15">
        <v>40862</v>
      </c>
      <c r="I793" s="170">
        <v>302040</v>
      </c>
      <c r="J793" s="17">
        <v>2996911.44</v>
      </c>
      <c r="K793" s="28">
        <v>40954</v>
      </c>
      <c r="N793" s="177"/>
    </row>
    <row r="794" spans="1:14" s="4" customFormat="1">
      <c r="A794" s="10" t="s">
        <v>0</v>
      </c>
      <c r="B794" s="42" t="s">
        <v>505</v>
      </c>
      <c r="C794" s="20" t="s">
        <v>4</v>
      </c>
      <c r="D794" s="19"/>
      <c r="E794" s="14" t="s">
        <v>764</v>
      </c>
      <c r="F794" s="10" t="s">
        <v>2</v>
      </c>
      <c r="G794" s="15">
        <v>40862</v>
      </c>
      <c r="H794" s="15">
        <v>40862</v>
      </c>
      <c r="I794" s="170">
        <v>2250000</v>
      </c>
      <c r="J794" s="17">
        <v>26518750</v>
      </c>
      <c r="K794" s="28">
        <v>40954</v>
      </c>
      <c r="N794" s="176"/>
    </row>
    <row r="795" spans="1:14" s="4" customFormat="1">
      <c r="A795" s="10" t="s">
        <v>0</v>
      </c>
      <c r="B795" s="42" t="s">
        <v>506</v>
      </c>
      <c r="C795" s="20" t="s">
        <v>5</v>
      </c>
      <c r="D795" s="13">
        <v>65</v>
      </c>
      <c r="E795" s="14" t="s">
        <v>764</v>
      </c>
      <c r="F795" s="14" t="s">
        <v>464</v>
      </c>
      <c r="G795" s="15" t="s">
        <v>464</v>
      </c>
      <c r="H795" s="15" t="s">
        <v>464</v>
      </c>
      <c r="I795" s="170">
        <v>0</v>
      </c>
      <c r="J795" s="17">
        <v>708963.91999999993</v>
      </c>
      <c r="K795" s="28" t="s">
        <v>464</v>
      </c>
      <c r="N795" s="176"/>
    </row>
    <row r="796" spans="1:14" s="4" customFormat="1">
      <c r="A796" s="10" t="s">
        <v>0</v>
      </c>
      <c r="B796" s="42" t="s">
        <v>507</v>
      </c>
      <c r="C796" s="20" t="s">
        <v>4</v>
      </c>
      <c r="D796" s="13"/>
      <c r="E796" s="14" t="s">
        <v>764</v>
      </c>
      <c r="F796" s="10" t="s">
        <v>2</v>
      </c>
      <c r="G796" s="15">
        <v>40862</v>
      </c>
      <c r="H796" s="15">
        <v>40862</v>
      </c>
      <c r="I796" s="170">
        <v>258112.5</v>
      </c>
      <c r="J796" s="17">
        <v>3039992.17</v>
      </c>
      <c r="K796" s="28">
        <v>40954</v>
      </c>
      <c r="N796" s="176"/>
    </row>
    <row r="797" spans="1:14" s="4" customFormat="1">
      <c r="A797" s="10" t="s">
        <v>0</v>
      </c>
      <c r="B797" s="35" t="s">
        <v>583</v>
      </c>
      <c r="C797" s="20" t="s">
        <v>5</v>
      </c>
      <c r="D797" s="13"/>
      <c r="E797" s="14" t="s">
        <v>764</v>
      </c>
      <c r="F797" s="10" t="s">
        <v>2</v>
      </c>
      <c r="G797" s="15">
        <v>40862</v>
      </c>
      <c r="H797" s="15">
        <v>40862</v>
      </c>
      <c r="I797" s="170">
        <v>134887.5</v>
      </c>
      <c r="J797" s="17">
        <v>1338383.67</v>
      </c>
      <c r="K797" s="28">
        <v>40954</v>
      </c>
      <c r="N797" s="176"/>
    </row>
    <row r="798" spans="1:14" s="219" customFormat="1" ht="15" customHeight="1">
      <c r="A798" s="10" t="s">
        <v>0</v>
      </c>
      <c r="B798" s="42" t="s">
        <v>640</v>
      </c>
      <c r="C798" s="49" t="s">
        <v>613</v>
      </c>
      <c r="D798" s="13">
        <v>42</v>
      </c>
      <c r="E798" s="10" t="s">
        <v>665</v>
      </c>
      <c r="F798" s="33" t="s">
        <v>464</v>
      </c>
      <c r="G798" s="15" t="s">
        <v>464</v>
      </c>
      <c r="H798" s="15" t="s">
        <v>464</v>
      </c>
      <c r="I798" s="170">
        <v>0</v>
      </c>
      <c r="J798" s="17">
        <v>1022886.4</v>
      </c>
      <c r="K798" s="28" t="s">
        <v>464</v>
      </c>
      <c r="N798" s="177"/>
    </row>
    <row r="799" spans="1:14" s="4" customFormat="1">
      <c r="A799" s="10" t="s">
        <v>0</v>
      </c>
      <c r="B799" s="42" t="s">
        <v>508</v>
      </c>
      <c r="C799" s="20" t="s">
        <v>5</v>
      </c>
      <c r="D799" s="13"/>
      <c r="E799" s="14" t="s">
        <v>765</v>
      </c>
      <c r="F799" s="10" t="s">
        <v>2</v>
      </c>
      <c r="G799" s="15">
        <v>40862</v>
      </c>
      <c r="H799" s="15">
        <v>40857</v>
      </c>
      <c r="I799" s="170">
        <v>38980</v>
      </c>
      <c r="J799" s="17">
        <v>432678</v>
      </c>
      <c r="K799" s="28">
        <v>40954</v>
      </c>
      <c r="N799" s="176"/>
    </row>
    <row r="800" spans="1:14" s="4" customFormat="1">
      <c r="A800" s="10" t="s">
        <v>0</v>
      </c>
      <c r="B800" s="42" t="s">
        <v>509</v>
      </c>
      <c r="C800" s="20" t="s">
        <v>5</v>
      </c>
      <c r="D800" s="13"/>
      <c r="E800" s="14" t="s">
        <v>764</v>
      </c>
      <c r="F800" s="10" t="s">
        <v>2</v>
      </c>
      <c r="G800" s="15">
        <v>40862</v>
      </c>
      <c r="H800" s="15">
        <v>40862</v>
      </c>
      <c r="I800" s="170">
        <v>136250</v>
      </c>
      <c r="J800" s="17">
        <v>1577472.22</v>
      </c>
      <c r="K800" s="28">
        <v>40954</v>
      </c>
      <c r="N800" s="176"/>
    </row>
    <row r="801" spans="1:14" s="4" customFormat="1">
      <c r="A801" s="10" t="s">
        <v>0</v>
      </c>
      <c r="B801" s="11" t="s">
        <v>510</v>
      </c>
      <c r="C801" s="20" t="s">
        <v>5</v>
      </c>
      <c r="D801" s="13"/>
      <c r="E801" s="14" t="s">
        <v>764</v>
      </c>
      <c r="F801" s="10" t="s">
        <v>2</v>
      </c>
      <c r="G801" s="15">
        <v>40862</v>
      </c>
      <c r="H801" s="15">
        <v>40862</v>
      </c>
      <c r="I801" s="170">
        <v>104912.5</v>
      </c>
      <c r="J801" s="17">
        <v>1171523</v>
      </c>
      <c r="K801" s="28">
        <v>40954</v>
      </c>
      <c r="N801" s="176"/>
    </row>
    <row r="802" spans="1:14" s="4" customFormat="1">
      <c r="A802" s="10" t="s">
        <v>0</v>
      </c>
      <c r="B802" s="42" t="s">
        <v>511</v>
      </c>
      <c r="C802" s="20" t="s">
        <v>5</v>
      </c>
      <c r="D802" s="13"/>
      <c r="E802" s="14" t="s">
        <v>765</v>
      </c>
      <c r="F802" s="10" t="s">
        <v>2</v>
      </c>
      <c r="G802" s="15">
        <v>40862</v>
      </c>
      <c r="H802" s="15" t="s">
        <v>1284</v>
      </c>
      <c r="I802" s="170">
        <v>0</v>
      </c>
      <c r="J802" s="17">
        <v>629475.5</v>
      </c>
      <c r="K802" s="28">
        <v>40954</v>
      </c>
      <c r="N802" s="176"/>
    </row>
    <row r="803" spans="1:14" s="4" customFormat="1">
      <c r="A803" s="203" t="s">
        <v>0</v>
      </c>
      <c r="B803" s="204" t="s">
        <v>512</v>
      </c>
      <c r="C803" s="206" t="s">
        <v>4</v>
      </c>
      <c r="D803" s="207"/>
      <c r="E803" s="208" t="s">
        <v>764</v>
      </c>
      <c r="F803" s="10" t="s">
        <v>2</v>
      </c>
      <c r="G803" s="15">
        <v>40862</v>
      </c>
      <c r="H803" s="15">
        <v>40862</v>
      </c>
      <c r="I803" s="170">
        <v>200237.5</v>
      </c>
      <c r="J803" s="17">
        <v>2380955.42</v>
      </c>
      <c r="K803" s="28">
        <v>40954</v>
      </c>
      <c r="N803" s="176"/>
    </row>
    <row r="804" spans="1:14" s="4" customFormat="1">
      <c r="A804" s="10" t="s">
        <v>0</v>
      </c>
      <c r="B804" s="11" t="s">
        <v>725</v>
      </c>
      <c r="C804" s="20" t="s">
        <v>5</v>
      </c>
      <c r="D804" s="13">
        <v>65</v>
      </c>
      <c r="E804" s="14" t="s">
        <v>764</v>
      </c>
      <c r="F804" s="14" t="s">
        <v>464</v>
      </c>
      <c r="G804" s="15" t="s">
        <v>464</v>
      </c>
      <c r="H804" s="15" t="s">
        <v>464</v>
      </c>
      <c r="I804" s="170">
        <v>0</v>
      </c>
      <c r="J804" s="17">
        <v>124774.73</v>
      </c>
      <c r="K804" s="28" t="s">
        <v>464</v>
      </c>
      <c r="N804" s="176"/>
    </row>
    <row r="805" spans="1:14" s="4" customFormat="1">
      <c r="A805" s="10" t="s">
        <v>0</v>
      </c>
      <c r="B805" s="42" t="s">
        <v>513</v>
      </c>
      <c r="C805" s="20" t="s">
        <v>4</v>
      </c>
      <c r="D805" s="13">
        <v>1</v>
      </c>
      <c r="E805" s="14" t="s">
        <v>764</v>
      </c>
      <c r="F805" s="14" t="s">
        <v>464</v>
      </c>
      <c r="G805" s="15" t="s">
        <v>464</v>
      </c>
      <c r="H805" s="15" t="s">
        <v>464</v>
      </c>
      <c r="I805" s="170">
        <v>0</v>
      </c>
      <c r="J805" s="17">
        <v>12979166.67</v>
      </c>
      <c r="K805" s="15" t="s">
        <v>464</v>
      </c>
      <c r="N805" s="176"/>
    </row>
    <row r="806" spans="1:14" s="4" customFormat="1">
      <c r="A806" s="10" t="s">
        <v>0</v>
      </c>
      <c r="B806" s="35" t="s">
        <v>584</v>
      </c>
      <c r="C806" s="20" t="s">
        <v>4</v>
      </c>
      <c r="D806" s="13"/>
      <c r="E806" s="14" t="s">
        <v>764</v>
      </c>
      <c r="F806" s="10" t="s">
        <v>2</v>
      </c>
      <c r="G806" s="15">
        <v>40862</v>
      </c>
      <c r="H806" s="15" t="s">
        <v>1284</v>
      </c>
      <c r="I806" s="170">
        <v>0</v>
      </c>
      <c r="J806" s="17">
        <v>1318232.22</v>
      </c>
      <c r="K806" s="28">
        <v>40954</v>
      </c>
      <c r="N806" s="176"/>
    </row>
    <row r="807" spans="1:14" s="4" customFormat="1">
      <c r="A807" s="10" t="s">
        <v>0</v>
      </c>
      <c r="B807" s="42" t="s">
        <v>514</v>
      </c>
      <c r="C807" s="20" t="s">
        <v>4</v>
      </c>
      <c r="D807" s="13"/>
      <c r="E807" s="14" t="s">
        <v>764</v>
      </c>
      <c r="F807" s="10" t="s">
        <v>2</v>
      </c>
      <c r="G807" s="15">
        <v>40862</v>
      </c>
      <c r="H807" s="15">
        <v>40862</v>
      </c>
      <c r="I807" s="170">
        <v>887500</v>
      </c>
      <c r="J807" s="17">
        <v>10383750</v>
      </c>
      <c r="K807" s="28">
        <v>40954</v>
      </c>
      <c r="N807" s="176"/>
    </row>
    <row r="808" spans="1:14" s="4" customFormat="1">
      <c r="A808" s="10" t="s">
        <v>0</v>
      </c>
      <c r="B808" s="42" t="s">
        <v>617</v>
      </c>
      <c r="C808" s="20" t="s">
        <v>5</v>
      </c>
      <c r="D808" s="13"/>
      <c r="E808" s="14" t="s">
        <v>765</v>
      </c>
      <c r="F808" s="10" t="s">
        <v>2</v>
      </c>
      <c r="G808" s="15">
        <v>40862</v>
      </c>
      <c r="H808" s="15">
        <v>40862</v>
      </c>
      <c r="I808" s="170">
        <v>61967.5</v>
      </c>
      <c r="J808" s="17">
        <v>601084.75</v>
      </c>
      <c r="K808" s="28">
        <v>40954</v>
      </c>
      <c r="N808" s="176"/>
    </row>
    <row r="809" spans="1:14" s="4" customFormat="1">
      <c r="A809" s="10" t="s">
        <v>0</v>
      </c>
      <c r="B809" s="42" t="s">
        <v>515</v>
      </c>
      <c r="C809" s="20" t="s">
        <v>5</v>
      </c>
      <c r="D809" s="13"/>
      <c r="E809" s="14" t="s">
        <v>765</v>
      </c>
      <c r="F809" s="10" t="s">
        <v>2</v>
      </c>
      <c r="G809" s="15">
        <v>40862</v>
      </c>
      <c r="H809" s="15">
        <v>40862</v>
      </c>
      <c r="I809" s="170">
        <v>20437.5</v>
      </c>
      <c r="J809" s="17">
        <v>209144</v>
      </c>
      <c r="K809" s="28">
        <v>40954</v>
      </c>
      <c r="N809" s="176"/>
    </row>
    <row r="810" spans="1:14" s="4" customFormat="1">
      <c r="A810" s="10" t="s">
        <v>0</v>
      </c>
      <c r="B810" s="42" t="s">
        <v>516</v>
      </c>
      <c r="C810" s="20" t="s">
        <v>4</v>
      </c>
      <c r="D810" s="13"/>
      <c r="E810" s="14" t="s">
        <v>764</v>
      </c>
      <c r="F810" s="10" t="s">
        <v>2</v>
      </c>
      <c r="G810" s="15">
        <v>40862</v>
      </c>
      <c r="H810" s="15">
        <v>40862</v>
      </c>
      <c r="I810" s="170">
        <v>312500</v>
      </c>
      <c r="J810" s="17">
        <v>3631944.44</v>
      </c>
      <c r="K810" s="28">
        <v>40954</v>
      </c>
      <c r="N810" s="176"/>
    </row>
    <row r="811" spans="1:14" s="4" customFormat="1">
      <c r="A811" s="10" t="s">
        <v>0</v>
      </c>
      <c r="B811" s="42" t="s">
        <v>517</v>
      </c>
      <c r="C811" s="20" t="s">
        <v>5</v>
      </c>
      <c r="D811" s="13">
        <v>66</v>
      </c>
      <c r="E811" s="14" t="s">
        <v>764</v>
      </c>
      <c r="F811" s="14" t="s">
        <v>464</v>
      </c>
      <c r="G811" s="15" t="s">
        <v>464</v>
      </c>
      <c r="H811" s="15" t="s">
        <v>464</v>
      </c>
      <c r="I811" s="170">
        <v>0</v>
      </c>
      <c r="J811" s="17">
        <v>15736874.33</v>
      </c>
      <c r="K811" s="28" t="s">
        <v>464</v>
      </c>
      <c r="N811" s="176"/>
    </row>
    <row r="812" spans="1:14" s="4" customFormat="1">
      <c r="A812" s="10" t="s">
        <v>0</v>
      </c>
      <c r="B812" s="11" t="s">
        <v>721</v>
      </c>
      <c r="C812" s="20" t="s">
        <v>5</v>
      </c>
      <c r="D812" s="13"/>
      <c r="E812" s="14" t="s">
        <v>764</v>
      </c>
      <c r="F812" s="14" t="s">
        <v>2</v>
      </c>
      <c r="G812" s="15">
        <v>40862</v>
      </c>
      <c r="H812" s="15">
        <v>40862</v>
      </c>
      <c r="I812" s="170">
        <v>160755</v>
      </c>
      <c r="J812" s="17">
        <v>1239599.67</v>
      </c>
      <c r="K812" s="28">
        <v>40954</v>
      </c>
      <c r="N812" s="176"/>
    </row>
    <row r="813" spans="1:14" s="4" customFormat="1">
      <c r="A813" s="10" t="s">
        <v>0</v>
      </c>
      <c r="B813" s="42" t="s">
        <v>518</v>
      </c>
      <c r="C813" s="20" t="s">
        <v>4</v>
      </c>
      <c r="D813" s="13">
        <v>1</v>
      </c>
      <c r="E813" s="14" t="s">
        <v>765</v>
      </c>
      <c r="F813" s="14" t="s">
        <v>464</v>
      </c>
      <c r="G813" s="15" t="s">
        <v>464</v>
      </c>
      <c r="H813" s="15" t="s">
        <v>464</v>
      </c>
      <c r="I813" s="170">
        <v>0</v>
      </c>
      <c r="J813" s="17">
        <v>1023611.11</v>
      </c>
      <c r="K813" s="15" t="s">
        <v>464</v>
      </c>
      <c r="N813" s="176"/>
    </row>
    <row r="814" spans="1:14" s="4" customFormat="1">
      <c r="A814" s="10" t="s">
        <v>0</v>
      </c>
      <c r="B814" s="42" t="s">
        <v>519</v>
      </c>
      <c r="C814" s="20" t="s">
        <v>4</v>
      </c>
      <c r="D814" s="13">
        <v>1</v>
      </c>
      <c r="E814" s="14" t="s">
        <v>764</v>
      </c>
      <c r="F814" s="14" t="s">
        <v>464</v>
      </c>
      <c r="G814" s="15" t="s">
        <v>464</v>
      </c>
      <c r="H814" s="15" t="s">
        <v>464</v>
      </c>
      <c r="I814" s="170">
        <v>0</v>
      </c>
      <c r="J814" s="17">
        <v>2623344.4500000002</v>
      </c>
      <c r="K814" s="28" t="s">
        <v>464</v>
      </c>
      <c r="N814" s="176"/>
    </row>
    <row r="815" spans="1:14" s="4" customFormat="1">
      <c r="A815" s="10" t="s">
        <v>0</v>
      </c>
      <c r="B815" s="42" t="s">
        <v>520</v>
      </c>
      <c r="C815" s="20" t="s">
        <v>4</v>
      </c>
      <c r="D815" s="13">
        <v>1</v>
      </c>
      <c r="E815" s="14" t="s">
        <v>764</v>
      </c>
      <c r="F815" s="10" t="s">
        <v>464</v>
      </c>
      <c r="G815" s="15" t="s">
        <v>464</v>
      </c>
      <c r="H815" s="15" t="s">
        <v>464</v>
      </c>
      <c r="I815" s="170">
        <v>0</v>
      </c>
      <c r="J815" s="17">
        <v>5361111.1100000003</v>
      </c>
      <c r="K815" s="15" t="s">
        <v>464</v>
      </c>
      <c r="N815" s="176"/>
    </row>
    <row r="816" spans="1:14" s="56" customFormat="1">
      <c r="A816" s="10" t="s">
        <v>0</v>
      </c>
      <c r="B816" s="11" t="s">
        <v>758</v>
      </c>
      <c r="C816" s="20" t="s">
        <v>5</v>
      </c>
      <c r="D816" s="19" t="s">
        <v>1234</v>
      </c>
      <c r="E816" s="14" t="s">
        <v>764</v>
      </c>
      <c r="F816" s="14" t="s">
        <v>464</v>
      </c>
      <c r="G816" s="15" t="s">
        <v>464</v>
      </c>
      <c r="H816" s="15" t="s">
        <v>464</v>
      </c>
      <c r="I816" s="170">
        <v>0</v>
      </c>
      <c r="J816" s="17">
        <v>1510317.8599999999</v>
      </c>
      <c r="K816" s="28" t="s">
        <v>464</v>
      </c>
      <c r="N816" s="179"/>
    </row>
    <row r="817" spans="1:14">
      <c r="A817" s="10" t="s">
        <v>0</v>
      </c>
      <c r="B817" s="42" t="s">
        <v>621</v>
      </c>
      <c r="C817" s="20" t="s">
        <v>5</v>
      </c>
      <c r="D817" s="13"/>
      <c r="E817" s="14" t="s">
        <v>764</v>
      </c>
      <c r="F817" s="10" t="s">
        <v>2</v>
      </c>
      <c r="G817" s="15">
        <v>40862</v>
      </c>
      <c r="H817" s="15">
        <v>40862</v>
      </c>
      <c r="I817" s="170">
        <v>74115</v>
      </c>
      <c r="J817" s="17">
        <v>707386.47</v>
      </c>
      <c r="K817" s="28">
        <v>40954</v>
      </c>
      <c r="N817" s="176"/>
    </row>
    <row r="818" spans="1:14">
      <c r="A818" s="10" t="s">
        <v>0</v>
      </c>
      <c r="B818" s="42" t="s">
        <v>521</v>
      </c>
      <c r="C818" s="20" t="s">
        <v>4</v>
      </c>
      <c r="D818" s="13">
        <v>1</v>
      </c>
      <c r="E818" s="14" t="s">
        <v>764</v>
      </c>
      <c r="F818" s="14" t="s">
        <v>464</v>
      </c>
      <c r="G818" s="15" t="s">
        <v>464</v>
      </c>
      <c r="H818" s="15" t="s">
        <v>464</v>
      </c>
      <c r="I818" s="170">
        <v>0</v>
      </c>
      <c r="J818" s="17">
        <v>36944444.452222228</v>
      </c>
      <c r="K818" s="28" t="s">
        <v>464</v>
      </c>
      <c r="N818" s="176"/>
    </row>
    <row r="819" spans="1:14">
      <c r="A819" s="10" t="s">
        <v>0</v>
      </c>
      <c r="B819" s="42" t="s">
        <v>522</v>
      </c>
      <c r="C819" s="20" t="s">
        <v>4</v>
      </c>
      <c r="D819" s="13">
        <v>1</v>
      </c>
      <c r="E819" s="14" t="s">
        <v>764</v>
      </c>
      <c r="F819" s="14" t="s">
        <v>464</v>
      </c>
      <c r="G819" s="15" t="s">
        <v>464</v>
      </c>
      <c r="H819" s="15" t="s">
        <v>464</v>
      </c>
      <c r="I819" s="170">
        <v>0</v>
      </c>
      <c r="J819" s="17">
        <v>1440972222.22</v>
      </c>
      <c r="K819" s="15" t="s">
        <v>464</v>
      </c>
      <c r="N819" s="176"/>
    </row>
    <row r="820" spans="1:14">
      <c r="A820" s="10" t="s">
        <v>0</v>
      </c>
      <c r="B820" s="42" t="s">
        <v>523</v>
      </c>
      <c r="C820" s="20" t="s">
        <v>4</v>
      </c>
      <c r="D820" s="13">
        <v>1</v>
      </c>
      <c r="E820" s="14" t="s">
        <v>764</v>
      </c>
      <c r="F820" s="14" t="s">
        <v>464</v>
      </c>
      <c r="G820" s="15" t="s">
        <v>464</v>
      </c>
      <c r="H820" s="15" t="s">
        <v>464</v>
      </c>
      <c r="I820" s="170">
        <v>0</v>
      </c>
      <c r="J820" s="17">
        <v>2854166.67</v>
      </c>
      <c r="K820" s="15" t="s">
        <v>464</v>
      </c>
      <c r="N820" s="176"/>
    </row>
    <row r="821" spans="1:14">
      <c r="A821" s="10" t="s">
        <v>0</v>
      </c>
      <c r="B821" s="42" t="s">
        <v>524</v>
      </c>
      <c r="C821" s="20" t="s">
        <v>4</v>
      </c>
      <c r="D821" s="13">
        <v>1</v>
      </c>
      <c r="E821" s="14" t="s">
        <v>764</v>
      </c>
      <c r="F821" s="14" t="s">
        <v>464</v>
      </c>
      <c r="G821" s="15" t="s">
        <v>464</v>
      </c>
      <c r="H821" s="15" t="s">
        <v>464</v>
      </c>
      <c r="I821" s="170">
        <v>0</v>
      </c>
      <c r="J821" s="17">
        <v>4495000</v>
      </c>
      <c r="K821" s="28" t="s">
        <v>464</v>
      </c>
      <c r="N821" s="176"/>
    </row>
    <row r="822" spans="1:14">
      <c r="A822" s="10" t="s">
        <v>0</v>
      </c>
      <c r="B822" s="42" t="s">
        <v>525</v>
      </c>
      <c r="C822" s="20" t="s">
        <v>4</v>
      </c>
      <c r="D822" s="13">
        <v>1</v>
      </c>
      <c r="E822" s="14" t="s">
        <v>764</v>
      </c>
      <c r="F822" s="14" t="s">
        <v>464</v>
      </c>
      <c r="G822" s="15" t="s">
        <v>464</v>
      </c>
      <c r="H822" s="15" t="s">
        <v>464</v>
      </c>
      <c r="I822" s="170">
        <v>0</v>
      </c>
      <c r="J822" s="17">
        <v>2755980.61</v>
      </c>
      <c r="K822" s="15" t="s">
        <v>464</v>
      </c>
      <c r="N822" s="176"/>
    </row>
    <row r="823" spans="1:14">
      <c r="A823" s="10" t="s">
        <v>0</v>
      </c>
      <c r="B823" s="42" t="s">
        <v>526</v>
      </c>
      <c r="C823" s="20" t="s">
        <v>4</v>
      </c>
      <c r="D823" s="13">
        <v>65</v>
      </c>
      <c r="E823" s="14" t="s">
        <v>764</v>
      </c>
      <c r="F823" s="14" t="s">
        <v>464</v>
      </c>
      <c r="G823" s="15" t="s">
        <v>464</v>
      </c>
      <c r="H823" s="15" t="s">
        <v>464</v>
      </c>
      <c r="I823" s="170">
        <v>0</v>
      </c>
      <c r="J823" s="17">
        <v>19950000</v>
      </c>
      <c r="K823" s="28" t="s">
        <v>464</v>
      </c>
      <c r="N823" s="176"/>
    </row>
    <row r="824" spans="1:14">
      <c r="A824" s="10" t="s">
        <v>0</v>
      </c>
      <c r="B824" s="42" t="s">
        <v>527</v>
      </c>
      <c r="C824" s="20" t="s">
        <v>5</v>
      </c>
      <c r="D824" s="13"/>
      <c r="E824" s="14" t="s">
        <v>764</v>
      </c>
      <c r="F824" s="10" t="s">
        <v>2</v>
      </c>
      <c r="G824" s="15">
        <v>40862</v>
      </c>
      <c r="H824" s="15" t="s">
        <v>1284</v>
      </c>
      <c r="I824" s="170">
        <v>0</v>
      </c>
      <c r="J824" s="17">
        <v>554083</v>
      </c>
      <c r="K824" s="28">
        <v>40954</v>
      </c>
      <c r="L824" s="4"/>
      <c r="N824" s="176"/>
    </row>
    <row r="825" spans="1:14">
      <c r="A825" s="10" t="s">
        <v>0</v>
      </c>
      <c r="B825" s="42" t="s">
        <v>528</v>
      </c>
      <c r="C825" s="20" t="s">
        <v>5</v>
      </c>
      <c r="D825" s="13"/>
      <c r="E825" s="14" t="s">
        <v>764</v>
      </c>
      <c r="F825" s="10" t="s">
        <v>2</v>
      </c>
      <c r="G825" s="15">
        <v>40862</v>
      </c>
      <c r="H825" s="15">
        <v>40862</v>
      </c>
      <c r="I825" s="170">
        <v>150492.5</v>
      </c>
      <c r="J825" s="17">
        <v>1510213.89</v>
      </c>
      <c r="K825" s="28">
        <v>40954</v>
      </c>
      <c r="N825" s="176"/>
    </row>
    <row r="826" spans="1:14">
      <c r="A826" s="10" t="s">
        <v>0</v>
      </c>
      <c r="B826" s="35" t="s">
        <v>585</v>
      </c>
      <c r="C826" s="20" t="s">
        <v>5</v>
      </c>
      <c r="D826" s="13"/>
      <c r="E826" s="14" t="s">
        <v>764</v>
      </c>
      <c r="F826" s="10" t="s">
        <v>2</v>
      </c>
      <c r="G826" s="15">
        <v>40862</v>
      </c>
      <c r="H826" s="15">
        <v>40862</v>
      </c>
      <c r="I826" s="170">
        <v>64037.5</v>
      </c>
      <c r="J826" s="17">
        <v>640375</v>
      </c>
      <c r="K826" s="28">
        <v>40954</v>
      </c>
      <c r="N826" s="176"/>
    </row>
    <row r="827" spans="1:14">
      <c r="A827" s="10" t="s">
        <v>0</v>
      </c>
      <c r="B827" s="42" t="s">
        <v>529</v>
      </c>
      <c r="C827" s="20" t="s">
        <v>5</v>
      </c>
      <c r="D827" s="13"/>
      <c r="E827" s="14" t="s">
        <v>764</v>
      </c>
      <c r="F827" s="10" t="s">
        <v>2</v>
      </c>
      <c r="G827" s="15">
        <v>40862</v>
      </c>
      <c r="H827" s="15" t="s">
        <v>1284</v>
      </c>
      <c r="I827" s="170">
        <v>0</v>
      </c>
      <c r="J827" s="17">
        <v>1589583</v>
      </c>
      <c r="K827" s="28">
        <v>40954</v>
      </c>
      <c r="L827" s="4"/>
      <c r="N827" s="176"/>
    </row>
    <row r="828" spans="1:14">
      <c r="A828" s="10" t="s">
        <v>0</v>
      </c>
      <c r="B828" s="42" t="s">
        <v>530</v>
      </c>
      <c r="C828" s="20" t="s">
        <v>4</v>
      </c>
      <c r="D828" s="13">
        <v>61</v>
      </c>
      <c r="E828" s="14" t="s">
        <v>764</v>
      </c>
      <c r="F828" s="14" t="s">
        <v>464</v>
      </c>
      <c r="G828" s="15" t="s">
        <v>464</v>
      </c>
      <c r="H828" s="15" t="s">
        <v>464</v>
      </c>
      <c r="I828" s="170">
        <v>0</v>
      </c>
      <c r="J828" s="17">
        <v>36833333.329999998</v>
      </c>
      <c r="K828" s="28" t="s">
        <v>464</v>
      </c>
      <c r="N828" s="176"/>
    </row>
    <row r="829" spans="1:14">
      <c r="A829" s="10" t="s">
        <v>0</v>
      </c>
      <c r="B829" s="42" t="s">
        <v>531</v>
      </c>
      <c r="C829" s="20" t="s">
        <v>4</v>
      </c>
      <c r="D829" s="13">
        <v>57</v>
      </c>
      <c r="E829" s="14" t="s">
        <v>764</v>
      </c>
      <c r="F829" s="14" t="s">
        <v>464</v>
      </c>
      <c r="G829" s="15" t="s">
        <v>464</v>
      </c>
      <c r="H829" s="15" t="s">
        <v>464</v>
      </c>
      <c r="I829" s="170">
        <v>0</v>
      </c>
      <c r="J829" s="17">
        <v>39920833.329999998</v>
      </c>
      <c r="K829" s="28" t="s">
        <v>464</v>
      </c>
      <c r="N829" s="176"/>
    </row>
    <row r="830" spans="1:14">
      <c r="A830" s="10" t="s">
        <v>0</v>
      </c>
      <c r="B830" s="42" t="s">
        <v>532</v>
      </c>
      <c r="C830" s="20" t="s">
        <v>4</v>
      </c>
      <c r="D830" s="13"/>
      <c r="E830" s="14" t="s">
        <v>764</v>
      </c>
      <c r="F830" s="10" t="s">
        <v>2</v>
      </c>
      <c r="G830" s="15">
        <v>40862</v>
      </c>
      <c r="H830" s="15">
        <v>40862</v>
      </c>
      <c r="I830" s="170">
        <v>776975</v>
      </c>
      <c r="J830" s="17">
        <v>9090607.5</v>
      </c>
      <c r="K830" s="28">
        <v>40954</v>
      </c>
      <c r="N830" s="176"/>
    </row>
    <row r="831" spans="1:14">
      <c r="A831" s="10" t="s">
        <v>0</v>
      </c>
      <c r="B831" s="42" t="s">
        <v>533</v>
      </c>
      <c r="C831" s="20" t="s">
        <v>4</v>
      </c>
      <c r="D831" s="13">
        <v>1</v>
      </c>
      <c r="E831" s="14" t="s">
        <v>764</v>
      </c>
      <c r="F831" s="14" t="s">
        <v>464</v>
      </c>
      <c r="G831" s="15" t="s">
        <v>464</v>
      </c>
      <c r="H831" s="15" t="s">
        <v>464</v>
      </c>
      <c r="I831" s="170">
        <v>0</v>
      </c>
      <c r="J831" s="17">
        <v>25104166.662222225</v>
      </c>
      <c r="K831" s="28" t="s">
        <v>464</v>
      </c>
      <c r="N831" s="176"/>
    </row>
    <row r="832" spans="1:14">
      <c r="A832" s="10" t="s">
        <v>0</v>
      </c>
      <c r="B832" s="35" t="s">
        <v>586</v>
      </c>
      <c r="C832" s="20" t="s">
        <v>564</v>
      </c>
      <c r="D832" s="19"/>
      <c r="E832" s="14" t="s">
        <v>764</v>
      </c>
      <c r="F832" s="10" t="s">
        <v>2</v>
      </c>
      <c r="G832" s="15">
        <v>40862</v>
      </c>
      <c r="H832" s="15">
        <v>40862</v>
      </c>
      <c r="I832" s="170">
        <v>37060</v>
      </c>
      <c r="J832" s="17">
        <v>370600</v>
      </c>
      <c r="K832" s="28">
        <v>40954</v>
      </c>
      <c r="L832" s="4"/>
      <c r="N832" s="176"/>
    </row>
    <row r="833" spans="1:14">
      <c r="A833" s="10" t="s">
        <v>0</v>
      </c>
      <c r="B833" s="42" t="s">
        <v>534</v>
      </c>
      <c r="C833" s="20" t="s">
        <v>4</v>
      </c>
      <c r="D833" s="13"/>
      <c r="E833" s="14" t="s">
        <v>764</v>
      </c>
      <c r="F833" s="10" t="s">
        <v>2</v>
      </c>
      <c r="G833" s="15">
        <v>40862</v>
      </c>
      <c r="H833" s="15">
        <v>40862</v>
      </c>
      <c r="I833" s="170">
        <v>657812.5</v>
      </c>
      <c r="J833" s="17">
        <v>7396736.6099999994</v>
      </c>
      <c r="K833" s="28">
        <v>40954</v>
      </c>
      <c r="N833" s="176"/>
    </row>
    <row r="834" spans="1:14">
      <c r="A834" s="10" t="s">
        <v>0</v>
      </c>
      <c r="B834" s="42" t="s">
        <v>535</v>
      </c>
      <c r="C834" s="20" t="s">
        <v>4</v>
      </c>
      <c r="D834" s="13"/>
      <c r="E834" s="14" t="s">
        <v>764</v>
      </c>
      <c r="F834" s="10" t="s">
        <v>2</v>
      </c>
      <c r="G834" s="15">
        <v>40862</v>
      </c>
      <c r="H834" s="15" t="s">
        <v>1284</v>
      </c>
      <c r="I834" s="170">
        <v>0</v>
      </c>
      <c r="J834" s="17">
        <v>4782226.58</v>
      </c>
      <c r="K834" s="28">
        <v>40954</v>
      </c>
      <c r="L834" s="4"/>
      <c r="N834" s="176"/>
    </row>
    <row r="835" spans="1:14">
      <c r="A835" s="10" t="s">
        <v>0</v>
      </c>
      <c r="B835" s="42" t="s">
        <v>536</v>
      </c>
      <c r="C835" s="20" t="s">
        <v>5</v>
      </c>
      <c r="D835" s="13">
        <v>66</v>
      </c>
      <c r="E835" s="14" t="s">
        <v>765</v>
      </c>
      <c r="F835" s="14" t="s">
        <v>464</v>
      </c>
      <c r="G835" s="15" t="s">
        <v>464</v>
      </c>
      <c r="H835" s="15" t="s">
        <v>464</v>
      </c>
      <c r="I835" s="170">
        <v>0</v>
      </c>
      <c r="J835" s="17">
        <v>590022.14</v>
      </c>
      <c r="K835" s="28" t="s">
        <v>464</v>
      </c>
      <c r="N835" s="176"/>
    </row>
    <row r="836" spans="1:14">
      <c r="A836" s="10" t="s">
        <v>0</v>
      </c>
      <c r="B836" s="42" t="s">
        <v>537</v>
      </c>
      <c r="C836" s="20" t="s">
        <v>4</v>
      </c>
      <c r="D836" s="13"/>
      <c r="E836" s="14" t="s">
        <v>764</v>
      </c>
      <c r="F836" s="10" t="s">
        <v>2</v>
      </c>
      <c r="G836" s="15">
        <v>40862</v>
      </c>
      <c r="H836" s="15">
        <v>40862</v>
      </c>
      <c r="I836" s="170">
        <v>17500000</v>
      </c>
      <c r="J836" s="17">
        <v>210194444.44</v>
      </c>
      <c r="K836" s="28">
        <v>40954</v>
      </c>
      <c r="N836" s="176"/>
    </row>
    <row r="837" spans="1:14">
      <c r="A837" s="14" t="s">
        <v>696</v>
      </c>
      <c r="B837" s="185" t="s">
        <v>706</v>
      </c>
      <c r="C837" s="12" t="s">
        <v>699</v>
      </c>
      <c r="D837" s="13">
        <v>20</v>
      </c>
      <c r="E837" s="14" t="s">
        <v>772</v>
      </c>
      <c r="F837" s="14" t="s">
        <v>464</v>
      </c>
      <c r="G837" s="15" t="s">
        <v>464</v>
      </c>
      <c r="H837" s="15" t="s">
        <v>464</v>
      </c>
      <c r="I837" s="170">
        <v>0</v>
      </c>
      <c r="J837" s="17">
        <v>118749406.2501</v>
      </c>
      <c r="K837" s="15" t="s">
        <v>464</v>
      </c>
      <c r="N837" s="176"/>
    </row>
    <row r="838" spans="1:14" s="219" customFormat="1" ht="15" customHeight="1">
      <c r="A838" s="14" t="s">
        <v>696</v>
      </c>
      <c r="B838" s="185" t="s">
        <v>706</v>
      </c>
      <c r="C838" s="49" t="s">
        <v>700</v>
      </c>
      <c r="D838" s="20"/>
      <c r="E838" s="10" t="s">
        <v>665</v>
      </c>
      <c r="F838" s="10" t="s">
        <v>539</v>
      </c>
      <c r="G838" s="15">
        <v>40862</v>
      </c>
      <c r="H838" s="15">
        <v>40862</v>
      </c>
      <c r="I838" s="170">
        <v>2238310.08</v>
      </c>
      <c r="J838" s="17">
        <v>42045564.759999998</v>
      </c>
      <c r="K838" s="28">
        <v>40891</v>
      </c>
      <c r="N838" s="177"/>
    </row>
    <row r="839" spans="1:14">
      <c r="A839" s="14" t="s">
        <v>696</v>
      </c>
      <c r="B839" s="186" t="s">
        <v>709</v>
      </c>
      <c r="C839" s="12" t="s">
        <v>699</v>
      </c>
      <c r="D839" s="13">
        <v>20</v>
      </c>
      <c r="E839" s="14" t="s">
        <v>772</v>
      </c>
      <c r="F839" s="14" t="s">
        <v>464</v>
      </c>
      <c r="G839" s="15" t="s">
        <v>464</v>
      </c>
      <c r="H839" s="15">
        <v>40862</v>
      </c>
      <c r="I839" s="170">
        <v>9715916.5999999996</v>
      </c>
      <c r="J839" s="17">
        <v>153469137.51510319</v>
      </c>
      <c r="K839" s="15" t="s">
        <v>464</v>
      </c>
      <c r="N839" s="176"/>
    </row>
    <row r="840" spans="1:14" s="219" customFormat="1" ht="15" customHeight="1">
      <c r="A840" s="14" t="s">
        <v>696</v>
      </c>
      <c r="B840" s="186" t="s">
        <v>709</v>
      </c>
      <c r="C840" s="49" t="s">
        <v>700</v>
      </c>
      <c r="D840" s="20"/>
      <c r="E840" s="10" t="s">
        <v>665</v>
      </c>
      <c r="F840" s="10" t="s">
        <v>539</v>
      </c>
      <c r="G840" s="15">
        <v>40862</v>
      </c>
      <c r="H840" s="15">
        <v>40862</v>
      </c>
      <c r="I840" s="170">
        <v>2042872.45</v>
      </c>
      <c r="J840" s="17">
        <v>41012133.799999997</v>
      </c>
      <c r="K840" s="28">
        <v>40891</v>
      </c>
      <c r="N840" s="177"/>
    </row>
    <row r="841" spans="1:14">
      <c r="A841" s="14" t="s">
        <v>696</v>
      </c>
      <c r="B841" s="186" t="s">
        <v>710</v>
      </c>
      <c r="C841" s="12" t="s">
        <v>699</v>
      </c>
      <c r="D841" s="19" t="s">
        <v>940</v>
      </c>
      <c r="E841" s="14" t="s">
        <v>772</v>
      </c>
      <c r="F841" s="14" t="s">
        <v>464</v>
      </c>
      <c r="G841" s="14" t="s">
        <v>464</v>
      </c>
      <c r="H841" s="14" t="s">
        <v>464</v>
      </c>
      <c r="I841" s="170">
        <v>0</v>
      </c>
      <c r="J841" s="17">
        <v>2668698.9900000002</v>
      </c>
      <c r="K841" s="15" t="s">
        <v>464</v>
      </c>
      <c r="N841" s="176"/>
    </row>
    <row r="842" spans="1:14" s="219" customFormat="1" ht="15" customHeight="1">
      <c r="A842" s="14" t="s">
        <v>696</v>
      </c>
      <c r="B842" s="186" t="s">
        <v>710</v>
      </c>
      <c r="C842" s="49" t="s">
        <v>700</v>
      </c>
      <c r="D842" s="20"/>
      <c r="E842" s="10" t="s">
        <v>665</v>
      </c>
      <c r="F842" s="10" t="s">
        <v>539</v>
      </c>
      <c r="G842" s="15">
        <v>40862</v>
      </c>
      <c r="H842" s="15">
        <v>40862</v>
      </c>
      <c r="I842" s="170">
        <v>1054654.67</v>
      </c>
      <c r="J842" s="17">
        <v>22514580.450000003</v>
      </c>
      <c r="K842" s="28">
        <v>40891</v>
      </c>
      <c r="N842" s="177"/>
    </row>
    <row r="843" spans="1:14">
      <c r="A843" s="14" t="s">
        <v>696</v>
      </c>
      <c r="B843" s="42" t="s">
        <v>697</v>
      </c>
      <c r="C843" s="12" t="s">
        <v>699</v>
      </c>
      <c r="D843" s="13">
        <v>20</v>
      </c>
      <c r="E843" s="14" t="s">
        <v>772</v>
      </c>
      <c r="F843" s="14" t="s">
        <v>464</v>
      </c>
      <c r="G843" s="15" t="s">
        <v>464</v>
      </c>
      <c r="H843" s="15">
        <v>40862</v>
      </c>
      <c r="I843" s="170">
        <v>7069747.3499999996</v>
      </c>
      <c r="J843" s="17">
        <v>491070939.9600001</v>
      </c>
      <c r="K843" s="15" t="s">
        <v>464</v>
      </c>
      <c r="N843" s="176"/>
    </row>
    <row r="844" spans="1:14" s="219" customFormat="1" ht="15" customHeight="1">
      <c r="A844" s="14" t="s">
        <v>696</v>
      </c>
      <c r="B844" s="42" t="s">
        <v>697</v>
      </c>
      <c r="C844" s="49" t="s">
        <v>700</v>
      </c>
      <c r="D844" s="20"/>
      <c r="E844" s="10" t="s">
        <v>665</v>
      </c>
      <c r="F844" s="10" t="s">
        <v>539</v>
      </c>
      <c r="G844" s="15">
        <v>40862</v>
      </c>
      <c r="H844" s="15">
        <v>40862</v>
      </c>
      <c r="I844" s="170">
        <v>308243.46000000002</v>
      </c>
      <c r="J844" s="17">
        <v>16959513.93</v>
      </c>
      <c r="K844" s="28">
        <v>40891</v>
      </c>
      <c r="N844" s="177"/>
    </row>
    <row r="845" spans="1:14">
      <c r="A845" s="14" t="s">
        <v>696</v>
      </c>
      <c r="B845" s="157" t="s">
        <v>713</v>
      </c>
      <c r="C845" s="12" t="s">
        <v>699</v>
      </c>
      <c r="D845" s="13">
        <v>20</v>
      </c>
      <c r="E845" s="14" t="s">
        <v>772</v>
      </c>
      <c r="F845" s="14" t="s">
        <v>464</v>
      </c>
      <c r="G845" s="15" t="s">
        <v>464</v>
      </c>
      <c r="H845" s="15">
        <v>40862</v>
      </c>
      <c r="I845" s="170">
        <v>435932.45</v>
      </c>
      <c r="J845" s="17">
        <v>10790709.209999999</v>
      </c>
      <c r="K845" s="15" t="s">
        <v>464</v>
      </c>
      <c r="N845" s="176"/>
    </row>
    <row r="846" spans="1:14" s="219" customFormat="1" ht="15" customHeight="1">
      <c r="A846" s="14" t="s">
        <v>696</v>
      </c>
      <c r="B846" s="157" t="s">
        <v>713</v>
      </c>
      <c r="C846" s="49" t="s">
        <v>700</v>
      </c>
      <c r="D846" s="198"/>
      <c r="E846" s="10" t="s">
        <v>665</v>
      </c>
      <c r="F846" s="10" t="s">
        <v>539</v>
      </c>
      <c r="G846" s="15">
        <v>40862</v>
      </c>
      <c r="H846" s="15">
        <v>40862</v>
      </c>
      <c r="I846" s="170">
        <v>895404.82</v>
      </c>
      <c r="J846" s="17">
        <v>15224954.01</v>
      </c>
      <c r="K846" s="28">
        <v>40891</v>
      </c>
      <c r="L846" s="57"/>
      <c r="N846" s="177"/>
    </row>
    <row r="847" spans="1:14">
      <c r="A847" s="14" t="s">
        <v>696</v>
      </c>
      <c r="B847" s="157" t="s">
        <v>732</v>
      </c>
      <c r="C847" s="12" t="s">
        <v>699</v>
      </c>
      <c r="D847" s="13">
        <v>20</v>
      </c>
      <c r="E847" s="14" t="s">
        <v>772</v>
      </c>
      <c r="F847" s="14" t="s">
        <v>464</v>
      </c>
      <c r="G847" s="15" t="s">
        <v>464</v>
      </c>
      <c r="H847" s="15" t="s">
        <v>464</v>
      </c>
      <c r="I847" s="170">
        <v>0</v>
      </c>
      <c r="J847" s="17">
        <v>40746534.240000002</v>
      </c>
      <c r="K847" s="15" t="s">
        <v>464</v>
      </c>
      <c r="N847" s="176"/>
    </row>
    <row r="848" spans="1:14" s="219" customFormat="1" ht="15" customHeight="1">
      <c r="A848" s="14" t="s">
        <v>696</v>
      </c>
      <c r="B848" s="199" t="s">
        <v>732</v>
      </c>
      <c r="C848" s="121" t="s">
        <v>700</v>
      </c>
      <c r="D848" s="200"/>
      <c r="E848" s="10" t="s">
        <v>665</v>
      </c>
      <c r="F848" s="208" t="s">
        <v>539</v>
      </c>
      <c r="G848" s="15">
        <v>40862</v>
      </c>
      <c r="H848" s="15">
        <v>40862</v>
      </c>
      <c r="I848" s="170">
        <v>657030.82999999996</v>
      </c>
      <c r="J848" s="17">
        <v>4494837.26</v>
      </c>
      <c r="K848" s="28">
        <v>40891</v>
      </c>
      <c r="L848" s="57"/>
      <c r="N848" s="177"/>
    </row>
    <row r="849" spans="1:14">
      <c r="A849" s="14" t="s">
        <v>696</v>
      </c>
      <c r="B849" s="157" t="s">
        <v>712</v>
      </c>
      <c r="C849" s="12" t="s">
        <v>699</v>
      </c>
      <c r="D849" s="13">
        <v>20</v>
      </c>
      <c r="E849" s="14" t="s">
        <v>772</v>
      </c>
      <c r="F849" s="14" t="s">
        <v>464</v>
      </c>
      <c r="G849" s="15" t="s">
        <v>464</v>
      </c>
      <c r="H849" s="15">
        <v>40862</v>
      </c>
      <c r="I849" s="170">
        <v>5030487.8600000003</v>
      </c>
      <c r="J849" s="17">
        <v>89148161.481059402</v>
      </c>
      <c r="K849" s="15" t="s">
        <v>464</v>
      </c>
      <c r="N849" s="176"/>
    </row>
    <row r="850" spans="1:14" s="4" customFormat="1" ht="15" customHeight="1">
      <c r="A850" s="14" t="s">
        <v>696</v>
      </c>
      <c r="B850" s="157" t="s">
        <v>712</v>
      </c>
      <c r="C850" s="49" t="s">
        <v>700</v>
      </c>
      <c r="D850" s="198"/>
      <c r="E850" s="10" t="s">
        <v>665</v>
      </c>
      <c r="F850" s="10" t="s">
        <v>539</v>
      </c>
      <c r="G850" s="15">
        <v>40862</v>
      </c>
      <c r="H850" s="15">
        <v>40862</v>
      </c>
      <c r="I850" s="170">
        <v>1229397.3</v>
      </c>
      <c r="J850" s="17">
        <v>25731241.23</v>
      </c>
      <c r="K850" s="28">
        <v>40891</v>
      </c>
      <c r="L850" s="57"/>
      <c r="N850" s="176"/>
    </row>
    <row r="851" spans="1:14" s="56" customFormat="1">
      <c r="A851" s="14" t="s">
        <v>696</v>
      </c>
      <c r="B851" s="42" t="s">
        <v>698</v>
      </c>
      <c r="C851" s="12" t="s">
        <v>699</v>
      </c>
      <c r="D851" s="13">
        <v>16</v>
      </c>
      <c r="E851" s="14" t="s">
        <v>772</v>
      </c>
      <c r="F851" s="14" t="s">
        <v>464</v>
      </c>
      <c r="G851" s="15" t="s">
        <v>464</v>
      </c>
      <c r="H851" s="15" t="s">
        <v>464</v>
      </c>
      <c r="I851" s="170">
        <v>0</v>
      </c>
      <c r="J851" s="17">
        <v>0</v>
      </c>
      <c r="K851" s="15" t="s">
        <v>464</v>
      </c>
      <c r="N851" s="179"/>
    </row>
    <row r="852" spans="1:14" s="217" customFormat="1" ht="15" customHeight="1">
      <c r="A852" s="14" t="s">
        <v>696</v>
      </c>
      <c r="B852" s="167" t="s">
        <v>698</v>
      </c>
      <c r="C852" s="121" t="s">
        <v>700</v>
      </c>
      <c r="D852" s="13">
        <v>16</v>
      </c>
      <c r="E852" s="10" t="s">
        <v>665</v>
      </c>
      <c r="F852" s="209" t="s">
        <v>464</v>
      </c>
      <c r="G852" s="15" t="s">
        <v>464</v>
      </c>
      <c r="H852" s="15" t="s">
        <v>464</v>
      </c>
      <c r="I852" s="170">
        <v>0</v>
      </c>
      <c r="J852" s="17">
        <v>342176.11</v>
      </c>
      <c r="K852" s="28" t="s">
        <v>464</v>
      </c>
      <c r="N852" s="181"/>
    </row>
    <row r="853" spans="1:14">
      <c r="A853" s="14" t="s">
        <v>696</v>
      </c>
      <c r="B853" s="186" t="s">
        <v>708</v>
      </c>
      <c r="C853" s="12" t="s">
        <v>699</v>
      </c>
      <c r="D853" s="13">
        <v>20</v>
      </c>
      <c r="E853" s="14" t="s">
        <v>772</v>
      </c>
      <c r="F853" s="14" t="s">
        <v>464</v>
      </c>
      <c r="G853" s="15" t="s">
        <v>464</v>
      </c>
      <c r="H853" s="15" t="s">
        <v>464</v>
      </c>
      <c r="I853" s="170">
        <v>0</v>
      </c>
      <c r="J853" s="17">
        <v>85555685.299139574</v>
      </c>
      <c r="K853" s="15" t="s">
        <v>464</v>
      </c>
      <c r="N853" s="176"/>
    </row>
    <row r="854" spans="1:14" s="219" customFormat="1" ht="15" customHeight="1">
      <c r="A854" s="14" t="s">
        <v>696</v>
      </c>
      <c r="B854" s="186" t="s">
        <v>708</v>
      </c>
      <c r="C854" s="49" t="s">
        <v>700</v>
      </c>
      <c r="D854" s="20"/>
      <c r="E854" s="10" t="s">
        <v>665</v>
      </c>
      <c r="F854" s="10" t="s">
        <v>539</v>
      </c>
      <c r="G854" s="15">
        <v>40862</v>
      </c>
      <c r="H854" s="15">
        <v>40862</v>
      </c>
      <c r="I854" s="170">
        <v>2044207.2</v>
      </c>
      <c r="J854" s="17">
        <v>32596077.819999997</v>
      </c>
      <c r="K854" s="28">
        <v>40891</v>
      </c>
      <c r="N854" s="177"/>
    </row>
    <row r="855" spans="1:14">
      <c r="A855" s="14" t="s">
        <v>33</v>
      </c>
      <c r="B855" s="11" t="s">
        <v>32</v>
      </c>
      <c r="C855" s="20" t="s">
        <v>4</v>
      </c>
      <c r="D855" s="13">
        <v>1</v>
      </c>
      <c r="E855" s="14" t="s">
        <v>764</v>
      </c>
      <c r="F855" s="14" t="s">
        <v>464</v>
      </c>
      <c r="G855" s="15" t="s">
        <v>464</v>
      </c>
      <c r="H855" s="15" t="s">
        <v>464</v>
      </c>
      <c r="I855" s="170">
        <v>0</v>
      </c>
      <c r="J855" s="17">
        <v>1435555555.5599999</v>
      </c>
      <c r="K855" s="15" t="s">
        <v>464</v>
      </c>
      <c r="N855" s="176"/>
    </row>
    <row r="856" spans="1:14">
      <c r="A856" s="14" t="s">
        <v>33</v>
      </c>
      <c r="B856" s="42" t="s">
        <v>103</v>
      </c>
      <c r="C856" s="21" t="s">
        <v>4</v>
      </c>
      <c r="D856" s="13">
        <v>6</v>
      </c>
      <c r="E856" s="14" t="s">
        <v>764</v>
      </c>
      <c r="F856" s="14" t="s">
        <v>464</v>
      </c>
      <c r="G856" s="15" t="s">
        <v>464</v>
      </c>
      <c r="H856" s="15" t="s">
        <v>464</v>
      </c>
      <c r="I856" s="170">
        <v>0</v>
      </c>
      <c r="J856" s="17">
        <v>933333333.32999992</v>
      </c>
      <c r="K856" s="15" t="s">
        <v>464</v>
      </c>
      <c r="N856" s="176"/>
    </row>
    <row r="857" spans="1:14">
      <c r="A857" s="14" t="s">
        <v>33</v>
      </c>
      <c r="B857" s="11" t="s">
        <v>103</v>
      </c>
      <c r="C857" s="21" t="s">
        <v>666</v>
      </c>
      <c r="D857" s="13">
        <v>1</v>
      </c>
      <c r="E857" s="14" t="s">
        <v>764</v>
      </c>
      <c r="F857" s="14" t="s">
        <v>464</v>
      </c>
      <c r="G857" s="15" t="s">
        <v>464</v>
      </c>
      <c r="H857" s="15" t="s">
        <v>464</v>
      </c>
      <c r="I857" s="170">
        <v>0</v>
      </c>
      <c r="J857" s="17">
        <v>635555555.55999994</v>
      </c>
      <c r="K857" s="15" t="s">
        <v>464</v>
      </c>
      <c r="N857" s="176"/>
    </row>
    <row r="858" spans="1:14">
      <c r="A858" s="208" t="s">
        <v>779</v>
      </c>
      <c r="B858" s="158" t="s">
        <v>464</v>
      </c>
      <c r="C858" s="158" t="s">
        <v>780</v>
      </c>
      <c r="D858" s="13"/>
      <c r="E858" s="33" t="s">
        <v>781</v>
      </c>
      <c r="F858" s="14" t="s">
        <v>539</v>
      </c>
      <c r="G858" s="15" t="s">
        <v>464</v>
      </c>
      <c r="H858" s="15" t="s">
        <v>464</v>
      </c>
      <c r="I858" s="170">
        <v>0</v>
      </c>
      <c r="J858" s="17">
        <v>902632.95</v>
      </c>
      <c r="K858" s="28" t="s">
        <v>464</v>
      </c>
      <c r="N858" s="176"/>
    </row>
    <row r="859" spans="1:14">
      <c r="A859" s="174"/>
      <c r="B859" s="159"/>
      <c r="C859" s="159" t="s">
        <v>785</v>
      </c>
      <c r="D859" s="13"/>
      <c r="E859" s="10" t="s">
        <v>665</v>
      </c>
      <c r="F859" s="14" t="s">
        <v>539</v>
      </c>
      <c r="G859" s="15" t="s">
        <v>464</v>
      </c>
      <c r="H859" s="15" t="s">
        <v>464</v>
      </c>
      <c r="I859" s="170">
        <v>0</v>
      </c>
      <c r="J859" s="17">
        <v>169441.24</v>
      </c>
      <c r="K859" s="28" t="s">
        <v>464</v>
      </c>
      <c r="N859" s="176"/>
    </row>
    <row r="860" spans="1:14">
      <c r="A860" s="208" t="s">
        <v>779</v>
      </c>
      <c r="B860" s="158" t="s">
        <v>464</v>
      </c>
      <c r="C860" s="158" t="s">
        <v>782</v>
      </c>
      <c r="D860" s="13"/>
      <c r="E860" s="33" t="s">
        <v>781</v>
      </c>
      <c r="F860" s="14" t="s">
        <v>539</v>
      </c>
      <c r="G860" s="15">
        <v>40872</v>
      </c>
      <c r="H860" s="15">
        <v>40872</v>
      </c>
      <c r="I860" s="170">
        <v>251730.78</v>
      </c>
      <c r="J860" s="17">
        <v>1685709.52</v>
      </c>
      <c r="K860" s="15">
        <v>40904</v>
      </c>
      <c r="N860" s="176"/>
    </row>
    <row r="861" spans="1:14">
      <c r="A861" s="174"/>
      <c r="B861" s="159"/>
      <c r="C861" s="159" t="s">
        <v>786</v>
      </c>
      <c r="D861" s="13"/>
      <c r="E861" s="10" t="s">
        <v>665</v>
      </c>
      <c r="F861" s="14" t="s">
        <v>539</v>
      </c>
      <c r="G861" s="15">
        <v>40872</v>
      </c>
      <c r="H861" s="15">
        <v>40872</v>
      </c>
      <c r="I861" s="170">
        <v>20933.439999999999</v>
      </c>
      <c r="J861" s="17">
        <v>449518.04999999987</v>
      </c>
      <c r="K861" s="15">
        <v>40904</v>
      </c>
      <c r="N861" s="176"/>
    </row>
    <row r="862" spans="1:14">
      <c r="A862" s="208" t="s">
        <v>779</v>
      </c>
      <c r="B862" s="158" t="s">
        <v>464</v>
      </c>
      <c r="C862" s="158" t="s">
        <v>782</v>
      </c>
      <c r="D862" s="13"/>
      <c r="E862" s="33" t="s">
        <v>781</v>
      </c>
      <c r="F862" s="14" t="s">
        <v>539</v>
      </c>
      <c r="G862" s="15" t="s">
        <v>464</v>
      </c>
      <c r="H862" s="15" t="s">
        <v>464</v>
      </c>
      <c r="I862" s="170">
        <v>0</v>
      </c>
      <c r="J862" s="17">
        <v>2022652.0399999998</v>
      </c>
      <c r="K862" s="120" t="s">
        <v>464</v>
      </c>
      <c r="N862" s="176"/>
    </row>
    <row r="863" spans="1:14">
      <c r="A863" s="174"/>
      <c r="B863" s="159"/>
      <c r="C863" s="159" t="s">
        <v>787</v>
      </c>
      <c r="D863" s="13"/>
      <c r="E863" s="10" t="s">
        <v>665</v>
      </c>
      <c r="F863" s="14" t="s">
        <v>539</v>
      </c>
      <c r="G863" s="15" t="s">
        <v>464</v>
      </c>
      <c r="H863" s="15" t="s">
        <v>464</v>
      </c>
      <c r="I863" s="170">
        <v>0</v>
      </c>
      <c r="J863" s="17">
        <v>371355.09</v>
      </c>
      <c r="K863" s="120" t="s">
        <v>464</v>
      </c>
      <c r="N863" s="176"/>
    </row>
    <row r="864" spans="1:14">
      <c r="A864" s="208" t="s">
        <v>779</v>
      </c>
      <c r="B864" s="158" t="s">
        <v>464</v>
      </c>
      <c r="C864" s="158" t="s">
        <v>814</v>
      </c>
      <c r="D864" s="13"/>
      <c r="E864" s="33" t="s">
        <v>781</v>
      </c>
      <c r="F864" s="14" t="s">
        <v>539</v>
      </c>
      <c r="G864" s="15" t="s">
        <v>464</v>
      </c>
      <c r="H864" s="15" t="s">
        <v>464</v>
      </c>
      <c r="I864" s="170">
        <v>0</v>
      </c>
      <c r="J864" s="17">
        <v>2357795.5399999996</v>
      </c>
      <c r="K864" s="120" t="s">
        <v>464</v>
      </c>
      <c r="N864" s="176"/>
    </row>
    <row r="865" spans="1:14">
      <c r="A865" s="174"/>
      <c r="B865" s="159"/>
      <c r="C865" s="159" t="s">
        <v>813</v>
      </c>
      <c r="D865" s="13"/>
      <c r="E865" s="10" t="s">
        <v>665</v>
      </c>
      <c r="F865" s="14" t="s">
        <v>539</v>
      </c>
      <c r="G865" s="15" t="s">
        <v>464</v>
      </c>
      <c r="H865" s="15" t="s">
        <v>464</v>
      </c>
      <c r="I865" s="170">
        <v>0</v>
      </c>
      <c r="J865" s="17">
        <v>414561.07999999996</v>
      </c>
      <c r="K865" s="120" t="s">
        <v>464</v>
      </c>
      <c r="N865" s="176"/>
    </row>
    <row r="866" spans="1:14">
      <c r="A866" s="208" t="s">
        <v>779</v>
      </c>
      <c r="B866" s="158" t="s">
        <v>464</v>
      </c>
      <c r="C866" s="158" t="s">
        <v>820</v>
      </c>
      <c r="D866" s="13"/>
      <c r="E866" s="33" t="s">
        <v>781</v>
      </c>
      <c r="F866" s="14" t="s">
        <v>539</v>
      </c>
      <c r="G866" s="15" t="s">
        <v>464</v>
      </c>
      <c r="H866" s="15" t="s">
        <v>464</v>
      </c>
      <c r="I866" s="170">
        <v>0</v>
      </c>
      <c r="J866" s="17">
        <v>1149632.9500000002</v>
      </c>
      <c r="K866" s="120" t="s">
        <v>464</v>
      </c>
      <c r="N866" s="176"/>
    </row>
    <row r="867" spans="1:14">
      <c r="A867" s="174"/>
      <c r="B867" s="159"/>
      <c r="C867" s="159" t="s">
        <v>821</v>
      </c>
      <c r="D867" s="13"/>
      <c r="E867" s="10" t="s">
        <v>665</v>
      </c>
      <c r="F867" s="14" t="s">
        <v>539</v>
      </c>
      <c r="G867" s="15" t="s">
        <v>464</v>
      </c>
      <c r="H867" s="15" t="s">
        <v>464</v>
      </c>
      <c r="I867" s="170">
        <v>0</v>
      </c>
      <c r="J867" s="17">
        <v>1089740.55</v>
      </c>
      <c r="K867" s="120" t="s">
        <v>464</v>
      </c>
      <c r="N867" s="176"/>
    </row>
    <row r="868" spans="1:14">
      <c r="A868" s="208" t="s">
        <v>779</v>
      </c>
      <c r="B868" s="158" t="s">
        <v>464</v>
      </c>
      <c r="C868" s="158" t="s">
        <v>955</v>
      </c>
      <c r="D868" s="13"/>
      <c r="E868" s="33" t="s">
        <v>781</v>
      </c>
      <c r="F868" s="14" t="s">
        <v>539</v>
      </c>
      <c r="G868" s="15" t="s">
        <v>464</v>
      </c>
      <c r="H868" s="15" t="s">
        <v>464</v>
      </c>
      <c r="I868" s="170">
        <v>0</v>
      </c>
      <c r="J868" s="17">
        <v>932112.47000000009</v>
      </c>
      <c r="K868" s="120" t="s">
        <v>464</v>
      </c>
      <c r="N868" s="176"/>
    </row>
    <row r="869" spans="1:14">
      <c r="A869" s="174"/>
      <c r="B869" s="159"/>
      <c r="C869" s="159" t="s">
        <v>958</v>
      </c>
      <c r="D869" s="13"/>
      <c r="E869" s="10" t="s">
        <v>665</v>
      </c>
      <c r="F869" s="14" t="s">
        <v>539</v>
      </c>
      <c r="G869" s="15" t="s">
        <v>464</v>
      </c>
      <c r="H869" s="15" t="s">
        <v>464</v>
      </c>
      <c r="I869" s="170">
        <v>0</v>
      </c>
      <c r="J869" s="17">
        <v>348598.68999999994</v>
      </c>
      <c r="K869" s="120" t="s">
        <v>464</v>
      </c>
      <c r="N869" s="176"/>
    </row>
    <row r="870" spans="1:14">
      <c r="A870" s="208" t="s">
        <v>779</v>
      </c>
      <c r="B870" s="158" t="s">
        <v>464</v>
      </c>
      <c r="C870" s="158" t="s">
        <v>956</v>
      </c>
      <c r="D870" s="13"/>
      <c r="E870" s="33" t="s">
        <v>781</v>
      </c>
      <c r="F870" s="14" t="s">
        <v>539</v>
      </c>
      <c r="G870" s="15" t="s">
        <v>464</v>
      </c>
      <c r="H870" s="15" t="s">
        <v>464</v>
      </c>
      <c r="I870" s="170">
        <v>0</v>
      </c>
      <c r="J870" s="17">
        <v>328603.62</v>
      </c>
      <c r="K870" s="120" t="s">
        <v>464</v>
      </c>
      <c r="N870" s="176"/>
    </row>
    <row r="871" spans="1:14">
      <c r="A871" s="174"/>
      <c r="B871" s="159"/>
      <c r="C871" s="159" t="s">
        <v>959</v>
      </c>
      <c r="D871" s="13"/>
      <c r="E871" s="10" t="s">
        <v>665</v>
      </c>
      <c r="F871" s="14" t="s">
        <v>539</v>
      </c>
      <c r="G871" s="15" t="s">
        <v>464</v>
      </c>
      <c r="H871" s="15" t="s">
        <v>464</v>
      </c>
      <c r="I871" s="170">
        <v>0</v>
      </c>
      <c r="J871" s="17">
        <v>479507.52</v>
      </c>
      <c r="K871" s="120" t="s">
        <v>464</v>
      </c>
      <c r="N871" s="176"/>
    </row>
    <row r="872" spans="1:14">
      <c r="A872" s="208" t="s">
        <v>779</v>
      </c>
      <c r="B872" s="158" t="s">
        <v>464</v>
      </c>
      <c r="C872" s="158" t="s">
        <v>957</v>
      </c>
      <c r="D872" s="13"/>
      <c r="E872" s="33" t="s">
        <v>781</v>
      </c>
      <c r="F872" s="14" t="s">
        <v>539</v>
      </c>
      <c r="G872" s="15" t="s">
        <v>464</v>
      </c>
      <c r="H872" s="15" t="s">
        <v>464</v>
      </c>
      <c r="I872" s="170">
        <v>0</v>
      </c>
      <c r="J872" s="17">
        <v>261145.39</v>
      </c>
      <c r="K872" s="120" t="s">
        <v>464</v>
      </c>
      <c r="N872" s="176"/>
    </row>
    <row r="873" spans="1:14">
      <c r="A873" s="174"/>
      <c r="B873" s="159"/>
      <c r="C873" s="159" t="s">
        <v>960</v>
      </c>
      <c r="D873" s="13"/>
      <c r="E873" s="10" t="s">
        <v>665</v>
      </c>
      <c r="F873" s="14" t="s">
        <v>539</v>
      </c>
      <c r="G873" s="15" t="s">
        <v>464</v>
      </c>
      <c r="H873" s="15" t="s">
        <v>464</v>
      </c>
      <c r="I873" s="170">
        <v>0</v>
      </c>
      <c r="J873" s="17">
        <v>368608.36</v>
      </c>
      <c r="K873" s="120" t="s">
        <v>464</v>
      </c>
      <c r="N873" s="176"/>
    </row>
    <row r="874" spans="1:14">
      <c r="A874" s="208" t="s">
        <v>779</v>
      </c>
      <c r="B874" s="158" t="s">
        <v>464</v>
      </c>
      <c r="C874" s="158" t="s">
        <v>1050</v>
      </c>
      <c r="D874" s="13"/>
      <c r="E874" s="33" t="s">
        <v>781</v>
      </c>
      <c r="F874" s="14" t="s">
        <v>539</v>
      </c>
      <c r="G874" s="15" t="s">
        <v>464</v>
      </c>
      <c r="H874" s="15" t="s">
        <v>464</v>
      </c>
      <c r="I874" s="170">
        <v>0</v>
      </c>
      <c r="J874" s="17">
        <v>246657.92999999996</v>
      </c>
      <c r="K874" s="120" t="s">
        <v>464</v>
      </c>
      <c r="N874" s="176"/>
    </row>
    <row r="875" spans="1:14">
      <c r="A875" s="174"/>
      <c r="B875" s="159"/>
      <c r="C875" s="159" t="s">
        <v>1051</v>
      </c>
      <c r="D875" s="13"/>
      <c r="E875" s="10" t="s">
        <v>665</v>
      </c>
      <c r="F875" s="14" t="s">
        <v>539</v>
      </c>
      <c r="G875" s="15" t="s">
        <v>464</v>
      </c>
      <c r="H875" s="15" t="s">
        <v>464</v>
      </c>
      <c r="I875" s="170">
        <v>0</v>
      </c>
      <c r="J875" s="17">
        <v>287624.09999999998</v>
      </c>
      <c r="K875" s="120" t="s">
        <v>464</v>
      </c>
      <c r="N875" s="176"/>
    </row>
    <row r="876" spans="1:14">
      <c r="A876" s="208" t="s">
        <v>779</v>
      </c>
      <c r="B876" s="158" t="s">
        <v>464</v>
      </c>
      <c r="C876" s="158" t="s">
        <v>957</v>
      </c>
      <c r="D876" s="13"/>
      <c r="E876" s="33" t="s">
        <v>781</v>
      </c>
      <c r="F876" s="14" t="s">
        <v>539</v>
      </c>
      <c r="G876" s="15" t="s">
        <v>464</v>
      </c>
      <c r="H876" s="15" t="s">
        <v>464</v>
      </c>
      <c r="I876" s="170">
        <v>0</v>
      </c>
      <c r="J876" s="17">
        <v>2089260.0899999999</v>
      </c>
      <c r="K876" s="120" t="s">
        <v>464</v>
      </c>
      <c r="N876" s="176"/>
    </row>
    <row r="877" spans="1:14">
      <c r="A877" s="174"/>
      <c r="B877" s="187"/>
      <c r="C877" s="188" t="s">
        <v>1052</v>
      </c>
      <c r="D877" s="13"/>
      <c r="E877" s="10" t="s">
        <v>665</v>
      </c>
      <c r="F877" s="14" t="s">
        <v>539</v>
      </c>
      <c r="G877" s="15" t="s">
        <v>464</v>
      </c>
      <c r="H877" s="15" t="s">
        <v>464</v>
      </c>
      <c r="I877" s="170">
        <v>0</v>
      </c>
      <c r="J877" s="17">
        <v>657862.5199999999</v>
      </c>
      <c r="K877" s="120" t="s">
        <v>464</v>
      </c>
      <c r="N877" s="176"/>
    </row>
    <row r="878" spans="1:14">
      <c r="A878" s="208" t="s">
        <v>779</v>
      </c>
      <c r="B878" s="158" t="s">
        <v>464</v>
      </c>
      <c r="C878" s="158" t="s">
        <v>820</v>
      </c>
      <c r="D878" s="13"/>
      <c r="E878" s="33" t="s">
        <v>781</v>
      </c>
      <c r="F878" s="14" t="s">
        <v>539</v>
      </c>
      <c r="G878" s="15" t="s">
        <v>464</v>
      </c>
      <c r="H878" s="15" t="s">
        <v>464</v>
      </c>
      <c r="I878" s="170">
        <v>0</v>
      </c>
      <c r="J878" s="17">
        <v>2278652.31</v>
      </c>
      <c r="K878" s="120" t="s">
        <v>464</v>
      </c>
      <c r="N878" s="176"/>
    </row>
    <row r="879" spans="1:14">
      <c r="A879" s="174"/>
      <c r="B879" s="159"/>
      <c r="C879" s="159" t="s">
        <v>1066</v>
      </c>
      <c r="D879" s="13"/>
      <c r="E879" s="10" t="s">
        <v>665</v>
      </c>
      <c r="F879" s="14" t="s">
        <v>539</v>
      </c>
      <c r="G879" s="15" t="s">
        <v>464</v>
      </c>
      <c r="H879" s="15" t="s">
        <v>464</v>
      </c>
      <c r="I879" s="170">
        <v>0</v>
      </c>
      <c r="J879" s="17">
        <v>1254222.1500000001</v>
      </c>
      <c r="K879" s="120" t="s">
        <v>464</v>
      </c>
      <c r="N879" s="176"/>
    </row>
    <row r="880" spans="1:14">
      <c r="A880" s="208" t="s">
        <v>779</v>
      </c>
      <c r="B880" s="158" t="s">
        <v>464</v>
      </c>
      <c r="C880" s="158" t="s">
        <v>955</v>
      </c>
      <c r="D880" s="13"/>
      <c r="E880" s="33" t="s">
        <v>781</v>
      </c>
      <c r="F880" s="14" t="s">
        <v>539</v>
      </c>
      <c r="G880" s="15" t="s">
        <v>464</v>
      </c>
      <c r="H880" s="15" t="s">
        <v>464</v>
      </c>
      <c r="I880" s="170">
        <v>0</v>
      </c>
      <c r="J880" s="17">
        <v>1784933.7200000002</v>
      </c>
      <c r="K880" s="28" t="s">
        <v>464</v>
      </c>
      <c r="N880" s="176"/>
    </row>
    <row r="881" spans="1:14">
      <c r="A881" s="209"/>
      <c r="B881" s="160"/>
      <c r="C881" s="160" t="s">
        <v>1067</v>
      </c>
      <c r="D881" s="13"/>
      <c r="E881" s="10" t="s">
        <v>665</v>
      </c>
      <c r="F881" s="14" t="s">
        <v>539</v>
      </c>
      <c r="G881" s="15" t="s">
        <v>464</v>
      </c>
      <c r="H881" s="15" t="s">
        <v>464</v>
      </c>
      <c r="I881" s="170">
        <v>0</v>
      </c>
      <c r="J881" s="17">
        <v>1286449.5100000002</v>
      </c>
      <c r="K881" s="28" t="s">
        <v>464</v>
      </c>
      <c r="N881" s="176"/>
    </row>
    <row r="882" spans="1:14">
      <c r="A882" s="208" t="s">
        <v>779</v>
      </c>
      <c r="B882" s="158" t="s">
        <v>464</v>
      </c>
      <c r="C882" s="158" t="s">
        <v>955</v>
      </c>
      <c r="D882" s="13"/>
      <c r="E882" s="33" t="s">
        <v>781</v>
      </c>
      <c r="F882" s="14" t="s">
        <v>539</v>
      </c>
      <c r="G882" s="15" t="s">
        <v>464</v>
      </c>
      <c r="H882" s="15" t="s">
        <v>464</v>
      </c>
      <c r="I882" s="170">
        <v>0</v>
      </c>
      <c r="J882" s="17">
        <v>348106.74000000005</v>
      </c>
      <c r="K882" s="28" t="s">
        <v>464</v>
      </c>
      <c r="N882" s="176"/>
    </row>
    <row r="883" spans="1:14">
      <c r="A883" s="174"/>
      <c r="B883" s="159"/>
      <c r="C883" s="159" t="s">
        <v>1071</v>
      </c>
      <c r="D883" s="13"/>
      <c r="E883" s="10" t="s">
        <v>665</v>
      </c>
      <c r="F883" s="14" t="s">
        <v>539</v>
      </c>
      <c r="G883" s="15" t="s">
        <v>464</v>
      </c>
      <c r="H883" s="15" t="s">
        <v>464</v>
      </c>
      <c r="I883" s="170">
        <v>0</v>
      </c>
      <c r="J883" s="17">
        <v>146029.79</v>
      </c>
      <c r="K883" s="28" t="s">
        <v>464</v>
      </c>
      <c r="N883" s="176"/>
    </row>
    <row r="884" spans="1:14">
      <c r="A884" s="208" t="s">
        <v>779</v>
      </c>
      <c r="B884" s="158" t="s">
        <v>464</v>
      </c>
      <c r="C884" s="158" t="s">
        <v>780</v>
      </c>
      <c r="D884" s="13"/>
      <c r="E884" s="33" t="s">
        <v>781</v>
      </c>
      <c r="F884" s="14" t="s">
        <v>539</v>
      </c>
      <c r="G884" s="15">
        <v>40872</v>
      </c>
      <c r="H884" s="15">
        <v>40872</v>
      </c>
      <c r="I884" s="170">
        <v>26587.11</v>
      </c>
      <c r="J884" s="17">
        <v>339959.93</v>
      </c>
      <c r="K884" s="15">
        <v>40904</v>
      </c>
      <c r="N884" s="176"/>
    </row>
    <row r="885" spans="1:14">
      <c r="A885" s="174"/>
      <c r="B885" s="159"/>
      <c r="C885" s="159" t="s">
        <v>1072</v>
      </c>
      <c r="D885" s="13"/>
      <c r="E885" s="10" t="s">
        <v>665</v>
      </c>
      <c r="F885" s="14" t="s">
        <v>539</v>
      </c>
      <c r="G885" s="15">
        <v>40872</v>
      </c>
      <c r="H885" s="15">
        <v>40872</v>
      </c>
      <c r="I885" s="170">
        <v>18141.900000000001</v>
      </c>
      <c r="J885" s="17">
        <v>255369.95999999996</v>
      </c>
      <c r="K885" s="15">
        <v>40904</v>
      </c>
      <c r="N885" s="176"/>
    </row>
    <row r="886" spans="1:14">
      <c r="A886" s="208" t="s">
        <v>779</v>
      </c>
      <c r="B886" s="158" t="s">
        <v>464</v>
      </c>
      <c r="C886" s="158" t="s">
        <v>820</v>
      </c>
      <c r="D886" s="13"/>
      <c r="E886" s="33" t="s">
        <v>781</v>
      </c>
      <c r="F886" s="14" t="s">
        <v>539</v>
      </c>
      <c r="G886" s="15" t="s">
        <v>464</v>
      </c>
      <c r="H886" s="15" t="s">
        <v>464</v>
      </c>
      <c r="I886" s="170">
        <v>0</v>
      </c>
      <c r="J886" s="17">
        <v>478520.39</v>
      </c>
      <c r="K886" s="28" t="s">
        <v>464</v>
      </c>
      <c r="N886" s="176"/>
    </row>
    <row r="887" spans="1:14">
      <c r="A887" s="174"/>
      <c r="B887" s="159"/>
      <c r="C887" s="159" t="s">
        <v>1073</v>
      </c>
      <c r="D887" s="13"/>
      <c r="E887" s="10" t="s">
        <v>665</v>
      </c>
      <c r="F887" s="14" t="s">
        <v>539</v>
      </c>
      <c r="G887" s="15" t="s">
        <v>464</v>
      </c>
      <c r="H887" s="15" t="s">
        <v>464</v>
      </c>
      <c r="I887" s="170">
        <v>0</v>
      </c>
      <c r="J887" s="17">
        <v>423724.85</v>
      </c>
      <c r="K887" s="28" t="s">
        <v>464</v>
      </c>
      <c r="N887" s="176"/>
    </row>
    <row r="888" spans="1:14">
      <c r="A888" s="208" t="s">
        <v>779</v>
      </c>
      <c r="B888" s="158" t="s">
        <v>464</v>
      </c>
      <c r="C888" s="158" t="s">
        <v>1075</v>
      </c>
      <c r="D888" s="13"/>
      <c r="E888" s="33" t="s">
        <v>781</v>
      </c>
      <c r="F888" s="14" t="s">
        <v>539</v>
      </c>
      <c r="G888" s="15">
        <v>40872</v>
      </c>
      <c r="H888" s="15">
        <v>40872</v>
      </c>
      <c r="I888" s="170">
        <v>22921.66</v>
      </c>
      <c r="J888" s="17">
        <v>530715.63</v>
      </c>
      <c r="K888" s="15">
        <v>40904</v>
      </c>
      <c r="N888" s="176"/>
    </row>
    <row r="889" spans="1:14">
      <c r="A889" s="209"/>
      <c r="B889" s="160"/>
      <c r="C889" s="160" t="s">
        <v>1074</v>
      </c>
      <c r="D889" s="13"/>
      <c r="E889" s="10" t="s">
        <v>665</v>
      </c>
      <c r="F889" s="14" t="s">
        <v>539</v>
      </c>
      <c r="G889" s="15">
        <v>40872</v>
      </c>
      <c r="H889" s="15">
        <v>40872</v>
      </c>
      <c r="I889" s="170">
        <v>7534.85</v>
      </c>
      <c r="J889" s="17">
        <v>112350.37000000001</v>
      </c>
      <c r="K889" s="15">
        <v>40904</v>
      </c>
      <c r="N889" s="176"/>
    </row>
    <row r="890" spans="1:14">
      <c r="A890" s="208" t="s">
        <v>779</v>
      </c>
      <c r="B890" s="158" t="s">
        <v>464</v>
      </c>
      <c r="C890" s="158" t="s">
        <v>955</v>
      </c>
      <c r="D890" s="13"/>
      <c r="E890" s="33" t="s">
        <v>781</v>
      </c>
      <c r="F890" s="14" t="s">
        <v>539</v>
      </c>
      <c r="G890" s="15" t="s">
        <v>464</v>
      </c>
      <c r="H890" s="15" t="s">
        <v>464</v>
      </c>
      <c r="I890" s="170">
        <v>0</v>
      </c>
      <c r="J890" s="17">
        <v>1853831.0299999998</v>
      </c>
      <c r="K890" s="120" t="s">
        <v>464</v>
      </c>
      <c r="N890" s="176"/>
    </row>
    <row r="891" spans="1:14">
      <c r="A891" s="174"/>
      <c r="B891" s="159"/>
      <c r="C891" s="159" t="s">
        <v>1076</v>
      </c>
      <c r="D891" s="13"/>
      <c r="E891" s="10" t="s">
        <v>665</v>
      </c>
      <c r="F891" s="14" t="s">
        <v>539</v>
      </c>
      <c r="G891" s="15" t="s">
        <v>464</v>
      </c>
      <c r="H891" s="15" t="s">
        <v>464</v>
      </c>
      <c r="I891" s="170">
        <v>0</v>
      </c>
      <c r="J891" s="17">
        <v>335082.09000000003</v>
      </c>
      <c r="K891" s="120" t="s">
        <v>464</v>
      </c>
      <c r="N891" s="176"/>
    </row>
    <row r="892" spans="1:14">
      <c r="A892" s="151" t="s">
        <v>779</v>
      </c>
      <c r="B892" s="158" t="s">
        <v>464</v>
      </c>
      <c r="C892" s="158" t="s">
        <v>955</v>
      </c>
      <c r="D892" s="13"/>
      <c r="E892" s="33" t="s">
        <v>781</v>
      </c>
      <c r="F892" s="14" t="s">
        <v>539</v>
      </c>
      <c r="G892" s="15" t="s">
        <v>464</v>
      </c>
      <c r="H892" s="15" t="s">
        <v>464</v>
      </c>
      <c r="I892" s="170">
        <v>0</v>
      </c>
      <c r="J892" s="17">
        <v>868635.64999999991</v>
      </c>
      <c r="K892" s="120" t="s">
        <v>464</v>
      </c>
      <c r="N892" s="176"/>
    </row>
    <row r="893" spans="1:14">
      <c r="A893" s="153"/>
      <c r="B893" s="159"/>
      <c r="C893" s="188" t="s">
        <v>1077</v>
      </c>
      <c r="D893" s="13"/>
      <c r="E893" s="10" t="s">
        <v>665</v>
      </c>
      <c r="F893" s="14" t="s">
        <v>539</v>
      </c>
      <c r="G893" s="15" t="s">
        <v>464</v>
      </c>
      <c r="H893" s="15" t="s">
        <v>464</v>
      </c>
      <c r="I893" s="170">
        <v>0</v>
      </c>
      <c r="J893" s="17">
        <v>386326</v>
      </c>
      <c r="K893" s="120" t="s">
        <v>464</v>
      </c>
      <c r="N893" s="176"/>
    </row>
    <row r="894" spans="1:14">
      <c r="A894" s="208" t="s">
        <v>779</v>
      </c>
      <c r="B894" s="158" t="s">
        <v>464</v>
      </c>
      <c r="C894" s="158" t="s">
        <v>820</v>
      </c>
      <c r="D894" s="13"/>
      <c r="E894" s="33" t="s">
        <v>781</v>
      </c>
      <c r="F894" s="14" t="s">
        <v>539</v>
      </c>
      <c r="G894" s="15" t="s">
        <v>464</v>
      </c>
      <c r="H894" s="15" t="s">
        <v>464</v>
      </c>
      <c r="I894" s="170">
        <v>0</v>
      </c>
      <c r="J894" s="17">
        <v>188008.86</v>
      </c>
      <c r="K894" s="28" t="s">
        <v>464</v>
      </c>
      <c r="N894" s="176"/>
    </row>
    <row r="895" spans="1:14">
      <c r="A895" s="209"/>
      <c r="B895" s="160"/>
      <c r="C895" s="160" t="s">
        <v>1101</v>
      </c>
      <c r="D895" s="13"/>
      <c r="E895" s="10" t="s">
        <v>665</v>
      </c>
      <c r="F895" s="14" t="s">
        <v>539</v>
      </c>
      <c r="G895" s="15" t="s">
        <v>464</v>
      </c>
      <c r="H895" s="15" t="s">
        <v>464</v>
      </c>
      <c r="I895" s="170">
        <v>0</v>
      </c>
      <c r="J895" s="17">
        <v>181123.55</v>
      </c>
      <c r="K895" s="28" t="s">
        <v>464</v>
      </c>
      <c r="N895" s="176"/>
    </row>
    <row r="896" spans="1:14">
      <c r="A896" s="208" t="s">
        <v>779</v>
      </c>
      <c r="B896" s="158" t="s">
        <v>464</v>
      </c>
      <c r="C896" s="158" t="s">
        <v>955</v>
      </c>
      <c r="D896" s="13"/>
      <c r="E896" s="33" t="s">
        <v>781</v>
      </c>
      <c r="F896" s="14" t="s">
        <v>539</v>
      </c>
      <c r="G896" s="15">
        <v>40872</v>
      </c>
      <c r="H896" s="15">
        <v>40872</v>
      </c>
      <c r="I896" s="170">
        <v>50214.9</v>
      </c>
      <c r="J896" s="17">
        <v>969461.1</v>
      </c>
      <c r="K896" s="15">
        <v>40904</v>
      </c>
      <c r="N896" s="176"/>
    </row>
    <row r="897" spans="1:14">
      <c r="A897" s="174"/>
      <c r="B897" s="159"/>
      <c r="C897" s="159" t="s">
        <v>1102</v>
      </c>
      <c r="D897" s="13"/>
      <c r="E897" s="10" t="s">
        <v>665</v>
      </c>
      <c r="F897" s="14" t="s">
        <v>539</v>
      </c>
      <c r="G897" s="15">
        <v>40872</v>
      </c>
      <c r="H897" s="15">
        <v>40872</v>
      </c>
      <c r="I897" s="170">
        <v>32168.6</v>
      </c>
      <c r="J897" s="17">
        <v>433852.39</v>
      </c>
      <c r="K897" s="15">
        <v>40904</v>
      </c>
      <c r="N897" s="176"/>
    </row>
    <row r="898" spans="1:14">
      <c r="A898" s="208" t="s">
        <v>779</v>
      </c>
      <c r="B898" s="158" t="s">
        <v>464</v>
      </c>
      <c r="C898" s="158" t="s">
        <v>1099</v>
      </c>
      <c r="D898" s="13"/>
      <c r="E898" s="33" t="s">
        <v>781</v>
      </c>
      <c r="F898" s="14" t="s">
        <v>539</v>
      </c>
      <c r="G898" s="15">
        <v>40872</v>
      </c>
      <c r="H898" s="15">
        <v>40872</v>
      </c>
      <c r="I898" s="170">
        <v>30090.6</v>
      </c>
      <c r="J898" s="17">
        <v>419456.95</v>
      </c>
      <c r="K898" s="15">
        <v>40904</v>
      </c>
      <c r="N898" s="176"/>
    </row>
    <row r="899" spans="1:14">
      <c r="A899" s="174"/>
      <c r="B899" s="159"/>
      <c r="C899" s="159" t="s">
        <v>1103</v>
      </c>
      <c r="D899" s="13"/>
      <c r="E899" s="10" t="s">
        <v>665</v>
      </c>
      <c r="F899" s="14" t="s">
        <v>539</v>
      </c>
      <c r="G899" s="15">
        <v>40872</v>
      </c>
      <c r="H899" s="15">
        <v>40872</v>
      </c>
      <c r="I899" s="170">
        <v>16060.4</v>
      </c>
      <c r="J899" s="17">
        <v>213319.27</v>
      </c>
      <c r="K899" s="15">
        <v>40904</v>
      </c>
      <c r="N899" s="176"/>
    </row>
    <row r="900" spans="1:14">
      <c r="A900" s="208" t="s">
        <v>779</v>
      </c>
      <c r="B900" s="158" t="s">
        <v>464</v>
      </c>
      <c r="C900" s="158" t="s">
        <v>1100</v>
      </c>
      <c r="D900" s="13"/>
      <c r="E900" s="33" t="s">
        <v>781</v>
      </c>
      <c r="F900" s="14" t="s">
        <v>539</v>
      </c>
      <c r="G900" s="15">
        <v>40872</v>
      </c>
      <c r="H900" s="15">
        <v>40872</v>
      </c>
      <c r="I900" s="170">
        <v>21239.34</v>
      </c>
      <c r="J900" s="17">
        <v>250444.84999999998</v>
      </c>
      <c r="K900" s="15">
        <v>40904</v>
      </c>
      <c r="N900" s="176"/>
    </row>
    <row r="901" spans="1:14">
      <c r="A901" s="174"/>
      <c r="B901" s="159"/>
      <c r="C901" s="159" t="s">
        <v>1104</v>
      </c>
      <c r="D901" s="13"/>
      <c r="E901" s="10" t="s">
        <v>665</v>
      </c>
      <c r="F901" s="14" t="s">
        <v>539</v>
      </c>
      <c r="G901" s="15">
        <v>40872</v>
      </c>
      <c r="H901" s="15">
        <v>40872</v>
      </c>
      <c r="I901" s="170">
        <v>33002.22</v>
      </c>
      <c r="J901" s="17">
        <v>425544.54999999993</v>
      </c>
      <c r="K901" s="15">
        <v>40904</v>
      </c>
      <c r="N901" s="176"/>
    </row>
    <row r="902" spans="1:14">
      <c r="A902" s="208" t="s">
        <v>779</v>
      </c>
      <c r="B902" s="158" t="s">
        <v>464</v>
      </c>
      <c r="C902" s="158" t="s">
        <v>955</v>
      </c>
      <c r="D902" s="13"/>
      <c r="E902" s="33" t="s">
        <v>781</v>
      </c>
      <c r="F902" s="14" t="s">
        <v>539</v>
      </c>
      <c r="G902" s="15">
        <v>40872</v>
      </c>
      <c r="H902" s="15">
        <v>40872</v>
      </c>
      <c r="I902" s="170">
        <v>44113.4</v>
      </c>
      <c r="J902" s="17">
        <v>1179572.7099999997</v>
      </c>
      <c r="K902" s="15">
        <v>40904</v>
      </c>
      <c r="N902" s="176"/>
    </row>
    <row r="903" spans="1:14">
      <c r="A903" s="209"/>
      <c r="B903" s="160"/>
      <c r="C903" s="160" t="s">
        <v>1105</v>
      </c>
      <c r="D903" s="13"/>
      <c r="E903" s="10" t="s">
        <v>665</v>
      </c>
      <c r="F903" s="14" t="s">
        <v>539</v>
      </c>
      <c r="G903" s="15">
        <v>40872</v>
      </c>
      <c r="H903" s="15">
        <v>40872</v>
      </c>
      <c r="I903" s="170">
        <v>26614.11</v>
      </c>
      <c r="J903" s="17">
        <v>346179.16</v>
      </c>
      <c r="K903" s="15">
        <v>40904</v>
      </c>
      <c r="N903" s="176"/>
    </row>
    <row r="904" spans="1:14">
      <c r="A904" s="208" t="s">
        <v>779</v>
      </c>
      <c r="B904" s="158" t="s">
        <v>464</v>
      </c>
      <c r="C904" s="158" t="s">
        <v>1050</v>
      </c>
      <c r="D904" s="13"/>
      <c r="E904" s="33" t="s">
        <v>781</v>
      </c>
      <c r="F904" s="14" t="s">
        <v>539</v>
      </c>
      <c r="G904" s="15">
        <v>40872</v>
      </c>
      <c r="H904" s="15">
        <v>40872</v>
      </c>
      <c r="I904" s="170">
        <v>19863.259999999998</v>
      </c>
      <c r="J904" s="17">
        <v>216462.61000000002</v>
      </c>
      <c r="K904" s="15">
        <v>40904</v>
      </c>
      <c r="N904" s="176"/>
    </row>
    <row r="905" spans="1:14">
      <c r="A905" s="209"/>
      <c r="B905" s="160"/>
      <c r="C905" s="160" t="s">
        <v>1116</v>
      </c>
      <c r="D905" s="13"/>
      <c r="E905" s="10" t="s">
        <v>665</v>
      </c>
      <c r="F905" s="14" t="s">
        <v>539</v>
      </c>
      <c r="G905" s="15">
        <v>40872</v>
      </c>
      <c r="H905" s="15">
        <v>40872</v>
      </c>
      <c r="I905" s="170">
        <v>10412.620000000001</v>
      </c>
      <c r="J905" s="17">
        <v>116572.01000000001</v>
      </c>
      <c r="K905" s="15">
        <v>40904</v>
      </c>
      <c r="N905" s="176"/>
    </row>
    <row r="906" spans="1:14">
      <c r="A906" s="208" t="s">
        <v>779</v>
      </c>
      <c r="B906" s="158" t="s">
        <v>464</v>
      </c>
      <c r="C906" s="158" t="s">
        <v>955</v>
      </c>
      <c r="D906" s="13"/>
      <c r="E906" s="33" t="s">
        <v>781</v>
      </c>
      <c r="F906" s="14" t="s">
        <v>539</v>
      </c>
      <c r="G906" s="15">
        <v>40872</v>
      </c>
      <c r="H906" s="15">
        <v>40872</v>
      </c>
      <c r="I906" s="170">
        <v>82711.75</v>
      </c>
      <c r="J906" s="17">
        <v>528190.02</v>
      </c>
      <c r="K906" s="15">
        <v>40904</v>
      </c>
      <c r="N906" s="176"/>
    </row>
    <row r="907" spans="1:14">
      <c r="A907" s="209"/>
      <c r="B907" s="160"/>
      <c r="C907" s="160" t="s">
        <v>1115</v>
      </c>
      <c r="D907" s="13"/>
      <c r="E907" s="10" t="s">
        <v>665</v>
      </c>
      <c r="F907" s="14" t="s">
        <v>539</v>
      </c>
      <c r="G907" s="15">
        <v>40872</v>
      </c>
      <c r="H907" s="15">
        <v>40872</v>
      </c>
      <c r="I907" s="170">
        <v>13850.3</v>
      </c>
      <c r="J907" s="17">
        <v>157628.01</v>
      </c>
      <c r="K907" s="15">
        <v>40904</v>
      </c>
      <c r="N907" s="176"/>
    </row>
    <row r="908" spans="1:14">
      <c r="A908" s="208" t="s">
        <v>779</v>
      </c>
      <c r="B908" s="158" t="s">
        <v>464</v>
      </c>
      <c r="C908" s="158" t="s">
        <v>1117</v>
      </c>
      <c r="D908" s="13"/>
      <c r="E908" s="33" t="s">
        <v>781</v>
      </c>
      <c r="F908" s="14" t="s">
        <v>539</v>
      </c>
      <c r="G908" s="15">
        <v>40872</v>
      </c>
      <c r="H908" s="15">
        <v>40872</v>
      </c>
      <c r="I908" s="170">
        <v>383835.33</v>
      </c>
      <c r="J908" s="17">
        <v>586226.72</v>
      </c>
      <c r="K908" s="15">
        <v>40904</v>
      </c>
      <c r="N908" s="176"/>
    </row>
    <row r="909" spans="1:14">
      <c r="A909" s="209"/>
      <c r="B909" s="160"/>
      <c r="C909" s="160" t="s">
        <v>1118</v>
      </c>
      <c r="D909" s="13"/>
      <c r="E909" s="10" t="s">
        <v>665</v>
      </c>
      <c r="F909" s="14" t="s">
        <v>539</v>
      </c>
      <c r="G909" s="15">
        <v>40872</v>
      </c>
      <c r="H909" s="15">
        <v>40872</v>
      </c>
      <c r="I909" s="170">
        <v>16502.66</v>
      </c>
      <c r="J909" s="17">
        <v>184860.62000000002</v>
      </c>
      <c r="K909" s="15">
        <v>40904</v>
      </c>
      <c r="N909" s="176"/>
    </row>
    <row r="910" spans="1:14">
      <c r="A910" s="208" t="s">
        <v>779</v>
      </c>
      <c r="B910" s="158" t="s">
        <v>464</v>
      </c>
      <c r="C910" s="158" t="s">
        <v>956</v>
      </c>
      <c r="D910" s="13"/>
      <c r="E910" s="33" t="s">
        <v>781</v>
      </c>
      <c r="F910" s="14" t="s">
        <v>539</v>
      </c>
      <c r="G910" s="15">
        <v>40872</v>
      </c>
      <c r="H910" s="15">
        <v>40872</v>
      </c>
      <c r="I910" s="170">
        <v>7634.75</v>
      </c>
      <c r="J910" s="17">
        <v>82831.83</v>
      </c>
      <c r="K910" s="15">
        <v>40904</v>
      </c>
      <c r="N910" s="176"/>
    </row>
    <row r="911" spans="1:14">
      <c r="A911" s="174"/>
      <c r="B911" s="159"/>
      <c r="C911" s="159" t="s">
        <v>1119</v>
      </c>
      <c r="D911" s="13"/>
      <c r="E911" s="10" t="s">
        <v>665</v>
      </c>
      <c r="F911" s="14" t="s">
        <v>539</v>
      </c>
      <c r="G911" s="15">
        <v>40872</v>
      </c>
      <c r="H911" s="15">
        <v>40872</v>
      </c>
      <c r="I911" s="170">
        <v>9351.02</v>
      </c>
      <c r="J911" s="17">
        <v>111164.81</v>
      </c>
      <c r="K911" s="15">
        <v>40904</v>
      </c>
      <c r="N911" s="176"/>
    </row>
    <row r="912" spans="1:14">
      <c r="A912" s="208" t="s">
        <v>779</v>
      </c>
      <c r="B912" s="158" t="s">
        <v>464</v>
      </c>
      <c r="C912" s="158" t="s">
        <v>1113</v>
      </c>
      <c r="D912" s="13"/>
      <c r="E912" s="33" t="s">
        <v>781</v>
      </c>
      <c r="F912" s="14" t="s">
        <v>539</v>
      </c>
      <c r="G912" s="15">
        <v>40872</v>
      </c>
      <c r="H912" s="15">
        <v>40872</v>
      </c>
      <c r="I912" s="170">
        <v>41081.57</v>
      </c>
      <c r="J912" s="17">
        <v>872105.03999999992</v>
      </c>
      <c r="K912" s="15">
        <v>40904</v>
      </c>
      <c r="N912" s="176"/>
    </row>
    <row r="913" spans="1:14">
      <c r="A913" s="209"/>
      <c r="B913" s="160"/>
      <c r="C913" s="160" t="s">
        <v>1114</v>
      </c>
      <c r="D913" s="13"/>
      <c r="E913" s="10" t="s">
        <v>665</v>
      </c>
      <c r="F913" s="14" t="s">
        <v>539</v>
      </c>
      <c r="G913" s="15">
        <v>40872</v>
      </c>
      <c r="H913" s="15">
        <v>40872</v>
      </c>
      <c r="I913" s="170">
        <v>22799.93</v>
      </c>
      <c r="J913" s="17">
        <v>267385.75</v>
      </c>
      <c r="K913" s="15">
        <v>40904</v>
      </c>
      <c r="N913" s="176"/>
    </row>
    <row r="914" spans="1:14">
      <c r="A914" s="208" t="s">
        <v>779</v>
      </c>
      <c r="B914" s="158" t="s">
        <v>464</v>
      </c>
      <c r="C914" s="158" t="s">
        <v>820</v>
      </c>
      <c r="D914" s="13"/>
      <c r="E914" s="33" t="s">
        <v>781</v>
      </c>
      <c r="F914" s="14" t="s">
        <v>539</v>
      </c>
      <c r="G914" s="15">
        <v>40872</v>
      </c>
      <c r="H914" s="15">
        <v>40872</v>
      </c>
      <c r="I914" s="170">
        <v>26633.03</v>
      </c>
      <c r="J914" s="17">
        <v>438754.12</v>
      </c>
      <c r="K914" s="15">
        <v>40904</v>
      </c>
      <c r="N914" s="176"/>
    </row>
    <row r="915" spans="1:14">
      <c r="A915" s="174"/>
      <c r="B915" s="159"/>
      <c r="C915" s="159" t="s">
        <v>1120</v>
      </c>
      <c r="D915" s="13"/>
      <c r="E915" s="10" t="s">
        <v>665</v>
      </c>
      <c r="F915" s="14" t="s">
        <v>539</v>
      </c>
      <c r="G915" s="15">
        <v>40872</v>
      </c>
      <c r="H915" s="15">
        <v>40872</v>
      </c>
      <c r="I915" s="170">
        <v>43344.59</v>
      </c>
      <c r="J915" s="17">
        <v>516624.03</v>
      </c>
      <c r="K915" s="15">
        <v>40904</v>
      </c>
      <c r="N915" s="176"/>
    </row>
    <row r="916" spans="1:14">
      <c r="A916" s="208" t="s">
        <v>779</v>
      </c>
      <c r="B916" s="158" t="s">
        <v>464</v>
      </c>
      <c r="C916" s="158" t="s">
        <v>820</v>
      </c>
      <c r="D916" s="13"/>
      <c r="E916" s="33" t="s">
        <v>781</v>
      </c>
      <c r="F916" s="14" t="s">
        <v>539</v>
      </c>
      <c r="G916" s="15">
        <v>40872</v>
      </c>
      <c r="H916" s="15">
        <v>40872</v>
      </c>
      <c r="I916" s="170">
        <v>21671.58</v>
      </c>
      <c r="J916" s="17">
        <v>824188.08</v>
      </c>
      <c r="K916" s="15">
        <v>40904</v>
      </c>
      <c r="N916" s="176"/>
    </row>
    <row r="917" spans="1:14">
      <c r="A917" s="209"/>
      <c r="B917" s="160"/>
      <c r="C917" s="160" t="s">
        <v>1247</v>
      </c>
      <c r="D917" s="13"/>
      <c r="E917" s="10" t="s">
        <v>665</v>
      </c>
      <c r="F917" s="14" t="s">
        <v>539</v>
      </c>
      <c r="G917" s="15">
        <v>40872</v>
      </c>
      <c r="H917" s="15">
        <v>40872</v>
      </c>
      <c r="I917" s="170">
        <v>36293.870000000003</v>
      </c>
      <c r="J917" s="17">
        <v>372493.88</v>
      </c>
      <c r="K917" s="15">
        <v>40904</v>
      </c>
      <c r="N917" s="176"/>
    </row>
    <row r="918" spans="1:14">
      <c r="A918" s="208" t="s">
        <v>779</v>
      </c>
      <c r="B918" s="158" t="s">
        <v>464</v>
      </c>
      <c r="C918" s="158" t="s">
        <v>956</v>
      </c>
      <c r="D918" s="13"/>
      <c r="E918" s="33" t="s">
        <v>781</v>
      </c>
      <c r="F918" s="14" t="s">
        <v>539</v>
      </c>
      <c r="G918" s="15">
        <v>40872</v>
      </c>
      <c r="H918" s="15">
        <v>40872</v>
      </c>
      <c r="I918" s="170">
        <v>30124.85</v>
      </c>
      <c r="J918" s="17">
        <v>296864.98</v>
      </c>
      <c r="K918" s="15">
        <v>40904</v>
      </c>
      <c r="N918" s="176"/>
    </row>
    <row r="919" spans="1:14">
      <c r="A919" s="209"/>
      <c r="B919" s="160"/>
      <c r="C919" s="160" t="s">
        <v>1126</v>
      </c>
      <c r="D919" s="13"/>
      <c r="E919" s="10" t="s">
        <v>665</v>
      </c>
      <c r="F919" s="14" t="s">
        <v>539</v>
      </c>
      <c r="G919" s="15">
        <v>40872</v>
      </c>
      <c r="H919" s="15">
        <v>40872</v>
      </c>
      <c r="I919" s="170">
        <v>48931.95</v>
      </c>
      <c r="J919" s="17">
        <v>493546.30000000005</v>
      </c>
      <c r="K919" s="15">
        <v>40904</v>
      </c>
      <c r="N919" s="176"/>
    </row>
    <row r="920" spans="1:14">
      <c r="A920" s="58"/>
      <c r="B920" s="58"/>
      <c r="C920" s="58"/>
      <c r="D920" s="58"/>
      <c r="E920" s="59"/>
      <c r="F920" s="58"/>
      <c r="G920" s="59"/>
      <c r="H920" s="60"/>
      <c r="I920" s="61"/>
      <c r="J920" s="61"/>
      <c r="K920" s="61"/>
    </row>
    <row r="921" spans="1:14">
      <c r="A921" s="1"/>
      <c r="B921" s="1"/>
      <c r="C921" s="1"/>
      <c r="D921" s="1"/>
      <c r="E921" s="62"/>
      <c r="F921" s="1"/>
      <c r="G921" s="63"/>
      <c r="H921" s="64" t="s">
        <v>771</v>
      </c>
      <c r="I921" s="65"/>
      <c r="J921" s="65">
        <f>SUM(J5:J919)</f>
        <v>20631493108.392063</v>
      </c>
      <c r="K921" s="1"/>
      <c r="N921" s="183"/>
    </row>
    <row r="922" spans="1:14">
      <c r="A922" s="282" t="s">
        <v>561</v>
      </c>
      <c r="B922" s="282"/>
      <c r="C922" s="282"/>
      <c r="D922" s="282"/>
      <c r="E922" s="282"/>
      <c r="F922" s="282"/>
      <c r="G922" s="282"/>
      <c r="H922" s="282"/>
      <c r="I922" s="282"/>
      <c r="J922" s="282"/>
      <c r="K922" s="282"/>
    </row>
    <row r="923" spans="1:14">
      <c r="A923" s="282" t="s">
        <v>562</v>
      </c>
      <c r="B923" s="282"/>
      <c r="C923" s="282"/>
      <c r="D923" s="282"/>
      <c r="E923" s="282"/>
      <c r="F923" s="282"/>
      <c r="G923" s="282"/>
      <c r="H923" s="282"/>
      <c r="I923" s="282"/>
      <c r="J923" s="282"/>
      <c r="K923" s="282"/>
    </row>
    <row r="924" spans="1:14">
      <c r="A924" s="282" t="s">
        <v>559</v>
      </c>
      <c r="B924" s="282"/>
      <c r="C924" s="282"/>
      <c r="D924" s="282"/>
      <c r="E924" s="282"/>
      <c r="F924" s="282"/>
      <c r="G924" s="282"/>
      <c r="H924" s="282"/>
      <c r="I924" s="282"/>
      <c r="J924" s="282"/>
      <c r="K924" s="282"/>
    </row>
    <row r="925" spans="1:14">
      <c r="A925" s="213"/>
      <c r="B925" s="213"/>
      <c r="C925" s="213"/>
      <c r="D925" s="213"/>
      <c r="E925" s="213"/>
      <c r="F925" s="213"/>
      <c r="G925" s="213"/>
      <c r="H925" s="213"/>
      <c r="I925" s="66"/>
      <c r="J925" s="66"/>
      <c r="K925" s="213"/>
    </row>
    <row r="926" spans="1:14">
      <c r="A926" s="282" t="s">
        <v>774</v>
      </c>
      <c r="B926" s="282"/>
      <c r="C926" s="282"/>
      <c r="D926" s="282"/>
      <c r="E926" s="282"/>
      <c r="F926" s="282"/>
      <c r="G926" s="282"/>
      <c r="H926" s="282"/>
      <c r="I926" s="282"/>
      <c r="J926" s="282"/>
      <c r="K926" s="282"/>
    </row>
  </sheetData>
  <protectedRanges>
    <protectedRange sqref="B56" name="Range1"/>
  </protectedRanges>
  <autoFilter ref="A4:K919">
    <filterColumn colId="0"/>
    <filterColumn colId="7"/>
    <filterColumn colId="10"/>
  </autoFilter>
  <sortState ref="A3:V653">
    <sortCondition ref="A3:A653"/>
    <sortCondition ref="B3:B653"/>
  </sortState>
  <mergeCells count="29">
    <mergeCell ref="A1:K1"/>
    <mergeCell ref="A2:K2"/>
    <mergeCell ref="A923:K923"/>
    <mergeCell ref="A924:K924"/>
    <mergeCell ref="A926:K926"/>
    <mergeCell ref="A922:K922"/>
    <mergeCell ref="H3:I3"/>
    <mergeCell ref="E3:G3"/>
    <mergeCell ref="E381:E382"/>
    <mergeCell ref="J381:J382"/>
    <mergeCell ref="K381:K382"/>
    <mergeCell ref="A214:A215"/>
    <mergeCell ref="B214:B215"/>
    <mergeCell ref="C214:C215"/>
    <mergeCell ref="D214:D215"/>
    <mergeCell ref="E214:E215"/>
    <mergeCell ref="J214:J215"/>
    <mergeCell ref="K214:K215"/>
    <mergeCell ref="A746:A747"/>
    <mergeCell ref="B746:B747"/>
    <mergeCell ref="C746:C747"/>
    <mergeCell ref="D746:D747"/>
    <mergeCell ref="E746:E747"/>
    <mergeCell ref="J746:J747"/>
    <mergeCell ref="K746:K747"/>
    <mergeCell ref="A381:A382"/>
    <mergeCell ref="B381:B382"/>
    <mergeCell ref="C381:C382"/>
    <mergeCell ref="D381:D382"/>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4" max="10" man="1"/>
    <brk id="879" max="10" man="1"/>
  </rowBreaks>
</worksheet>
</file>

<file path=xl/worksheets/sheet2.xml><?xml version="1.0" encoding="utf-8"?>
<worksheet xmlns="http://schemas.openxmlformats.org/spreadsheetml/2006/main" xmlns:r="http://schemas.openxmlformats.org/officeDocument/2006/relationships">
  <sheetPr codeName="Sheet2"/>
  <dimension ref="A1:J133"/>
  <sheetViews>
    <sheetView view="pageBreakPreview" zoomScale="85" zoomScaleNormal="100" zoomScaleSheetLayoutView="85" workbookViewId="0">
      <selection sqref="A1:I1"/>
    </sheetView>
  </sheetViews>
  <sheetFormatPr defaultColWidth="14.28515625" defaultRowHeight="15"/>
  <cols>
    <col min="1" max="1" width="9" style="219" customWidth="1"/>
    <col min="2" max="2" width="74.28515625" style="219" customWidth="1"/>
    <col min="3" max="3" width="47.7109375" style="219" customWidth="1"/>
    <col min="4" max="4" width="9.85546875" style="219" customWidth="1"/>
    <col min="5" max="5" width="14.28515625" style="219" customWidth="1"/>
    <col min="6" max="6" width="25.7109375" style="219" customWidth="1"/>
    <col min="7" max="7" width="12.5703125" style="219" customWidth="1"/>
    <col min="8" max="9" width="18.7109375" style="219" customWidth="1"/>
    <col min="10" max="16384" width="14.28515625" style="219"/>
  </cols>
  <sheetData>
    <row r="1" spans="1:9">
      <c r="A1" s="294" t="s">
        <v>773</v>
      </c>
      <c r="B1" s="294"/>
      <c r="C1" s="294"/>
      <c r="D1" s="294"/>
      <c r="E1" s="294"/>
      <c r="F1" s="294"/>
      <c r="G1" s="294"/>
      <c r="H1" s="294"/>
      <c r="I1" s="294"/>
    </row>
    <row r="2" spans="1:9">
      <c r="A2" s="295"/>
      <c r="B2" s="295"/>
      <c r="C2" s="295"/>
      <c r="D2" s="295"/>
      <c r="E2" s="295"/>
      <c r="F2" s="295"/>
      <c r="G2" s="295"/>
      <c r="H2" s="295"/>
      <c r="I2" s="295"/>
    </row>
    <row r="3" spans="1:9" ht="15" customHeight="1">
      <c r="A3" s="282" t="s">
        <v>750</v>
      </c>
      <c r="B3" s="282"/>
      <c r="C3" s="282"/>
      <c r="D3" s="282"/>
      <c r="E3" s="282"/>
      <c r="F3" s="282"/>
      <c r="G3" s="282"/>
      <c r="H3" s="282"/>
      <c r="I3" s="282"/>
    </row>
    <row r="4" spans="1:9" ht="15" customHeight="1">
      <c r="A4" s="296" t="s">
        <v>749</v>
      </c>
      <c r="B4" s="296"/>
      <c r="C4" s="296"/>
      <c r="D4" s="296"/>
      <c r="E4" s="296"/>
      <c r="F4" s="296"/>
      <c r="G4" s="296"/>
      <c r="H4" s="296"/>
      <c r="I4" s="296"/>
    </row>
    <row r="5" spans="1:9" ht="15" customHeight="1">
      <c r="A5" s="282" t="s">
        <v>748</v>
      </c>
      <c r="B5" s="282"/>
      <c r="C5" s="282"/>
      <c r="D5" s="282"/>
      <c r="E5" s="282"/>
      <c r="F5" s="282"/>
      <c r="G5" s="282"/>
      <c r="H5" s="282"/>
      <c r="I5" s="282"/>
    </row>
    <row r="6" spans="1:9" ht="15" customHeight="1">
      <c r="A6" s="297" t="s">
        <v>747</v>
      </c>
      <c r="B6" s="297"/>
      <c r="C6" s="297"/>
      <c r="D6" s="297"/>
      <c r="E6" s="297"/>
      <c r="F6" s="297"/>
      <c r="G6" s="297"/>
      <c r="H6" s="297"/>
      <c r="I6" s="297"/>
    </row>
    <row r="7" spans="1:9" ht="15" customHeight="1">
      <c r="A7" s="282" t="s">
        <v>1124</v>
      </c>
      <c r="B7" s="282"/>
      <c r="C7" s="282"/>
      <c r="D7" s="282"/>
      <c r="E7" s="282"/>
      <c r="F7" s="282"/>
      <c r="G7" s="282"/>
      <c r="H7" s="282"/>
      <c r="I7" s="282"/>
    </row>
    <row r="8" spans="1:9">
      <c r="A8" s="282"/>
      <c r="B8" s="282"/>
      <c r="C8" s="282"/>
      <c r="D8" s="282"/>
      <c r="E8" s="282"/>
      <c r="F8" s="282"/>
      <c r="G8" s="282"/>
      <c r="H8" s="282"/>
      <c r="I8" s="282"/>
    </row>
    <row r="9" spans="1:9">
      <c r="A9" s="282"/>
      <c r="B9" s="282"/>
      <c r="C9" s="282"/>
      <c r="D9" s="282"/>
      <c r="E9" s="282"/>
      <c r="F9" s="282"/>
      <c r="G9" s="282"/>
      <c r="H9" s="282"/>
      <c r="I9" s="282"/>
    </row>
    <row r="10" spans="1:9">
      <c r="A10" s="282"/>
      <c r="B10" s="282"/>
      <c r="C10" s="282"/>
      <c r="D10" s="282"/>
      <c r="E10" s="282"/>
      <c r="F10" s="282"/>
      <c r="G10" s="282"/>
      <c r="H10" s="282"/>
      <c r="I10" s="282"/>
    </row>
    <row r="11" spans="1:9">
      <c r="A11" s="282"/>
      <c r="B11" s="282"/>
      <c r="C11" s="282"/>
      <c r="D11" s="282"/>
      <c r="E11" s="282"/>
      <c r="F11" s="282"/>
      <c r="G11" s="282"/>
      <c r="H11" s="282"/>
      <c r="I11" s="282"/>
    </row>
    <row r="12" spans="1:9">
      <c r="A12" s="282"/>
      <c r="B12" s="282"/>
      <c r="C12" s="282"/>
      <c r="D12" s="282"/>
      <c r="E12" s="282"/>
      <c r="F12" s="282"/>
      <c r="G12" s="282"/>
      <c r="H12" s="282"/>
      <c r="I12" s="282"/>
    </row>
    <row r="13" spans="1:9" ht="15" customHeight="1">
      <c r="A13" s="287" t="s">
        <v>1069</v>
      </c>
      <c r="B13" s="287"/>
      <c r="C13" s="287"/>
      <c r="D13" s="287"/>
      <c r="E13" s="287"/>
      <c r="F13" s="287"/>
      <c r="G13" s="287"/>
      <c r="H13" s="287"/>
      <c r="I13" s="287"/>
    </row>
    <row r="14" spans="1:9">
      <c r="A14" s="287"/>
      <c r="B14" s="287"/>
      <c r="C14" s="287"/>
      <c r="D14" s="287"/>
      <c r="E14" s="287"/>
      <c r="F14" s="287"/>
      <c r="G14" s="287"/>
      <c r="H14" s="287"/>
      <c r="I14" s="287"/>
    </row>
    <row r="15" spans="1:9">
      <c r="A15" s="287"/>
      <c r="B15" s="287"/>
      <c r="C15" s="287"/>
      <c r="D15" s="287"/>
      <c r="E15" s="287"/>
      <c r="F15" s="287"/>
      <c r="G15" s="287"/>
      <c r="H15" s="287"/>
      <c r="I15" s="287"/>
    </row>
    <row r="16" spans="1:9">
      <c r="A16" s="287"/>
      <c r="B16" s="287"/>
      <c r="C16" s="287"/>
      <c r="D16" s="287"/>
      <c r="E16" s="287"/>
      <c r="F16" s="287"/>
      <c r="G16" s="287"/>
      <c r="H16" s="287"/>
      <c r="I16" s="287"/>
    </row>
    <row r="17" spans="1:9" ht="15" customHeight="1">
      <c r="A17" s="289" t="s">
        <v>671</v>
      </c>
      <c r="B17" s="289"/>
      <c r="C17" s="289"/>
      <c r="D17" s="289"/>
      <c r="E17" s="289"/>
      <c r="F17" s="289"/>
      <c r="G17" s="289"/>
      <c r="H17" s="289"/>
      <c r="I17" s="289"/>
    </row>
    <row r="18" spans="1:9" ht="15" customHeight="1">
      <c r="A18" s="289"/>
      <c r="B18" s="289"/>
      <c r="C18" s="289"/>
      <c r="D18" s="289"/>
      <c r="E18" s="289"/>
      <c r="F18" s="289"/>
      <c r="G18" s="289"/>
      <c r="H18" s="289"/>
      <c r="I18" s="289"/>
    </row>
    <row r="19" spans="1:9" ht="15" customHeight="1">
      <c r="A19" s="282" t="s">
        <v>1107</v>
      </c>
      <c r="B19" s="282"/>
      <c r="C19" s="282"/>
      <c r="D19" s="282"/>
      <c r="E19" s="282"/>
      <c r="F19" s="282"/>
      <c r="G19" s="282"/>
      <c r="H19" s="282"/>
      <c r="I19" s="282"/>
    </row>
    <row r="20" spans="1:9">
      <c r="A20" s="282"/>
      <c r="B20" s="282"/>
      <c r="C20" s="282"/>
      <c r="D20" s="282"/>
      <c r="E20" s="282"/>
      <c r="F20" s="282"/>
      <c r="G20" s="282"/>
      <c r="H20" s="282"/>
      <c r="I20" s="282"/>
    </row>
    <row r="21" spans="1:9">
      <c r="A21" s="282"/>
      <c r="B21" s="282"/>
      <c r="C21" s="282"/>
      <c r="D21" s="282"/>
      <c r="E21" s="282"/>
      <c r="F21" s="282"/>
      <c r="G21" s="282"/>
      <c r="H21" s="282"/>
      <c r="I21" s="282"/>
    </row>
    <row r="22" spans="1:9">
      <c r="A22" s="298" t="s">
        <v>790</v>
      </c>
      <c r="B22" s="298"/>
      <c r="C22" s="298"/>
      <c r="D22" s="298"/>
      <c r="E22" s="298"/>
      <c r="F22" s="298"/>
      <c r="G22" s="298"/>
      <c r="H22" s="298"/>
      <c r="I22" s="298"/>
    </row>
    <row r="23" spans="1:9" ht="15" customHeight="1">
      <c r="A23" s="288" t="s">
        <v>794</v>
      </c>
      <c r="B23" s="288"/>
      <c r="C23" s="288"/>
      <c r="D23" s="288"/>
      <c r="E23" s="288"/>
      <c r="F23" s="288"/>
      <c r="G23" s="288"/>
      <c r="H23" s="288"/>
      <c r="I23" s="288"/>
    </row>
    <row r="24" spans="1:9">
      <c r="A24" s="288"/>
      <c r="B24" s="288"/>
      <c r="C24" s="288"/>
      <c r="D24" s="288"/>
      <c r="E24" s="288"/>
      <c r="F24" s="288"/>
      <c r="G24" s="288"/>
      <c r="H24" s="288"/>
      <c r="I24" s="288"/>
    </row>
    <row r="25" spans="1:9" ht="15" customHeight="1">
      <c r="A25" s="288" t="s">
        <v>791</v>
      </c>
      <c r="B25" s="288"/>
      <c r="C25" s="288"/>
      <c r="D25" s="288"/>
      <c r="E25" s="288"/>
      <c r="F25" s="288"/>
      <c r="G25" s="288"/>
      <c r="H25" s="288"/>
      <c r="I25" s="288"/>
    </row>
    <row r="26" spans="1:9" ht="15" customHeight="1">
      <c r="A26" s="288"/>
      <c r="B26" s="288"/>
      <c r="C26" s="288"/>
      <c r="D26" s="288"/>
      <c r="E26" s="288"/>
      <c r="F26" s="288"/>
      <c r="G26" s="288"/>
      <c r="H26" s="288"/>
      <c r="I26" s="288"/>
    </row>
    <row r="27" spans="1:9">
      <c r="A27" s="297" t="s">
        <v>711</v>
      </c>
      <c r="B27" s="297"/>
      <c r="C27" s="297"/>
      <c r="D27" s="297"/>
      <c r="E27" s="297"/>
      <c r="F27" s="297"/>
      <c r="G27" s="297"/>
      <c r="H27" s="297"/>
      <c r="I27" s="297"/>
    </row>
    <row r="28" spans="1:9">
      <c r="A28" s="297"/>
      <c r="B28" s="297"/>
      <c r="C28" s="297"/>
      <c r="D28" s="297"/>
      <c r="E28" s="297"/>
      <c r="F28" s="297"/>
      <c r="G28" s="297"/>
      <c r="H28" s="297"/>
      <c r="I28" s="297"/>
    </row>
    <row r="29" spans="1:9">
      <c r="A29" s="300" t="s">
        <v>739</v>
      </c>
      <c r="B29" s="300"/>
      <c r="C29" s="300"/>
      <c r="D29" s="300"/>
      <c r="E29" s="300"/>
      <c r="F29" s="300"/>
      <c r="G29" s="300"/>
      <c r="H29" s="300"/>
      <c r="I29" s="300"/>
    </row>
    <row r="30" spans="1:9">
      <c r="A30" s="300" t="s">
        <v>1068</v>
      </c>
      <c r="B30" s="300"/>
      <c r="C30" s="300"/>
      <c r="D30" s="300"/>
      <c r="E30" s="300"/>
      <c r="F30" s="300"/>
      <c r="G30" s="300"/>
      <c r="H30" s="300"/>
      <c r="I30" s="300"/>
    </row>
    <row r="31" spans="1:9">
      <c r="A31" s="300" t="s">
        <v>784</v>
      </c>
      <c r="B31" s="300"/>
      <c r="C31" s="300"/>
      <c r="D31" s="300"/>
      <c r="E31" s="300"/>
      <c r="F31" s="300"/>
      <c r="G31" s="300"/>
      <c r="H31" s="300"/>
      <c r="I31" s="300"/>
    </row>
    <row r="32" spans="1:9" ht="15" customHeight="1">
      <c r="A32" s="297" t="s">
        <v>734</v>
      </c>
      <c r="B32" s="297"/>
      <c r="C32" s="297"/>
      <c r="D32" s="297"/>
      <c r="E32" s="297"/>
      <c r="F32" s="297"/>
      <c r="G32" s="297"/>
      <c r="H32" s="297"/>
      <c r="I32" s="297"/>
    </row>
    <row r="33" spans="1:10">
      <c r="A33" s="298" t="s">
        <v>735</v>
      </c>
      <c r="B33" s="298"/>
      <c r="C33" s="298"/>
      <c r="D33" s="298"/>
      <c r="E33" s="298"/>
      <c r="F33" s="298"/>
      <c r="G33" s="298"/>
      <c r="H33" s="298"/>
      <c r="I33" s="298"/>
    </row>
    <row r="34" spans="1:10">
      <c r="A34" s="301" t="s">
        <v>736</v>
      </c>
      <c r="B34" s="301"/>
      <c r="C34" s="301"/>
      <c r="D34" s="301"/>
      <c r="E34" s="301"/>
      <c r="F34" s="301"/>
      <c r="G34" s="301"/>
      <c r="H34" s="301"/>
      <c r="I34" s="301"/>
      <c r="J34" s="301"/>
    </row>
    <row r="35" spans="1:10">
      <c r="A35" s="220" t="s">
        <v>1095</v>
      </c>
      <c r="B35" s="220"/>
      <c r="C35" s="220"/>
      <c r="D35" s="220"/>
      <c r="E35" s="220"/>
      <c r="F35" s="220"/>
      <c r="G35" s="220"/>
      <c r="H35" s="220"/>
      <c r="I35" s="220"/>
      <c r="J35" s="220"/>
    </row>
    <row r="36" spans="1:10">
      <c r="A36" s="289" t="s">
        <v>1056</v>
      </c>
      <c r="B36" s="289"/>
      <c r="C36" s="289"/>
      <c r="D36" s="289"/>
      <c r="E36" s="289"/>
      <c r="F36" s="289"/>
      <c r="G36" s="289"/>
      <c r="H36" s="289"/>
      <c r="I36" s="289"/>
    </row>
    <row r="37" spans="1:10">
      <c r="A37" s="289"/>
      <c r="B37" s="289"/>
      <c r="C37" s="289"/>
      <c r="D37" s="289"/>
      <c r="E37" s="289"/>
      <c r="F37" s="289"/>
      <c r="G37" s="289"/>
      <c r="H37" s="289"/>
      <c r="I37" s="289"/>
    </row>
    <row r="38" spans="1:10">
      <c r="A38" s="301" t="s">
        <v>1125</v>
      </c>
      <c r="B38" s="301"/>
      <c r="C38" s="301"/>
      <c r="D38" s="301"/>
      <c r="E38" s="301"/>
      <c r="F38" s="301"/>
      <c r="G38" s="301"/>
      <c r="H38" s="301"/>
      <c r="I38" s="301"/>
    </row>
    <row r="39" spans="1:10">
      <c r="A39" s="300" t="s">
        <v>795</v>
      </c>
      <c r="B39" s="300"/>
      <c r="C39" s="300"/>
      <c r="D39" s="300"/>
      <c r="E39" s="300"/>
      <c r="F39" s="300"/>
      <c r="G39" s="300"/>
      <c r="H39" s="300"/>
      <c r="I39" s="300"/>
    </row>
    <row r="40" spans="1:10">
      <c r="A40" s="298" t="s">
        <v>770</v>
      </c>
      <c r="B40" s="298"/>
      <c r="C40" s="298"/>
      <c r="D40" s="298"/>
      <c r="E40" s="298"/>
      <c r="F40" s="298"/>
      <c r="G40" s="298"/>
      <c r="H40" s="298"/>
      <c r="I40" s="298"/>
    </row>
    <row r="41" spans="1:10" ht="15" customHeight="1">
      <c r="A41" s="288" t="s">
        <v>737</v>
      </c>
      <c r="B41" s="288"/>
      <c r="C41" s="288"/>
      <c r="D41" s="288"/>
      <c r="E41" s="288"/>
      <c r="F41" s="288"/>
      <c r="G41" s="288"/>
      <c r="H41" s="288"/>
      <c r="I41" s="288"/>
    </row>
    <row r="42" spans="1:10" ht="15" customHeight="1">
      <c r="A42" s="288"/>
      <c r="B42" s="288"/>
      <c r="C42" s="288"/>
      <c r="D42" s="288"/>
      <c r="E42" s="288"/>
      <c r="F42" s="288"/>
      <c r="G42" s="288"/>
      <c r="H42" s="288"/>
      <c r="I42" s="288"/>
    </row>
    <row r="43" spans="1:10">
      <c r="A43" s="298" t="s">
        <v>777</v>
      </c>
      <c r="B43" s="298"/>
      <c r="C43" s="298"/>
      <c r="D43" s="298"/>
      <c r="E43" s="298"/>
      <c r="F43" s="298"/>
      <c r="G43" s="298"/>
      <c r="H43" s="298"/>
      <c r="I43" s="298"/>
    </row>
    <row r="44" spans="1:10">
      <c r="A44" s="298" t="s">
        <v>775</v>
      </c>
      <c r="B44" s="298"/>
      <c r="C44" s="298"/>
      <c r="D44" s="298"/>
      <c r="E44" s="298"/>
      <c r="F44" s="298"/>
      <c r="G44" s="298"/>
      <c r="H44" s="298"/>
      <c r="I44" s="298"/>
    </row>
    <row r="45" spans="1:10" ht="15" customHeight="1">
      <c r="A45" s="288" t="s">
        <v>745</v>
      </c>
      <c r="B45" s="288"/>
      <c r="C45" s="288"/>
      <c r="D45" s="288"/>
      <c r="E45" s="288"/>
      <c r="F45" s="288"/>
      <c r="G45" s="288"/>
      <c r="H45" s="288"/>
      <c r="I45" s="288"/>
    </row>
    <row r="46" spans="1:10">
      <c r="A46" s="288"/>
      <c r="B46" s="288"/>
      <c r="C46" s="288"/>
      <c r="D46" s="288"/>
      <c r="E46" s="288"/>
      <c r="F46" s="288"/>
      <c r="G46" s="288"/>
      <c r="H46" s="288"/>
      <c r="I46" s="288"/>
    </row>
    <row r="47" spans="1:10">
      <c r="A47" s="298" t="s">
        <v>788</v>
      </c>
      <c r="B47" s="298"/>
      <c r="C47" s="298"/>
      <c r="D47" s="298"/>
      <c r="E47" s="298"/>
      <c r="F47" s="298"/>
      <c r="G47" s="298"/>
      <c r="H47" s="298"/>
      <c r="I47" s="298"/>
    </row>
    <row r="48" spans="1:10">
      <c r="A48" s="298" t="s">
        <v>753</v>
      </c>
      <c r="B48" s="298"/>
      <c r="C48" s="298"/>
      <c r="D48" s="298"/>
      <c r="E48" s="298"/>
      <c r="F48" s="298"/>
      <c r="G48" s="298"/>
      <c r="H48" s="298"/>
      <c r="I48" s="298"/>
    </row>
    <row r="49" spans="1:9" ht="15" customHeight="1">
      <c r="A49" s="297" t="s">
        <v>754</v>
      </c>
      <c r="B49" s="297"/>
      <c r="C49" s="297"/>
      <c r="D49" s="297"/>
      <c r="E49" s="297"/>
      <c r="F49" s="297"/>
      <c r="G49" s="297"/>
      <c r="H49" s="297"/>
      <c r="I49" s="297"/>
    </row>
    <row r="50" spans="1:9" ht="15" customHeight="1">
      <c r="A50" s="297" t="s">
        <v>809</v>
      </c>
      <c r="B50" s="297"/>
      <c r="C50" s="297"/>
      <c r="D50" s="297"/>
      <c r="E50" s="297"/>
      <c r="F50" s="297"/>
      <c r="G50" s="297"/>
      <c r="H50" s="297"/>
      <c r="I50" s="297"/>
    </row>
    <row r="51" spans="1:9" ht="15" customHeight="1">
      <c r="A51" s="299" t="s">
        <v>812</v>
      </c>
      <c r="B51" s="299"/>
      <c r="C51" s="299"/>
      <c r="D51" s="299"/>
      <c r="E51" s="299"/>
      <c r="F51" s="299"/>
      <c r="G51" s="299"/>
      <c r="H51" s="299"/>
      <c r="I51" s="299"/>
    </row>
    <row r="52" spans="1:9">
      <c r="A52" s="299"/>
      <c r="B52" s="299"/>
      <c r="C52" s="299"/>
      <c r="D52" s="299"/>
      <c r="E52" s="299"/>
      <c r="F52" s="299"/>
      <c r="G52" s="299"/>
      <c r="H52" s="299"/>
      <c r="I52" s="299"/>
    </row>
    <row r="53" spans="1:9">
      <c r="A53" s="299"/>
      <c r="B53" s="299"/>
      <c r="C53" s="299"/>
      <c r="D53" s="299"/>
      <c r="E53" s="299"/>
      <c r="F53" s="299"/>
      <c r="G53" s="299"/>
      <c r="H53" s="299"/>
      <c r="I53" s="299"/>
    </row>
    <row r="54" spans="1:9">
      <c r="A54" s="299"/>
      <c r="B54" s="299"/>
      <c r="C54" s="299"/>
      <c r="D54" s="299"/>
      <c r="E54" s="299"/>
      <c r="F54" s="299"/>
      <c r="G54" s="299"/>
      <c r="H54" s="299"/>
      <c r="I54" s="299"/>
    </row>
    <row r="55" spans="1:9" ht="15" customHeight="1">
      <c r="A55" s="288" t="s">
        <v>808</v>
      </c>
      <c r="B55" s="288"/>
      <c r="C55" s="288"/>
      <c r="D55" s="288"/>
      <c r="E55" s="288"/>
      <c r="F55" s="288"/>
      <c r="G55" s="288"/>
      <c r="H55" s="288"/>
      <c r="I55" s="288"/>
    </row>
    <row r="56" spans="1:9" ht="15" customHeight="1">
      <c r="A56" s="288" t="s">
        <v>799</v>
      </c>
      <c r="B56" s="288"/>
      <c r="C56" s="288"/>
      <c r="D56" s="288"/>
      <c r="E56" s="288"/>
      <c r="F56" s="288"/>
      <c r="G56" s="288"/>
      <c r="H56" s="288"/>
      <c r="I56" s="288"/>
    </row>
    <row r="57" spans="1:9" ht="15" customHeight="1">
      <c r="A57" s="288"/>
      <c r="B57" s="288"/>
      <c r="C57" s="288"/>
      <c r="D57" s="288"/>
      <c r="E57" s="288"/>
      <c r="F57" s="288"/>
      <c r="G57" s="288"/>
      <c r="H57" s="288"/>
      <c r="I57" s="288"/>
    </row>
    <row r="58" spans="1:9" ht="15" customHeight="1">
      <c r="A58" s="288" t="s">
        <v>793</v>
      </c>
      <c r="B58" s="288"/>
      <c r="C58" s="288"/>
      <c r="D58" s="288"/>
      <c r="E58" s="288"/>
      <c r="F58" s="288"/>
      <c r="G58" s="288"/>
      <c r="H58" s="288"/>
      <c r="I58" s="288"/>
    </row>
    <row r="59" spans="1:9">
      <c r="A59" s="298" t="s">
        <v>792</v>
      </c>
      <c r="B59" s="298"/>
      <c r="C59" s="298"/>
      <c r="D59" s="298"/>
      <c r="E59" s="298"/>
      <c r="F59" s="298"/>
      <c r="G59" s="298"/>
      <c r="H59" s="298"/>
      <c r="I59" s="298"/>
    </row>
    <row r="60" spans="1:9" ht="15" customHeight="1">
      <c r="A60" s="288" t="s">
        <v>756</v>
      </c>
      <c r="B60" s="288"/>
      <c r="C60" s="288"/>
      <c r="D60" s="288"/>
      <c r="E60" s="288"/>
      <c r="F60" s="288"/>
      <c r="G60" s="288"/>
      <c r="H60" s="288"/>
      <c r="I60" s="288"/>
    </row>
    <row r="61" spans="1:9">
      <c r="A61" s="298" t="s">
        <v>778</v>
      </c>
      <c r="B61" s="298"/>
      <c r="C61" s="298"/>
      <c r="D61" s="298"/>
      <c r="E61" s="298"/>
      <c r="F61" s="298"/>
      <c r="G61" s="298"/>
      <c r="H61" s="298"/>
      <c r="I61" s="298"/>
    </row>
    <row r="62" spans="1:9">
      <c r="A62" s="288" t="s">
        <v>796</v>
      </c>
      <c r="B62" s="288"/>
      <c r="C62" s="288"/>
      <c r="D62" s="288"/>
      <c r="E62" s="288"/>
      <c r="F62" s="288"/>
      <c r="G62" s="288"/>
      <c r="H62" s="288"/>
      <c r="I62" s="288"/>
    </row>
    <row r="63" spans="1:9">
      <c r="A63" s="288"/>
      <c r="B63" s="288"/>
      <c r="C63" s="288"/>
      <c r="D63" s="288"/>
      <c r="E63" s="288"/>
      <c r="F63" s="288"/>
      <c r="G63" s="288"/>
      <c r="H63" s="288"/>
      <c r="I63" s="288"/>
    </row>
    <row r="64" spans="1:9" ht="15" customHeight="1">
      <c r="A64" s="291" t="s">
        <v>797</v>
      </c>
      <c r="B64" s="291"/>
      <c r="C64" s="291"/>
      <c r="D64" s="291"/>
      <c r="E64" s="291"/>
      <c r="F64" s="291"/>
      <c r="G64" s="291"/>
      <c r="H64" s="291"/>
      <c r="I64" s="291"/>
    </row>
    <row r="65" spans="1:9" ht="15" customHeight="1">
      <c r="A65" s="291"/>
      <c r="B65" s="291"/>
      <c r="C65" s="291"/>
      <c r="D65" s="291"/>
      <c r="E65" s="291"/>
      <c r="F65" s="291"/>
      <c r="G65" s="291"/>
      <c r="H65" s="291"/>
      <c r="I65" s="291"/>
    </row>
    <row r="66" spans="1:9" ht="15" customHeight="1">
      <c r="A66" s="293" t="s">
        <v>798</v>
      </c>
      <c r="B66" s="293"/>
      <c r="C66" s="293"/>
      <c r="D66" s="293"/>
      <c r="E66" s="293"/>
      <c r="F66" s="293"/>
      <c r="G66" s="293"/>
      <c r="H66" s="293"/>
      <c r="I66" s="293"/>
    </row>
    <row r="67" spans="1:9">
      <c r="A67" s="293"/>
      <c r="B67" s="293"/>
      <c r="C67" s="293"/>
      <c r="D67" s="293"/>
      <c r="E67" s="293"/>
      <c r="F67" s="293"/>
      <c r="G67" s="293"/>
      <c r="H67" s="293"/>
      <c r="I67" s="293"/>
    </row>
    <row r="68" spans="1:9" ht="15" customHeight="1">
      <c r="A68" s="282" t="s">
        <v>1053</v>
      </c>
      <c r="B68" s="282"/>
      <c r="C68" s="282"/>
      <c r="D68" s="282"/>
      <c r="E68" s="282"/>
      <c r="F68" s="282"/>
      <c r="G68" s="282"/>
      <c r="H68" s="282"/>
      <c r="I68" s="282"/>
    </row>
    <row r="69" spans="1:9">
      <c r="A69" s="282"/>
      <c r="B69" s="282"/>
      <c r="C69" s="282"/>
      <c r="D69" s="282"/>
      <c r="E69" s="282"/>
      <c r="F69" s="282"/>
      <c r="G69" s="282"/>
      <c r="H69" s="282"/>
      <c r="I69" s="282"/>
    </row>
    <row r="70" spans="1:9" ht="15" customHeight="1">
      <c r="A70" s="291" t="s">
        <v>1058</v>
      </c>
      <c r="B70" s="291"/>
      <c r="C70" s="291"/>
      <c r="D70" s="291"/>
      <c r="E70" s="291"/>
      <c r="F70" s="291"/>
      <c r="G70" s="291"/>
      <c r="H70" s="291"/>
      <c r="I70" s="291"/>
    </row>
    <row r="71" spans="1:9">
      <c r="A71" s="291"/>
      <c r="B71" s="291"/>
      <c r="C71" s="291"/>
      <c r="D71" s="291"/>
      <c r="E71" s="291"/>
      <c r="F71" s="291"/>
      <c r="G71" s="291"/>
      <c r="H71" s="291"/>
      <c r="I71" s="291"/>
    </row>
    <row r="72" spans="1:9">
      <c r="A72" s="290" t="s">
        <v>815</v>
      </c>
      <c r="B72" s="290"/>
      <c r="C72" s="290"/>
      <c r="D72" s="290"/>
      <c r="E72" s="290"/>
      <c r="F72" s="290"/>
      <c r="G72" s="290"/>
      <c r="H72" s="290"/>
      <c r="I72" s="290"/>
    </row>
    <row r="73" spans="1:9">
      <c r="A73" s="290" t="s">
        <v>817</v>
      </c>
      <c r="B73" s="290"/>
      <c r="C73" s="290"/>
      <c r="D73" s="290"/>
      <c r="E73" s="290"/>
      <c r="F73" s="290"/>
      <c r="G73" s="290"/>
      <c r="H73" s="290"/>
      <c r="I73" s="290"/>
    </row>
    <row r="74" spans="1:9" ht="15" customHeight="1">
      <c r="A74" s="297" t="s">
        <v>1262</v>
      </c>
      <c r="B74" s="297"/>
      <c r="C74" s="297"/>
      <c r="D74" s="297"/>
      <c r="E74" s="297"/>
      <c r="F74" s="297"/>
      <c r="G74" s="297"/>
      <c r="H74" s="297"/>
      <c r="I74" s="297"/>
    </row>
    <row r="75" spans="1:9">
      <c r="A75" s="297"/>
      <c r="B75" s="297"/>
      <c r="C75" s="297"/>
      <c r="D75" s="297"/>
      <c r="E75" s="297"/>
      <c r="F75" s="297"/>
      <c r="G75" s="297"/>
      <c r="H75" s="297"/>
      <c r="I75" s="297"/>
    </row>
    <row r="76" spans="1:9">
      <c r="A76" s="297"/>
      <c r="B76" s="297"/>
      <c r="C76" s="297"/>
      <c r="D76" s="297"/>
      <c r="E76" s="297"/>
      <c r="F76" s="297"/>
      <c r="G76" s="297"/>
      <c r="H76" s="297"/>
      <c r="I76" s="297"/>
    </row>
    <row r="77" spans="1:9" ht="15" customHeight="1">
      <c r="A77" s="291" t="s">
        <v>1059</v>
      </c>
      <c r="B77" s="291"/>
      <c r="C77" s="291"/>
      <c r="D77" s="291"/>
      <c r="E77" s="291"/>
      <c r="F77" s="291"/>
      <c r="G77" s="291"/>
      <c r="H77" s="291"/>
      <c r="I77" s="291"/>
    </row>
    <row r="78" spans="1:9">
      <c r="A78" s="291"/>
      <c r="B78" s="291"/>
      <c r="C78" s="291"/>
      <c r="D78" s="291"/>
      <c r="E78" s="291"/>
      <c r="F78" s="291"/>
      <c r="G78" s="291"/>
      <c r="H78" s="291"/>
      <c r="I78" s="291"/>
    </row>
    <row r="79" spans="1:9">
      <c r="A79" s="291"/>
      <c r="B79" s="291"/>
      <c r="C79" s="291"/>
      <c r="D79" s="291"/>
      <c r="E79" s="291"/>
      <c r="F79" s="291"/>
      <c r="G79" s="291"/>
      <c r="H79" s="291"/>
      <c r="I79" s="291"/>
    </row>
    <row r="80" spans="1:9">
      <c r="A80" s="290" t="s">
        <v>931</v>
      </c>
      <c r="B80" s="290"/>
      <c r="C80" s="290"/>
      <c r="D80" s="290"/>
      <c r="E80" s="290"/>
      <c r="F80" s="290"/>
      <c r="G80" s="290"/>
      <c r="H80" s="290"/>
      <c r="I80" s="290"/>
    </row>
    <row r="81" spans="1:10" ht="15" customHeight="1">
      <c r="A81" s="293" t="s">
        <v>1054</v>
      </c>
      <c r="B81" s="293"/>
      <c r="C81" s="293"/>
      <c r="D81" s="293"/>
      <c r="E81" s="293"/>
      <c r="F81" s="293"/>
      <c r="G81" s="293"/>
      <c r="H81" s="293"/>
      <c r="I81" s="293"/>
    </row>
    <row r="82" spans="1:10">
      <c r="A82" s="293"/>
      <c r="B82" s="293"/>
      <c r="C82" s="293"/>
      <c r="D82" s="293"/>
      <c r="E82" s="293"/>
      <c r="F82" s="293"/>
      <c r="G82" s="293"/>
      <c r="H82" s="293"/>
      <c r="I82" s="293"/>
    </row>
    <row r="83" spans="1:10" ht="15" customHeight="1">
      <c r="A83" s="291" t="s">
        <v>1057</v>
      </c>
      <c r="B83" s="291"/>
      <c r="C83" s="291"/>
      <c r="D83" s="291"/>
      <c r="E83" s="291"/>
      <c r="F83" s="291"/>
      <c r="G83" s="291"/>
      <c r="H83" s="291"/>
      <c r="I83" s="291"/>
    </row>
    <row r="84" spans="1:10">
      <c r="A84" s="291"/>
      <c r="B84" s="291"/>
      <c r="C84" s="291"/>
      <c r="D84" s="291"/>
      <c r="E84" s="291"/>
      <c r="F84" s="291"/>
      <c r="G84" s="291"/>
      <c r="H84" s="291"/>
      <c r="I84" s="291"/>
    </row>
    <row r="85" spans="1:10">
      <c r="A85" s="292" t="s">
        <v>1106</v>
      </c>
      <c r="B85" s="292"/>
      <c r="C85" s="292"/>
      <c r="D85" s="292"/>
      <c r="E85" s="292"/>
      <c r="F85" s="292"/>
      <c r="G85" s="292"/>
      <c r="H85" s="292"/>
      <c r="I85" s="292"/>
    </row>
    <row r="86" spans="1:10">
      <c r="A86" s="292"/>
      <c r="B86" s="292"/>
      <c r="C86" s="292"/>
      <c r="D86" s="292"/>
      <c r="E86" s="292"/>
      <c r="F86" s="292"/>
      <c r="G86" s="292"/>
      <c r="H86" s="292"/>
      <c r="I86" s="292"/>
    </row>
    <row r="87" spans="1:10">
      <c r="A87" s="292" t="s">
        <v>1112</v>
      </c>
      <c r="B87" s="292"/>
      <c r="C87" s="292"/>
      <c r="D87" s="292"/>
      <c r="E87" s="292"/>
      <c r="F87" s="292"/>
      <c r="G87" s="292"/>
      <c r="H87" s="292"/>
      <c r="I87" s="292"/>
    </row>
    <row r="88" spans="1:10">
      <c r="A88" s="292"/>
      <c r="B88" s="292"/>
      <c r="C88" s="292"/>
      <c r="D88" s="292"/>
      <c r="E88" s="292"/>
      <c r="F88" s="292"/>
      <c r="G88" s="292"/>
      <c r="H88" s="292"/>
      <c r="I88" s="292"/>
    </row>
    <row r="89" spans="1:10" ht="15" customHeight="1">
      <c r="A89" s="292" t="s">
        <v>1127</v>
      </c>
      <c r="B89" s="292"/>
      <c r="C89" s="292"/>
      <c r="D89" s="292"/>
      <c r="E89" s="292"/>
      <c r="F89" s="292"/>
      <c r="G89" s="292"/>
      <c r="H89" s="292"/>
      <c r="I89" s="292"/>
    </row>
    <row r="90" spans="1:10">
      <c r="A90" s="292"/>
      <c r="B90" s="292"/>
      <c r="C90" s="292"/>
      <c r="D90" s="292"/>
      <c r="E90" s="292"/>
      <c r="F90" s="292"/>
      <c r="G90" s="292"/>
      <c r="H90" s="292"/>
      <c r="I90" s="292"/>
    </row>
    <row r="91" spans="1:10">
      <c r="A91" s="286" t="s">
        <v>1166</v>
      </c>
      <c r="B91" s="286"/>
      <c r="C91" s="286"/>
      <c r="D91" s="286"/>
      <c r="E91" s="286"/>
      <c r="F91" s="286"/>
      <c r="G91" s="286"/>
      <c r="H91" s="286"/>
      <c r="I91" s="286"/>
    </row>
    <row r="92" spans="1:10">
      <c r="A92" s="286"/>
      <c r="B92" s="286"/>
      <c r="C92" s="286"/>
      <c r="D92" s="286"/>
      <c r="E92" s="286"/>
      <c r="F92" s="286"/>
      <c r="G92" s="286"/>
      <c r="H92" s="286"/>
      <c r="I92" s="286"/>
    </row>
    <row r="93" spans="1:10">
      <c r="A93" s="286" t="s">
        <v>1167</v>
      </c>
      <c r="B93" s="286"/>
      <c r="C93" s="286"/>
      <c r="D93" s="286"/>
      <c r="E93" s="286"/>
      <c r="F93" s="286"/>
      <c r="G93" s="286"/>
      <c r="H93" s="286"/>
      <c r="I93" s="286"/>
      <c r="J93" s="286"/>
    </row>
    <row r="94" spans="1:10">
      <c r="A94" s="286"/>
      <c r="B94" s="286"/>
      <c r="C94" s="286"/>
      <c r="D94" s="286"/>
      <c r="E94" s="286"/>
      <c r="F94" s="286"/>
      <c r="G94" s="286"/>
      <c r="H94" s="286"/>
      <c r="I94" s="286"/>
      <c r="J94" s="286"/>
    </row>
    <row r="95" spans="1:10">
      <c r="A95" s="286" t="s">
        <v>1169</v>
      </c>
      <c r="B95" s="286"/>
      <c r="C95" s="286"/>
      <c r="D95" s="286"/>
      <c r="E95" s="286"/>
      <c r="F95" s="286"/>
      <c r="G95" s="286"/>
      <c r="H95" s="286"/>
      <c r="I95" s="286"/>
      <c r="J95" s="286"/>
    </row>
    <row r="96" spans="1:10">
      <c r="A96" s="286"/>
      <c r="B96" s="286"/>
      <c r="C96" s="286"/>
      <c r="D96" s="286"/>
      <c r="E96" s="286"/>
      <c r="F96" s="286"/>
      <c r="G96" s="286"/>
      <c r="H96" s="286"/>
      <c r="I96" s="286"/>
      <c r="J96" s="286"/>
    </row>
    <row r="97" spans="1:10">
      <c r="A97" s="286" t="s">
        <v>1170</v>
      </c>
      <c r="B97" s="286"/>
      <c r="C97" s="286"/>
      <c r="D97" s="286"/>
      <c r="E97" s="286"/>
      <c r="F97" s="286"/>
      <c r="G97" s="286"/>
      <c r="H97" s="286"/>
      <c r="I97" s="286"/>
      <c r="J97" s="286"/>
    </row>
    <row r="98" spans="1:10">
      <c r="A98" s="286"/>
      <c r="B98" s="286"/>
      <c r="C98" s="286"/>
      <c r="D98" s="286"/>
      <c r="E98" s="286"/>
      <c r="F98" s="286"/>
      <c r="G98" s="286"/>
      <c r="H98" s="286"/>
      <c r="I98" s="286"/>
      <c r="J98" s="286"/>
    </row>
    <row r="99" spans="1:10">
      <c r="A99" s="286" t="s">
        <v>1171</v>
      </c>
      <c r="B99" s="286"/>
      <c r="C99" s="286"/>
      <c r="D99" s="286"/>
      <c r="E99" s="286"/>
      <c r="F99" s="286"/>
      <c r="G99" s="286"/>
      <c r="H99" s="286"/>
      <c r="I99" s="286"/>
      <c r="J99" s="286"/>
    </row>
    <row r="100" spans="1:10">
      <c r="A100" s="286"/>
      <c r="B100" s="286"/>
      <c r="C100" s="286"/>
      <c r="D100" s="286"/>
      <c r="E100" s="286"/>
      <c r="F100" s="286"/>
      <c r="G100" s="286"/>
      <c r="H100" s="286"/>
      <c r="I100" s="286"/>
      <c r="J100" s="286"/>
    </row>
    <row r="101" spans="1:10" ht="15" customHeight="1">
      <c r="A101" s="286" t="s">
        <v>1191</v>
      </c>
      <c r="B101" s="286"/>
      <c r="C101" s="286"/>
      <c r="D101" s="286"/>
      <c r="E101" s="286"/>
      <c r="F101" s="286"/>
      <c r="G101" s="286"/>
      <c r="H101" s="286"/>
      <c r="I101" s="286"/>
      <c r="J101" s="286"/>
    </row>
    <row r="102" spans="1:10">
      <c r="A102" s="286"/>
      <c r="B102" s="286"/>
      <c r="C102" s="286"/>
      <c r="D102" s="286"/>
      <c r="E102" s="286"/>
      <c r="F102" s="286"/>
      <c r="G102" s="286"/>
      <c r="H102" s="286"/>
      <c r="I102" s="286"/>
      <c r="J102" s="286"/>
    </row>
    <row r="103" spans="1:10">
      <c r="A103" s="286" t="s">
        <v>1172</v>
      </c>
      <c r="B103" s="286"/>
      <c r="C103" s="286"/>
      <c r="D103" s="286"/>
      <c r="E103" s="286"/>
      <c r="F103" s="286"/>
      <c r="G103" s="286"/>
      <c r="H103" s="286"/>
      <c r="I103" s="286"/>
      <c r="J103" s="286"/>
    </row>
    <row r="104" spans="1:10">
      <c r="A104" s="286"/>
      <c r="B104" s="286"/>
      <c r="C104" s="286"/>
      <c r="D104" s="286"/>
      <c r="E104" s="286"/>
      <c r="F104" s="286"/>
      <c r="G104" s="286"/>
      <c r="H104" s="286"/>
      <c r="I104" s="286"/>
      <c r="J104" s="286"/>
    </row>
    <row r="105" spans="1:10">
      <c r="A105" s="286" t="s">
        <v>1174</v>
      </c>
      <c r="B105" s="286"/>
      <c r="C105" s="286"/>
      <c r="D105" s="286"/>
      <c r="E105" s="286"/>
      <c r="F105" s="286"/>
      <c r="G105" s="286"/>
      <c r="H105" s="286"/>
      <c r="I105" s="286"/>
      <c r="J105" s="286"/>
    </row>
    <row r="106" spans="1:10">
      <c r="A106" s="286"/>
      <c r="B106" s="286"/>
      <c r="C106" s="286"/>
      <c r="D106" s="286"/>
      <c r="E106" s="286"/>
      <c r="F106" s="286"/>
      <c r="G106" s="286"/>
      <c r="H106" s="286"/>
      <c r="I106" s="286"/>
      <c r="J106" s="286"/>
    </row>
    <row r="107" spans="1:10">
      <c r="A107" s="286"/>
      <c r="B107" s="286"/>
      <c r="C107" s="286"/>
      <c r="D107" s="286"/>
      <c r="E107" s="286"/>
      <c r="F107" s="286"/>
      <c r="G107" s="286"/>
      <c r="H107" s="286"/>
      <c r="I107" s="286"/>
      <c r="J107" s="286"/>
    </row>
    <row r="108" spans="1:10">
      <c r="A108" s="219" t="s">
        <v>1176</v>
      </c>
    </row>
    <row r="109" spans="1:10">
      <c r="A109" s="286" t="s">
        <v>1190</v>
      </c>
      <c r="B109" s="286"/>
      <c r="C109" s="286"/>
      <c r="D109" s="286"/>
      <c r="E109" s="286"/>
      <c r="F109" s="286"/>
      <c r="G109" s="286"/>
      <c r="H109" s="286"/>
      <c r="I109" s="286"/>
      <c r="J109" s="286"/>
    </row>
    <row r="110" spans="1:10">
      <c r="A110" s="286"/>
      <c r="B110" s="286"/>
      <c r="C110" s="286"/>
      <c r="D110" s="286"/>
      <c r="E110" s="286"/>
      <c r="F110" s="286"/>
      <c r="G110" s="286"/>
      <c r="H110" s="286"/>
      <c r="I110" s="286"/>
      <c r="J110" s="286"/>
    </row>
    <row r="111" spans="1:10">
      <c r="A111" s="286" t="s">
        <v>1192</v>
      </c>
      <c r="B111" s="286"/>
      <c r="C111" s="286"/>
      <c r="D111" s="286"/>
      <c r="E111" s="286"/>
      <c r="F111" s="286"/>
      <c r="G111" s="286"/>
      <c r="H111" s="286"/>
      <c r="I111" s="286"/>
      <c r="J111" s="286"/>
    </row>
    <row r="112" spans="1:10">
      <c r="A112" s="286"/>
      <c r="B112" s="286"/>
      <c r="C112" s="286"/>
      <c r="D112" s="286"/>
      <c r="E112" s="286"/>
      <c r="F112" s="286"/>
      <c r="G112" s="286"/>
      <c r="H112" s="286"/>
      <c r="I112" s="286"/>
      <c r="J112" s="286"/>
    </row>
    <row r="113" spans="1:10">
      <c r="A113" s="286" t="s">
        <v>1225</v>
      </c>
      <c r="B113" s="286"/>
      <c r="C113" s="286"/>
      <c r="D113" s="286"/>
      <c r="E113" s="286"/>
      <c r="F113" s="286"/>
      <c r="G113" s="286"/>
      <c r="H113" s="286"/>
      <c r="I113" s="286"/>
      <c r="J113" s="286"/>
    </row>
    <row r="114" spans="1:10">
      <c r="A114" s="286"/>
      <c r="B114" s="286"/>
      <c r="C114" s="286"/>
      <c r="D114" s="286"/>
      <c r="E114" s="286"/>
      <c r="F114" s="286"/>
      <c r="G114" s="286"/>
      <c r="H114" s="286"/>
      <c r="I114" s="286"/>
      <c r="J114" s="286"/>
    </row>
    <row r="115" spans="1:10">
      <c r="A115" s="219" t="s">
        <v>1217</v>
      </c>
    </row>
    <row r="116" spans="1:10">
      <c r="A116" s="286" t="s">
        <v>1220</v>
      </c>
      <c r="B116" s="286"/>
      <c r="C116" s="286"/>
      <c r="D116" s="286"/>
      <c r="E116" s="286"/>
      <c r="F116" s="286"/>
      <c r="G116" s="286"/>
      <c r="H116" s="286"/>
      <c r="I116" s="286"/>
      <c r="J116" s="286"/>
    </row>
    <row r="117" spans="1:10">
      <c r="A117" s="286"/>
      <c r="B117" s="286"/>
      <c r="C117" s="286"/>
      <c r="D117" s="286"/>
      <c r="E117" s="286"/>
      <c r="F117" s="286"/>
      <c r="G117" s="286"/>
      <c r="H117" s="286"/>
      <c r="I117" s="286"/>
      <c r="J117" s="286"/>
    </row>
    <row r="118" spans="1:10" ht="12.75" customHeight="1">
      <c r="A118" s="286" t="s">
        <v>1261</v>
      </c>
      <c r="B118" s="286"/>
      <c r="C118" s="286"/>
      <c r="D118" s="286"/>
      <c r="E118" s="286"/>
      <c r="F118" s="286"/>
      <c r="G118" s="286"/>
      <c r="H118" s="286"/>
      <c r="I118" s="286"/>
      <c r="J118" s="286"/>
    </row>
    <row r="119" spans="1:10" ht="4.5" customHeight="1">
      <c r="A119" s="286"/>
      <c r="B119" s="286"/>
      <c r="C119" s="286"/>
      <c r="D119" s="286"/>
      <c r="E119" s="286"/>
      <c r="F119" s="286"/>
      <c r="G119" s="286"/>
      <c r="H119" s="286"/>
      <c r="I119" s="286"/>
      <c r="J119" s="286"/>
    </row>
    <row r="120" spans="1:10">
      <c r="A120" s="286" t="s">
        <v>1222</v>
      </c>
      <c r="B120" s="286"/>
      <c r="C120" s="286"/>
      <c r="D120" s="286"/>
      <c r="E120" s="286"/>
      <c r="F120" s="286"/>
      <c r="G120" s="286"/>
      <c r="H120" s="286"/>
      <c r="I120" s="286"/>
      <c r="J120" s="286"/>
    </row>
    <row r="121" spans="1:10">
      <c r="A121" s="286"/>
      <c r="B121" s="286"/>
      <c r="C121" s="286"/>
      <c r="D121" s="286"/>
      <c r="E121" s="286"/>
      <c r="F121" s="286"/>
      <c r="G121" s="286"/>
      <c r="H121" s="286"/>
      <c r="I121" s="286"/>
      <c r="J121" s="286"/>
    </row>
    <row r="122" spans="1:10">
      <c r="A122" s="219" t="s">
        <v>1224</v>
      </c>
    </row>
    <row r="123" spans="1:10">
      <c r="A123" s="219" t="s">
        <v>1226</v>
      </c>
    </row>
    <row r="124" spans="1:10">
      <c r="A124" s="219" t="s">
        <v>1227</v>
      </c>
    </row>
    <row r="125" spans="1:10" ht="30" customHeight="1">
      <c r="A125" s="286" t="s">
        <v>1266</v>
      </c>
      <c r="B125" s="286"/>
      <c r="C125" s="286"/>
      <c r="D125" s="286"/>
      <c r="E125" s="286"/>
      <c r="F125" s="286"/>
      <c r="G125" s="286"/>
      <c r="H125" s="286"/>
      <c r="I125" s="286"/>
      <c r="J125" s="286"/>
    </row>
    <row r="126" spans="1:10" ht="0.75" customHeight="1">
      <c r="A126" s="286"/>
      <c r="B126" s="286"/>
      <c r="C126" s="286"/>
      <c r="D126" s="286"/>
      <c r="E126" s="286"/>
      <c r="F126" s="286"/>
      <c r="G126" s="286"/>
      <c r="H126" s="286"/>
      <c r="I126" s="286"/>
      <c r="J126" s="286"/>
    </row>
    <row r="127" spans="1:10" ht="30" customHeight="1">
      <c r="A127" s="302" t="s">
        <v>1250</v>
      </c>
      <c r="B127" s="302"/>
      <c r="C127" s="302"/>
      <c r="D127" s="302"/>
      <c r="E127" s="302"/>
      <c r="F127" s="302"/>
      <c r="G127" s="302"/>
      <c r="H127" s="302"/>
      <c r="I127" s="302"/>
      <c r="J127" s="302"/>
    </row>
    <row r="128" spans="1:10" ht="30" customHeight="1">
      <c r="A128" s="302" t="s">
        <v>1251</v>
      </c>
      <c r="B128" s="302"/>
      <c r="C128" s="302"/>
      <c r="D128" s="302"/>
      <c r="E128" s="302"/>
      <c r="F128" s="302"/>
      <c r="G128" s="302"/>
      <c r="H128" s="302"/>
      <c r="I128" s="302"/>
      <c r="J128" s="302"/>
    </row>
    <row r="129" spans="1:10">
      <c r="A129" s="303" t="s">
        <v>1252</v>
      </c>
      <c r="B129" s="303"/>
      <c r="C129" s="303"/>
      <c r="D129" s="303"/>
      <c r="E129" s="303"/>
      <c r="F129" s="303"/>
      <c r="G129" s="303"/>
      <c r="H129" s="303"/>
      <c r="I129" s="303"/>
      <c r="J129" s="303"/>
    </row>
    <row r="130" spans="1:10" ht="32.25" customHeight="1">
      <c r="A130" s="286" t="s">
        <v>1265</v>
      </c>
      <c r="B130" s="286"/>
      <c r="C130" s="286"/>
      <c r="D130" s="286"/>
      <c r="E130" s="286"/>
      <c r="F130" s="286"/>
      <c r="G130" s="286"/>
      <c r="H130" s="286"/>
      <c r="I130" s="286"/>
      <c r="J130" s="286"/>
    </row>
    <row r="131" spans="1:10" ht="31.5" customHeight="1">
      <c r="A131" s="286" t="s">
        <v>1267</v>
      </c>
      <c r="B131" s="286"/>
      <c r="C131" s="286"/>
      <c r="D131" s="286"/>
      <c r="E131" s="286"/>
      <c r="F131" s="286"/>
      <c r="G131" s="286"/>
      <c r="H131" s="286"/>
      <c r="I131" s="286"/>
      <c r="J131" s="286"/>
    </row>
    <row r="132" spans="1:10" ht="31.5" customHeight="1">
      <c r="A132" s="286" t="s">
        <v>1285</v>
      </c>
      <c r="B132" s="286"/>
      <c r="C132" s="286"/>
      <c r="D132" s="286"/>
      <c r="E132" s="286"/>
      <c r="F132" s="286"/>
      <c r="G132" s="286"/>
      <c r="H132" s="286"/>
      <c r="I132" s="286"/>
      <c r="J132" s="286"/>
    </row>
    <row r="133" spans="1:10" ht="31.5" customHeight="1">
      <c r="A133" s="286" t="s">
        <v>1286</v>
      </c>
      <c r="B133" s="286"/>
      <c r="C133" s="286"/>
      <c r="D133" s="286"/>
      <c r="E133" s="286"/>
      <c r="F133" s="286"/>
      <c r="G133" s="286"/>
      <c r="H133" s="286"/>
      <c r="I133" s="286"/>
      <c r="J133" s="286"/>
    </row>
  </sheetData>
  <protectedRanges>
    <protectedRange sqref="A75:A76 I74 C75:I76" name="Range1_3_1"/>
    <protectedRange sqref="B75:B76" name="Range1_4_2_1"/>
  </protectedRanges>
  <mergeCells count="76">
    <mergeCell ref="A127:J127"/>
    <mergeCell ref="A128:J128"/>
    <mergeCell ref="A129:J129"/>
    <mergeCell ref="A125:J126"/>
    <mergeCell ref="A109:J110"/>
    <mergeCell ref="A111:J112"/>
    <mergeCell ref="A113:J114"/>
    <mergeCell ref="A103:J104"/>
    <mergeCell ref="A105:J107"/>
    <mergeCell ref="A116:J117"/>
    <mergeCell ref="A118:J119"/>
    <mergeCell ref="A120:J121"/>
    <mergeCell ref="A93:J94"/>
    <mergeCell ref="A95:J96"/>
    <mergeCell ref="A97:J98"/>
    <mergeCell ref="A99:J100"/>
    <mergeCell ref="A101:J102"/>
    <mergeCell ref="A22:I22"/>
    <mergeCell ref="A36:I37"/>
    <mergeCell ref="A32:I32"/>
    <mergeCell ref="A33:I33"/>
    <mergeCell ref="A38:I38"/>
    <mergeCell ref="A34:J34"/>
    <mergeCell ref="A29:I29"/>
    <mergeCell ref="A30:I30"/>
    <mergeCell ref="A27:I28"/>
    <mergeCell ref="A31:I31"/>
    <mergeCell ref="A70:I71"/>
    <mergeCell ref="A74:I76"/>
    <mergeCell ref="A80:I80"/>
    <mergeCell ref="A77:I79"/>
    <mergeCell ref="A68:I69"/>
    <mergeCell ref="A73:I73"/>
    <mergeCell ref="A39:I39"/>
    <mergeCell ref="A43:I43"/>
    <mergeCell ref="A44:I44"/>
    <mergeCell ref="A40:I40"/>
    <mergeCell ref="A61:I61"/>
    <mergeCell ref="A49:I49"/>
    <mergeCell ref="A50:I50"/>
    <mergeCell ref="A58:I58"/>
    <mergeCell ref="A59:I59"/>
    <mergeCell ref="A41:I42"/>
    <mergeCell ref="A45:I46"/>
    <mergeCell ref="A81:I82"/>
    <mergeCell ref="A66:I67"/>
    <mergeCell ref="A1:I1"/>
    <mergeCell ref="A2:I2"/>
    <mergeCell ref="A3:I3"/>
    <mergeCell ref="A4:I4"/>
    <mergeCell ref="A5:I5"/>
    <mergeCell ref="A6:I6"/>
    <mergeCell ref="A7:I12"/>
    <mergeCell ref="A56:I57"/>
    <mergeCell ref="A62:I63"/>
    <mergeCell ref="A47:I47"/>
    <mergeCell ref="A48:I48"/>
    <mergeCell ref="A51:I54"/>
    <mergeCell ref="A55:I55"/>
    <mergeCell ref="A60:I60"/>
    <mergeCell ref="A132:J132"/>
    <mergeCell ref="A133:J133"/>
    <mergeCell ref="A130:J130"/>
    <mergeCell ref="A131:J131"/>
    <mergeCell ref="A13:I16"/>
    <mergeCell ref="A23:I24"/>
    <mergeCell ref="A25:I26"/>
    <mergeCell ref="A17:I18"/>
    <mergeCell ref="A19:I21"/>
    <mergeCell ref="A72:I72"/>
    <mergeCell ref="A64:I65"/>
    <mergeCell ref="A91:I92"/>
    <mergeCell ref="A87:I88"/>
    <mergeCell ref="A85:I86"/>
    <mergeCell ref="A83:I84"/>
    <mergeCell ref="A89:I90"/>
  </mergeCells>
  <pageMargins left="0.7" right="0.7" top="0.75" bottom="0.75" header="0.3" footer="0.3"/>
  <pageSetup paperSize="5" scale="64" orientation="landscape" r:id="rId1"/>
  <headerFooter>
    <oddFooter>&amp;RPage &amp;P of &amp;N</oddFooter>
  </headerFooter>
  <rowBreaks count="2" manualBreakCount="2">
    <brk id="54" max="16383" man="1"/>
    <brk id="104" max="16383" man="1"/>
  </rowBreaks>
</worksheet>
</file>

<file path=xl/worksheets/sheet3.xml><?xml version="1.0" encoding="utf-8"?>
<worksheet xmlns="http://schemas.openxmlformats.org/spreadsheetml/2006/main" xmlns:r="http://schemas.openxmlformats.org/officeDocument/2006/relationships">
  <sheetPr codeName="Sheet3"/>
  <dimension ref="A1:I249"/>
  <sheetViews>
    <sheetView view="pageBreakPreview" zoomScale="85" zoomScaleNormal="100" zoomScaleSheetLayoutView="85" zoomScalePageLayoutView="85" workbookViewId="0">
      <selection activeCell="C1" sqref="C1:I1"/>
    </sheetView>
  </sheetViews>
  <sheetFormatPr defaultRowHeight="15"/>
  <cols>
    <col min="1" max="2" width="9.140625" style="71"/>
    <col min="3" max="3" width="14" style="119" customWidth="1"/>
    <col min="4" max="4" width="63" style="71" customWidth="1"/>
    <col min="5" max="5" width="23.85546875" style="115" bestFit="1" customWidth="1"/>
    <col min="6" max="6" width="27.5703125" style="116" customWidth="1"/>
    <col min="7" max="7" width="27.5703125" style="117" customWidth="1"/>
    <col min="8" max="8" width="24.140625" style="116" customWidth="1"/>
    <col min="9" max="9" width="22.28515625" style="118" bestFit="1" customWidth="1"/>
    <col min="10" max="209" width="9.140625" style="71"/>
    <col min="210" max="210" width="14" style="71" customWidth="1"/>
    <col min="211" max="211" width="60" style="71" customWidth="1"/>
    <col min="212" max="212" width="23.85546875" style="71" bestFit="1" customWidth="1"/>
    <col min="213" max="214" width="31.5703125" style="71" customWidth="1"/>
    <col min="215" max="215" width="27.140625" style="71" customWidth="1"/>
    <col min="216" max="216" width="21.28515625" style="71" bestFit="1" customWidth="1"/>
    <col min="217" max="217" width="9" style="71" customWidth="1"/>
    <col min="218" max="465" width="9.140625" style="71"/>
    <col min="466" max="466" width="14" style="71" customWidth="1"/>
    <col min="467" max="467" width="60" style="71" customWidth="1"/>
    <col min="468" max="468" width="23.85546875" style="71" bestFit="1" customWidth="1"/>
    <col min="469" max="470" width="31.5703125" style="71" customWidth="1"/>
    <col min="471" max="471" width="27.140625" style="71" customWidth="1"/>
    <col min="472" max="472" width="21.28515625" style="71" bestFit="1" customWidth="1"/>
    <col min="473" max="473" width="9" style="71" customWidth="1"/>
    <col min="474" max="721" width="9.140625" style="71"/>
    <col min="722" max="722" width="14" style="71" customWidth="1"/>
    <col min="723" max="723" width="60" style="71" customWidth="1"/>
    <col min="724" max="724" width="23.85546875" style="71" bestFit="1" customWidth="1"/>
    <col min="725" max="726" width="31.5703125" style="71" customWidth="1"/>
    <col min="727" max="727" width="27.140625" style="71" customWidth="1"/>
    <col min="728" max="728" width="21.28515625" style="71" bestFit="1" customWidth="1"/>
    <col min="729" max="729" width="9" style="71" customWidth="1"/>
    <col min="730" max="977" width="9.140625" style="71"/>
    <col min="978" max="978" width="14" style="71" customWidth="1"/>
    <col min="979" max="979" width="60" style="71" customWidth="1"/>
    <col min="980" max="980" width="23.85546875" style="71" bestFit="1" customWidth="1"/>
    <col min="981" max="982" width="31.5703125" style="71" customWidth="1"/>
    <col min="983" max="983" width="27.140625" style="71" customWidth="1"/>
    <col min="984" max="984" width="21.28515625" style="71" bestFit="1" customWidth="1"/>
    <col min="985" max="985" width="9" style="71" customWidth="1"/>
    <col min="986" max="1233" width="9.140625" style="71"/>
    <col min="1234" max="1234" width="14" style="71" customWidth="1"/>
    <col min="1235" max="1235" width="60" style="71" customWidth="1"/>
    <col min="1236" max="1236" width="23.85546875" style="71" bestFit="1" customWidth="1"/>
    <col min="1237" max="1238" width="31.5703125" style="71" customWidth="1"/>
    <col min="1239" max="1239" width="27.140625" style="71" customWidth="1"/>
    <col min="1240" max="1240" width="21.28515625" style="71" bestFit="1" customWidth="1"/>
    <col min="1241" max="1241" width="9" style="71" customWidth="1"/>
    <col min="1242" max="1489" width="9.140625" style="71"/>
    <col min="1490" max="1490" width="14" style="71" customWidth="1"/>
    <col min="1491" max="1491" width="60" style="71" customWidth="1"/>
    <col min="1492" max="1492" width="23.85546875" style="71" bestFit="1" customWidth="1"/>
    <col min="1493" max="1494" width="31.5703125" style="71" customWidth="1"/>
    <col min="1495" max="1495" width="27.140625" style="71" customWidth="1"/>
    <col min="1496" max="1496" width="21.28515625" style="71" bestFit="1" customWidth="1"/>
    <col min="1497" max="1497" width="9" style="71" customWidth="1"/>
    <col min="1498" max="1745" width="9.140625" style="71"/>
    <col min="1746" max="1746" width="14" style="71" customWidth="1"/>
    <col min="1747" max="1747" width="60" style="71" customWidth="1"/>
    <col min="1748" max="1748" width="23.85546875" style="71" bestFit="1" customWidth="1"/>
    <col min="1749" max="1750" width="31.5703125" style="71" customWidth="1"/>
    <col min="1751" max="1751" width="27.140625" style="71" customWidth="1"/>
    <col min="1752" max="1752" width="21.28515625" style="71" bestFit="1" customWidth="1"/>
    <col min="1753" max="1753" width="9" style="71" customWidth="1"/>
    <col min="1754" max="2001" width="9.140625" style="71"/>
    <col min="2002" max="2002" width="14" style="71" customWidth="1"/>
    <col min="2003" max="2003" width="60" style="71" customWidth="1"/>
    <col min="2004" max="2004" width="23.85546875" style="71" bestFit="1" customWidth="1"/>
    <col min="2005" max="2006" width="31.5703125" style="71" customWidth="1"/>
    <col min="2007" max="2007" width="27.140625" style="71" customWidth="1"/>
    <col min="2008" max="2008" width="21.28515625" style="71" bestFit="1" customWidth="1"/>
    <col min="2009" max="2009" width="9" style="71" customWidth="1"/>
    <col min="2010" max="2257" width="9.140625" style="71"/>
    <col min="2258" max="2258" width="14" style="71" customWidth="1"/>
    <col min="2259" max="2259" width="60" style="71" customWidth="1"/>
    <col min="2260" max="2260" width="23.85546875" style="71" bestFit="1" customWidth="1"/>
    <col min="2261" max="2262" width="31.5703125" style="71" customWidth="1"/>
    <col min="2263" max="2263" width="27.140625" style="71" customWidth="1"/>
    <col min="2264" max="2264" width="21.28515625" style="71" bestFit="1" customWidth="1"/>
    <col min="2265" max="2265" width="9" style="71" customWidth="1"/>
    <col min="2266" max="2513" width="9.140625" style="71"/>
    <col min="2514" max="2514" width="14" style="71" customWidth="1"/>
    <col min="2515" max="2515" width="60" style="71" customWidth="1"/>
    <col min="2516" max="2516" width="23.85546875" style="71" bestFit="1" customWidth="1"/>
    <col min="2517" max="2518" width="31.5703125" style="71" customWidth="1"/>
    <col min="2519" max="2519" width="27.140625" style="71" customWidth="1"/>
    <col min="2520" max="2520" width="21.28515625" style="71" bestFit="1" customWidth="1"/>
    <col min="2521" max="2521" width="9" style="71" customWidth="1"/>
    <col min="2522" max="2769" width="9.140625" style="71"/>
    <col min="2770" max="2770" width="14" style="71" customWidth="1"/>
    <col min="2771" max="2771" width="60" style="71" customWidth="1"/>
    <col min="2772" max="2772" width="23.85546875" style="71" bestFit="1" customWidth="1"/>
    <col min="2773" max="2774" width="31.5703125" style="71" customWidth="1"/>
    <col min="2775" max="2775" width="27.140625" style="71" customWidth="1"/>
    <col min="2776" max="2776" width="21.28515625" style="71" bestFit="1" customWidth="1"/>
    <col min="2777" max="2777" width="9" style="71" customWidth="1"/>
    <col min="2778" max="3025" width="9.140625" style="71"/>
    <col min="3026" max="3026" width="14" style="71" customWidth="1"/>
    <col min="3027" max="3027" width="60" style="71" customWidth="1"/>
    <col min="3028" max="3028" width="23.85546875" style="71" bestFit="1" customWidth="1"/>
    <col min="3029" max="3030" width="31.5703125" style="71" customWidth="1"/>
    <col min="3031" max="3031" width="27.140625" style="71" customWidth="1"/>
    <col min="3032" max="3032" width="21.28515625" style="71" bestFit="1" customWidth="1"/>
    <col min="3033" max="3033" width="9" style="71" customWidth="1"/>
    <col min="3034" max="3281" width="9.140625" style="71"/>
    <col min="3282" max="3282" width="14" style="71" customWidth="1"/>
    <col min="3283" max="3283" width="60" style="71" customWidth="1"/>
    <col min="3284" max="3284" width="23.85546875" style="71" bestFit="1" customWidth="1"/>
    <col min="3285" max="3286" width="31.5703125" style="71" customWidth="1"/>
    <col min="3287" max="3287" width="27.140625" style="71" customWidth="1"/>
    <col min="3288" max="3288" width="21.28515625" style="71" bestFit="1" customWidth="1"/>
    <col min="3289" max="3289" width="9" style="71" customWidth="1"/>
    <col min="3290" max="3537" width="9.140625" style="71"/>
    <col min="3538" max="3538" width="14" style="71" customWidth="1"/>
    <col min="3539" max="3539" width="60" style="71" customWidth="1"/>
    <col min="3540" max="3540" width="23.85546875" style="71" bestFit="1" customWidth="1"/>
    <col min="3541" max="3542" width="31.5703125" style="71" customWidth="1"/>
    <col min="3543" max="3543" width="27.140625" style="71" customWidth="1"/>
    <col min="3544" max="3544" width="21.28515625" style="71" bestFit="1" customWidth="1"/>
    <col min="3545" max="3545" width="9" style="71" customWidth="1"/>
    <col min="3546" max="3793" width="9.140625" style="71"/>
    <col min="3794" max="3794" width="14" style="71" customWidth="1"/>
    <col min="3795" max="3795" width="60" style="71" customWidth="1"/>
    <col min="3796" max="3796" width="23.85546875" style="71" bestFit="1" customWidth="1"/>
    <col min="3797" max="3798" width="31.5703125" style="71" customWidth="1"/>
    <col min="3799" max="3799" width="27.140625" style="71" customWidth="1"/>
    <col min="3800" max="3800" width="21.28515625" style="71" bestFit="1" customWidth="1"/>
    <col min="3801" max="3801" width="9" style="71" customWidth="1"/>
    <col min="3802" max="4049" width="9.140625" style="71"/>
    <col min="4050" max="4050" width="14" style="71" customWidth="1"/>
    <col min="4051" max="4051" width="60" style="71" customWidth="1"/>
    <col min="4052" max="4052" width="23.85546875" style="71" bestFit="1" customWidth="1"/>
    <col min="4053" max="4054" width="31.5703125" style="71" customWidth="1"/>
    <col min="4055" max="4055" width="27.140625" style="71" customWidth="1"/>
    <col min="4056" max="4056" width="21.28515625" style="71" bestFit="1" customWidth="1"/>
    <col min="4057" max="4057" width="9" style="71" customWidth="1"/>
    <col min="4058" max="4305" width="9.140625" style="71"/>
    <col min="4306" max="4306" width="14" style="71" customWidth="1"/>
    <col min="4307" max="4307" width="60" style="71" customWidth="1"/>
    <col min="4308" max="4308" width="23.85546875" style="71" bestFit="1" customWidth="1"/>
    <col min="4309" max="4310" width="31.5703125" style="71" customWidth="1"/>
    <col min="4311" max="4311" width="27.140625" style="71" customWidth="1"/>
    <col min="4312" max="4312" width="21.28515625" style="71" bestFit="1" customWidth="1"/>
    <col min="4313" max="4313" width="9" style="71" customWidth="1"/>
    <col min="4314" max="4561" width="9.140625" style="71"/>
    <col min="4562" max="4562" width="14" style="71" customWidth="1"/>
    <col min="4563" max="4563" width="60" style="71" customWidth="1"/>
    <col min="4564" max="4564" width="23.85546875" style="71" bestFit="1" customWidth="1"/>
    <col min="4565" max="4566" width="31.5703125" style="71" customWidth="1"/>
    <col min="4567" max="4567" width="27.140625" style="71" customWidth="1"/>
    <col min="4568" max="4568" width="21.28515625" style="71" bestFit="1" customWidth="1"/>
    <col min="4569" max="4569" width="9" style="71" customWidth="1"/>
    <col min="4570" max="4817" width="9.140625" style="71"/>
    <col min="4818" max="4818" width="14" style="71" customWidth="1"/>
    <col min="4819" max="4819" width="60" style="71" customWidth="1"/>
    <col min="4820" max="4820" width="23.85546875" style="71" bestFit="1" customWidth="1"/>
    <col min="4821" max="4822" width="31.5703125" style="71" customWidth="1"/>
    <col min="4823" max="4823" width="27.140625" style="71" customWidth="1"/>
    <col min="4824" max="4824" width="21.28515625" style="71" bestFit="1" customWidth="1"/>
    <col min="4825" max="4825" width="9" style="71" customWidth="1"/>
    <col min="4826" max="5073" width="9.140625" style="71"/>
    <col min="5074" max="5074" width="14" style="71" customWidth="1"/>
    <col min="5075" max="5075" width="60" style="71" customWidth="1"/>
    <col min="5076" max="5076" width="23.85546875" style="71" bestFit="1" customWidth="1"/>
    <col min="5077" max="5078" width="31.5703125" style="71" customWidth="1"/>
    <col min="5079" max="5079" width="27.140625" style="71" customWidth="1"/>
    <col min="5080" max="5080" width="21.28515625" style="71" bestFit="1" customWidth="1"/>
    <col min="5081" max="5081" width="9" style="71" customWidth="1"/>
    <col min="5082" max="5329" width="9.140625" style="71"/>
    <col min="5330" max="5330" width="14" style="71" customWidth="1"/>
    <col min="5331" max="5331" width="60" style="71" customWidth="1"/>
    <col min="5332" max="5332" width="23.85546875" style="71" bestFit="1" customWidth="1"/>
    <col min="5333" max="5334" width="31.5703125" style="71" customWidth="1"/>
    <col min="5335" max="5335" width="27.140625" style="71" customWidth="1"/>
    <col min="5336" max="5336" width="21.28515625" style="71" bestFit="1" customWidth="1"/>
    <col min="5337" max="5337" width="9" style="71" customWidth="1"/>
    <col min="5338" max="5585" width="9.140625" style="71"/>
    <col min="5586" max="5586" width="14" style="71" customWidth="1"/>
    <col min="5587" max="5587" width="60" style="71" customWidth="1"/>
    <col min="5588" max="5588" width="23.85546875" style="71" bestFit="1" customWidth="1"/>
    <col min="5589" max="5590" width="31.5703125" style="71" customWidth="1"/>
    <col min="5591" max="5591" width="27.140625" style="71" customWidth="1"/>
    <col min="5592" max="5592" width="21.28515625" style="71" bestFit="1" customWidth="1"/>
    <col min="5593" max="5593" width="9" style="71" customWidth="1"/>
    <col min="5594" max="5841" width="9.140625" style="71"/>
    <col min="5842" max="5842" width="14" style="71" customWidth="1"/>
    <col min="5843" max="5843" width="60" style="71" customWidth="1"/>
    <col min="5844" max="5844" width="23.85546875" style="71" bestFit="1" customWidth="1"/>
    <col min="5845" max="5846" width="31.5703125" style="71" customWidth="1"/>
    <col min="5847" max="5847" width="27.140625" style="71" customWidth="1"/>
    <col min="5848" max="5848" width="21.28515625" style="71" bestFit="1" customWidth="1"/>
    <col min="5849" max="5849" width="9" style="71" customWidth="1"/>
    <col min="5850" max="6097" width="9.140625" style="71"/>
    <col min="6098" max="6098" width="14" style="71" customWidth="1"/>
    <col min="6099" max="6099" width="60" style="71" customWidth="1"/>
    <col min="6100" max="6100" width="23.85546875" style="71" bestFit="1" customWidth="1"/>
    <col min="6101" max="6102" width="31.5703125" style="71" customWidth="1"/>
    <col min="6103" max="6103" width="27.140625" style="71" customWidth="1"/>
    <col min="6104" max="6104" width="21.28515625" style="71" bestFit="1" customWidth="1"/>
    <col min="6105" max="6105" width="9" style="71" customWidth="1"/>
    <col min="6106" max="6353" width="9.140625" style="71"/>
    <col min="6354" max="6354" width="14" style="71" customWidth="1"/>
    <col min="6355" max="6355" width="60" style="71" customWidth="1"/>
    <col min="6356" max="6356" width="23.85546875" style="71" bestFit="1" customWidth="1"/>
    <col min="6357" max="6358" width="31.5703125" style="71" customWidth="1"/>
    <col min="6359" max="6359" width="27.140625" style="71" customWidth="1"/>
    <col min="6360" max="6360" width="21.28515625" style="71" bestFit="1" customWidth="1"/>
    <col min="6361" max="6361" width="9" style="71" customWidth="1"/>
    <col min="6362" max="6609" width="9.140625" style="71"/>
    <col min="6610" max="6610" width="14" style="71" customWidth="1"/>
    <col min="6611" max="6611" width="60" style="71" customWidth="1"/>
    <col min="6612" max="6612" width="23.85546875" style="71" bestFit="1" customWidth="1"/>
    <col min="6613" max="6614" width="31.5703125" style="71" customWidth="1"/>
    <col min="6615" max="6615" width="27.140625" style="71" customWidth="1"/>
    <col min="6616" max="6616" width="21.28515625" style="71" bestFit="1" customWidth="1"/>
    <col min="6617" max="6617" width="9" style="71" customWidth="1"/>
    <col min="6618" max="6865" width="9.140625" style="71"/>
    <col min="6866" max="6866" width="14" style="71" customWidth="1"/>
    <col min="6867" max="6867" width="60" style="71" customWidth="1"/>
    <col min="6868" max="6868" width="23.85546875" style="71" bestFit="1" customWidth="1"/>
    <col min="6869" max="6870" width="31.5703125" style="71" customWidth="1"/>
    <col min="6871" max="6871" width="27.140625" style="71" customWidth="1"/>
    <col min="6872" max="6872" width="21.28515625" style="71" bestFit="1" customWidth="1"/>
    <col min="6873" max="6873" width="9" style="71" customWidth="1"/>
    <col min="6874" max="7121" width="9.140625" style="71"/>
    <col min="7122" max="7122" width="14" style="71" customWidth="1"/>
    <col min="7123" max="7123" width="60" style="71" customWidth="1"/>
    <col min="7124" max="7124" width="23.85546875" style="71" bestFit="1" customWidth="1"/>
    <col min="7125" max="7126" width="31.5703125" style="71" customWidth="1"/>
    <col min="7127" max="7127" width="27.140625" style="71" customWidth="1"/>
    <col min="7128" max="7128" width="21.28515625" style="71" bestFit="1" customWidth="1"/>
    <col min="7129" max="7129" width="9" style="71" customWidth="1"/>
    <col min="7130" max="7377" width="9.140625" style="71"/>
    <col min="7378" max="7378" width="14" style="71" customWidth="1"/>
    <col min="7379" max="7379" width="60" style="71" customWidth="1"/>
    <col min="7380" max="7380" width="23.85546875" style="71" bestFit="1" customWidth="1"/>
    <col min="7381" max="7382" width="31.5703125" style="71" customWidth="1"/>
    <col min="7383" max="7383" width="27.140625" style="71" customWidth="1"/>
    <col min="7384" max="7384" width="21.28515625" style="71" bestFit="1" customWidth="1"/>
    <col min="7385" max="7385" width="9" style="71" customWidth="1"/>
    <col min="7386" max="7633" width="9.140625" style="71"/>
    <col min="7634" max="7634" width="14" style="71" customWidth="1"/>
    <col min="7635" max="7635" width="60" style="71" customWidth="1"/>
    <col min="7636" max="7636" width="23.85546875" style="71" bestFit="1" customWidth="1"/>
    <col min="7637" max="7638" width="31.5703125" style="71" customWidth="1"/>
    <col min="7639" max="7639" width="27.140625" style="71" customWidth="1"/>
    <col min="7640" max="7640" width="21.28515625" style="71" bestFit="1" customWidth="1"/>
    <col min="7641" max="7641" width="9" style="71" customWidth="1"/>
    <col min="7642" max="7889" width="9.140625" style="71"/>
    <col min="7890" max="7890" width="14" style="71" customWidth="1"/>
    <col min="7891" max="7891" width="60" style="71" customWidth="1"/>
    <col min="7892" max="7892" width="23.85546875" style="71" bestFit="1" customWidth="1"/>
    <col min="7893" max="7894" width="31.5703125" style="71" customWidth="1"/>
    <col min="7895" max="7895" width="27.140625" style="71" customWidth="1"/>
    <col min="7896" max="7896" width="21.28515625" style="71" bestFit="1" customWidth="1"/>
    <col min="7897" max="7897" width="9" style="71" customWidth="1"/>
    <col min="7898" max="8145" width="9.140625" style="71"/>
    <col min="8146" max="8146" width="14" style="71" customWidth="1"/>
    <col min="8147" max="8147" width="60" style="71" customWidth="1"/>
    <col min="8148" max="8148" width="23.85546875" style="71" bestFit="1" customWidth="1"/>
    <col min="8149" max="8150" width="31.5703125" style="71" customWidth="1"/>
    <col min="8151" max="8151" width="27.140625" style="71" customWidth="1"/>
    <col min="8152" max="8152" width="21.28515625" style="71" bestFit="1" customWidth="1"/>
    <col min="8153" max="8153" width="9" style="71" customWidth="1"/>
    <col min="8154" max="8401" width="9.140625" style="71"/>
    <col min="8402" max="8402" width="14" style="71" customWidth="1"/>
    <col min="8403" max="8403" width="60" style="71" customWidth="1"/>
    <col min="8404" max="8404" width="23.85546875" style="71" bestFit="1" customWidth="1"/>
    <col min="8405" max="8406" width="31.5703125" style="71" customWidth="1"/>
    <col min="8407" max="8407" width="27.140625" style="71" customWidth="1"/>
    <col min="8408" max="8408" width="21.28515625" style="71" bestFit="1" customWidth="1"/>
    <col min="8409" max="8409" width="9" style="71" customWidth="1"/>
    <col min="8410" max="8657" width="9.140625" style="71"/>
    <col min="8658" max="8658" width="14" style="71" customWidth="1"/>
    <col min="8659" max="8659" width="60" style="71" customWidth="1"/>
    <col min="8660" max="8660" width="23.85546875" style="71" bestFit="1" customWidth="1"/>
    <col min="8661" max="8662" width="31.5703125" style="71" customWidth="1"/>
    <col min="8663" max="8663" width="27.140625" style="71" customWidth="1"/>
    <col min="8664" max="8664" width="21.28515625" style="71" bestFit="1" customWidth="1"/>
    <col min="8665" max="8665" width="9" style="71" customWidth="1"/>
    <col min="8666" max="8913" width="9.140625" style="71"/>
    <col min="8914" max="8914" width="14" style="71" customWidth="1"/>
    <col min="8915" max="8915" width="60" style="71" customWidth="1"/>
    <col min="8916" max="8916" width="23.85546875" style="71" bestFit="1" customWidth="1"/>
    <col min="8917" max="8918" width="31.5703125" style="71" customWidth="1"/>
    <col min="8919" max="8919" width="27.140625" style="71" customWidth="1"/>
    <col min="8920" max="8920" width="21.28515625" style="71" bestFit="1" customWidth="1"/>
    <col min="8921" max="8921" width="9" style="71" customWidth="1"/>
    <col min="8922" max="9169" width="9.140625" style="71"/>
    <col min="9170" max="9170" width="14" style="71" customWidth="1"/>
    <col min="9171" max="9171" width="60" style="71" customWidth="1"/>
    <col min="9172" max="9172" width="23.85546875" style="71" bestFit="1" customWidth="1"/>
    <col min="9173" max="9174" width="31.5703125" style="71" customWidth="1"/>
    <col min="9175" max="9175" width="27.140625" style="71" customWidth="1"/>
    <col min="9176" max="9176" width="21.28515625" style="71" bestFit="1" customWidth="1"/>
    <col min="9177" max="9177" width="9" style="71" customWidth="1"/>
    <col min="9178" max="9425" width="9.140625" style="71"/>
    <col min="9426" max="9426" width="14" style="71" customWidth="1"/>
    <col min="9427" max="9427" width="60" style="71" customWidth="1"/>
    <col min="9428" max="9428" width="23.85546875" style="71" bestFit="1" customWidth="1"/>
    <col min="9429" max="9430" width="31.5703125" style="71" customWidth="1"/>
    <col min="9431" max="9431" width="27.140625" style="71" customWidth="1"/>
    <col min="9432" max="9432" width="21.28515625" style="71" bestFit="1" customWidth="1"/>
    <col min="9433" max="9433" width="9" style="71" customWidth="1"/>
    <col min="9434" max="9681" width="9.140625" style="71"/>
    <col min="9682" max="9682" width="14" style="71" customWidth="1"/>
    <col min="9683" max="9683" width="60" style="71" customWidth="1"/>
    <col min="9684" max="9684" width="23.85546875" style="71" bestFit="1" customWidth="1"/>
    <col min="9685" max="9686" width="31.5703125" style="71" customWidth="1"/>
    <col min="9687" max="9687" width="27.140625" style="71" customWidth="1"/>
    <col min="9688" max="9688" width="21.28515625" style="71" bestFit="1" customWidth="1"/>
    <col min="9689" max="9689" width="9" style="71" customWidth="1"/>
    <col min="9690" max="9937" width="9.140625" style="71"/>
    <col min="9938" max="9938" width="14" style="71" customWidth="1"/>
    <col min="9939" max="9939" width="60" style="71" customWidth="1"/>
    <col min="9940" max="9940" width="23.85546875" style="71" bestFit="1" customWidth="1"/>
    <col min="9941" max="9942" width="31.5703125" style="71" customWidth="1"/>
    <col min="9943" max="9943" width="27.140625" style="71" customWidth="1"/>
    <col min="9944" max="9944" width="21.28515625" style="71" bestFit="1" customWidth="1"/>
    <col min="9945" max="9945" width="9" style="71" customWidth="1"/>
    <col min="9946" max="10193" width="9.140625" style="71"/>
    <col min="10194" max="10194" width="14" style="71" customWidth="1"/>
    <col min="10195" max="10195" width="60" style="71" customWidth="1"/>
    <col min="10196" max="10196" width="23.85546875" style="71" bestFit="1" customWidth="1"/>
    <col min="10197" max="10198" width="31.5703125" style="71" customWidth="1"/>
    <col min="10199" max="10199" width="27.140625" style="71" customWidth="1"/>
    <col min="10200" max="10200" width="21.28515625" style="71" bestFit="1" customWidth="1"/>
    <col min="10201" max="10201" width="9" style="71" customWidth="1"/>
    <col min="10202" max="10449" width="9.140625" style="71"/>
    <col min="10450" max="10450" width="14" style="71" customWidth="1"/>
    <col min="10451" max="10451" width="60" style="71" customWidth="1"/>
    <col min="10452" max="10452" width="23.85546875" style="71" bestFit="1" customWidth="1"/>
    <col min="10453" max="10454" width="31.5703125" style="71" customWidth="1"/>
    <col min="10455" max="10455" width="27.140625" style="71" customWidth="1"/>
    <col min="10456" max="10456" width="21.28515625" style="71" bestFit="1" customWidth="1"/>
    <col min="10457" max="10457" width="9" style="71" customWidth="1"/>
    <col min="10458" max="10705" width="9.140625" style="71"/>
    <col min="10706" max="10706" width="14" style="71" customWidth="1"/>
    <col min="10707" max="10707" width="60" style="71" customWidth="1"/>
    <col min="10708" max="10708" width="23.85546875" style="71" bestFit="1" customWidth="1"/>
    <col min="10709" max="10710" width="31.5703125" style="71" customWidth="1"/>
    <col min="10711" max="10711" width="27.140625" style="71" customWidth="1"/>
    <col min="10712" max="10712" width="21.28515625" style="71" bestFit="1" customWidth="1"/>
    <col min="10713" max="10713" width="9" style="71" customWidth="1"/>
    <col min="10714" max="10961" width="9.140625" style="71"/>
    <col min="10962" max="10962" width="14" style="71" customWidth="1"/>
    <col min="10963" max="10963" width="60" style="71" customWidth="1"/>
    <col min="10964" max="10964" width="23.85546875" style="71" bestFit="1" customWidth="1"/>
    <col min="10965" max="10966" width="31.5703125" style="71" customWidth="1"/>
    <col min="10967" max="10967" width="27.140625" style="71" customWidth="1"/>
    <col min="10968" max="10968" width="21.28515625" style="71" bestFit="1" customWidth="1"/>
    <col min="10969" max="10969" width="9" style="71" customWidth="1"/>
    <col min="10970" max="11217" width="9.140625" style="71"/>
    <col min="11218" max="11218" width="14" style="71" customWidth="1"/>
    <col min="11219" max="11219" width="60" style="71" customWidth="1"/>
    <col min="11220" max="11220" width="23.85546875" style="71" bestFit="1" customWidth="1"/>
    <col min="11221" max="11222" width="31.5703125" style="71" customWidth="1"/>
    <col min="11223" max="11223" width="27.140625" style="71" customWidth="1"/>
    <col min="11224" max="11224" width="21.28515625" style="71" bestFit="1" customWidth="1"/>
    <col min="11225" max="11225" width="9" style="71" customWidth="1"/>
    <col min="11226" max="11473" width="9.140625" style="71"/>
    <col min="11474" max="11474" width="14" style="71" customWidth="1"/>
    <col min="11475" max="11475" width="60" style="71" customWidth="1"/>
    <col min="11476" max="11476" width="23.85546875" style="71" bestFit="1" customWidth="1"/>
    <col min="11477" max="11478" width="31.5703125" style="71" customWidth="1"/>
    <col min="11479" max="11479" width="27.140625" style="71" customWidth="1"/>
    <col min="11480" max="11480" width="21.28515625" style="71" bestFit="1" customWidth="1"/>
    <col min="11481" max="11481" width="9" style="71" customWidth="1"/>
    <col min="11482" max="11729" width="9.140625" style="71"/>
    <col min="11730" max="11730" width="14" style="71" customWidth="1"/>
    <col min="11731" max="11731" width="60" style="71" customWidth="1"/>
    <col min="11732" max="11732" width="23.85546875" style="71" bestFit="1" customWidth="1"/>
    <col min="11733" max="11734" width="31.5703125" style="71" customWidth="1"/>
    <col min="11735" max="11735" width="27.140625" style="71" customWidth="1"/>
    <col min="11736" max="11736" width="21.28515625" style="71" bestFit="1" customWidth="1"/>
    <col min="11737" max="11737" width="9" style="71" customWidth="1"/>
    <col min="11738" max="11985" width="9.140625" style="71"/>
    <col min="11986" max="11986" width="14" style="71" customWidth="1"/>
    <col min="11987" max="11987" width="60" style="71" customWidth="1"/>
    <col min="11988" max="11988" width="23.85546875" style="71" bestFit="1" customWidth="1"/>
    <col min="11989" max="11990" width="31.5703125" style="71" customWidth="1"/>
    <col min="11991" max="11991" width="27.140625" style="71" customWidth="1"/>
    <col min="11992" max="11992" width="21.28515625" style="71" bestFit="1" customWidth="1"/>
    <col min="11993" max="11993" width="9" style="71" customWidth="1"/>
    <col min="11994" max="12241" width="9.140625" style="71"/>
    <col min="12242" max="12242" width="14" style="71" customWidth="1"/>
    <col min="12243" max="12243" width="60" style="71" customWidth="1"/>
    <col min="12244" max="12244" width="23.85546875" style="71" bestFit="1" customWidth="1"/>
    <col min="12245" max="12246" width="31.5703125" style="71" customWidth="1"/>
    <col min="12247" max="12247" width="27.140625" style="71" customWidth="1"/>
    <col min="12248" max="12248" width="21.28515625" style="71" bestFit="1" customWidth="1"/>
    <col min="12249" max="12249" width="9" style="71" customWidth="1"/>
    <col min="12250" max="12497" width="9.140625" style="71"/>
    <col min="12498" max="12498" width="14" style="71" customWidth="1"/>
    <col min="12499" max="12499" width="60" style="71" customWidth="1"/>
    <col min="12500" max="12500" width="23.85546875" style="71" bestFit="1" customWidth="1"/>
    <col min="12501" max="12502" width="31.5703125" style="71" customWidth="1"/>
    <col min="12503" max="12503" width="27.140625" style="71" customWidth="1"/>
    <col min="12504" max="12504" width="21.28515625" style="71" bestFit="1" customWidth="1"/>
    <col min="12505" max="12505" width="9" style="71" customWidth="1"/>
    <col min="12506" max="12753" width="9.140625" style="71"/>
    <col min="12754" max="12754" width="14" style="71" customWidth="1"/>
    <col min="12755" max="12755" width="60" style="71" customWidth="1"/>
    <col min="12756" max="12756" width="23.85546875" style="71" bestFit="1" customWidth="1"/>
    <col min="12757" max="12758" width="31.5703125" style="71" customWidth="1"/>
    <col min="12759" max="12759" width="27.140625" style="71" customWidth="1"/>
    <col min="12760" max="12760" width="21.28515625" style="71" bestFit="1" customWidth="1"/>
    <col min="12761" max="12761" width="9" style="71" customWidth="1"/>
    <col min="12762" max="13009" width="9.140625" style="71"/>
    <col min="13010" max="13010" width="14" style="71" customWidth="1"/>
    <col min="13011" max="13011" width="60" style="71" customWidth="1"/>
    <col min="13012" max="13012" width="23.85546875" style="71" bestFit="1" customWidth="1"/>
    <col min="13013" max="13014" width="31.5703125" style="71" customWidth="1"/>
    <col min="13015" max="13015" width="27.140625" style="71" customWidth="1"/>
    <col min="13016" max="13016" width="21.28515625" style="71" bestFit="1" customWidth="1"/>
    <col min="13017" max="13017" width="9" style="71" customWidth="1"/>
    <col min="13018" max="13265" width="9.140625" style="71"/>
    <col min="13266" max="13266" width="14" style="71" customWidth="1"/>
    <col min="13267" max="13267" width="60" style="71" customWidth="1"/>
    <col min="13268" max="13268" width="23.85546875" style="71" bestFit="1" customWidth="1"/>
    <col min="13269" max="13270" width="31.5703125" style="71" customWidth="1"/>
    <col min="13271" max="13271" width="27.140625" style="71" customWidth="1"/>
    <col min="13272" max="13272" width="21.28515625" style="71" bestFit="1" customWidth="1"/>
    <col min="13273" max="13273" width="9" style="71" customWidth="1"/>
    <col min="13274" max="13521" width="9.140625" style="71"/>
    <col min="13522" max="13522" width="14" style="71" customWidth="1"/>
    <col min="13523" max="13523" width="60" style="71" customWidth="1"/>
    <col min="13524" max="13524" width="23.85546875" style="71" bestFit="1" customWidth="1"/>
    <col min="13525" max="13526" width="31.5703125" style="71" customWidth="1"/>
    <col min="13527" max="13527" width="27.140625" style="71" customWidth="1"/>
    <col min="13528" max="13528" width="21.28515625" style="71" bestFit="1" customWidth="1"/>
    <col min="13529" max="13529" width="9" style="71" customWidth="1"/>
    <col min="13530" max="13777" width="9.140625" style="71"/>
    <col min="13778" max="13778" width="14" style="71" customWidth="1"/>
    <col min="13779" max="13779" width="60" style="71" customWidth="1"/>
    <col min="13780" max="13780" width="23.85546875" style="71" bestFit="1" customWidth="1"/>
    <col min="13781" max="13782" width="31.5703125" style="71" customWidth="1"/>
    <col min="13783" max="13783" width="27.140625" style="71" customWidth="1"/>
    <col min="13784" max="13784" width="21.28515625" style="71" bestFit="1" customWidth="1"/>
    <col min="13785" max="13785" width="9" style="71" customWidth="1"/>
    <col min="13786" max="14033" width="9.140625" style="71"/>
    <col min="14034" max="14034" width="14" style="71" customWidth="1"/>
    <col min="14035" max="14035" width="60" style="71" customWidth="1"/>
    <col min="14036" max="14036" width="23.85546875" style="71" bestFit="1" customWidth="1"/>
    <col min="14037" max="14038" width="31.5703125" style="71" customWidth="1"/>
    <col min="14039" max="14039" width="27.140625" style="71" customWidth="1"/>
    <col min="14040" max="14040" width="21.28515625" style="71" bestFit="1" customWidth="1"/>
    <col min="14041" max="14041" width="9" style="71" customWidth="1"/>
    <col min="14042" max="14289" width="9.140625" style="71"/>
    <col min="14290" max="14290" width="14" style="71" customWidth="1"/>
    <col min="14291" max="14291" width="60" style="71" customWidth="1"/>
    <col min="14292" max="14292" width="23.85546875" style="71" bestFit="1" customWidth="1"/>
    <col min="14293" max="14294" width="31.5703125" style="71" customWidth="1"/>
    <col min="14295" max="14295" width="27.140625" style="71" customWidth="1"/>
    <col min="14296" max="14296" width="21.28515625" style="71" bestFit="1" customWidth="1"/>
    <col min="14297" max="14297" width="9" style="71" customWidth="1"/>
    <col min="14298" max="14545" width="9.140625" style="71"/>
    <col min="14546" max="14546" width="14" style="71" customWidth="1"/>
    <col min="14547" max="14547" width="60" style="71" customWidth="1"/>
    <col min="14548" max="14548" width="23.85546875" style="71" bestFit="1" customWidth="1"/>
    <col min="14549" max="14550" width="31.5703125" style="71" customWidth="1"/>
    <col min="14551" max="14551" width="27.140625" style="71" customWidth="1"/>
    <col min="14552" max="14552" width="21.28515625" style="71" bestFit="1" customWidth="1"/>
    <col min="14553" max="14553" width="9" style="71" customWidth="1"/>
    <col min="14554" max="14801" width="9.140625" style="71"/>
    <col min="14802" max="14802" width="14" style="71" customWidth="1"/>
    <col min="14803" max="14803" width="60" style="71" customWidth="1"/>
    <col min="14804" max="14804" width="23.85546875" style="71" bestFit="1" customWidth="1"/>
    <col min="14805" max="14806" width="31.5703125" style="71" customWidth="1"/>
    <col min="14807" max="14807" width="27.140625" style="71" customWidth="1"/>
    <col min="14808" max="14808" width="21.28515625" style="71" bestFit="1" customWidth="1"/>
    <col min="14809" max="14809" width="9" style="71" customWidth="1"/>
    <col min="14810" max="15057" width="9.140625" style="71"/>
    <col min="15058" max="15058" width="14" style="71" customWidth="1"/>
    <col min="15059" max="15059" width="60" style="71" customWidth="1"/>
    <col min="15060" max="15060" width="23.85546875" style="71" bestFit="1" customWidth="1"/>
    <col min="15061" max="15062" width="31.5703125" style="71" customWidth="1"/>
    <col min="15063" max="15063" width="27.140625" style="71" customWidth="1"/>
    <col min="15064" max="15064" width="21.28515625" style="71" bestFit="1" customWidth="1"/>
    <col min="15065" max="15065" width="9" style="71" customWidth="1"/>
    <col min="15066" max="15313" width="9.140625" style="71"/>
    <col min="15314" max="15314" width="14" style="71" customWidth="1"/>
    <col min="15315" max="15315" width="60" style="71" customWidth="1"/>
    <col min="15316" max="15316" width="23.85546875" style="71" bestFit="1" customWidth="1"/>
    <col min="15317" max="15318" width="31.5703125" style="71" customWidth="1"/>
    <col min="15319" max="15319" width="27.140625" style="71" customWidth="1"/>
    <col min="15320" max="15320" width="21.28515625" style="71" bestFit="1" customWidth="1"/>
    <col min="15321" max="15321" width="9" style="71" customWidth="1"/>
    <col min="15322" max="15569" width="9.140625" style="71"/>
    <col min="15570" max="15570" width="14" style="71" customWidth="1"/>
    <col min="15571" max="15571" width="60" style="71" customWidth="1"/>
    <col min="15572" max="15572" width="23.85546875" style="71" bestFit="1" customWidth="1"/>
    <col min="15573" max="15574" width="31.5703125" style="71" customWidth="1"/>
    <col min="15575" max="15575" width="27.140625" style="71" customWidth="1"/>
    <col min="15576" max="15576" width="21.28515625" style="71" bestFit="1" customWidth="1"/>
    <col min="15577" max="15577" width="9" style="71" customWidth="1"/>
    <col min="15578" max="15825" width="9.140625" style="71"/>
    <col min="15826" max="15826" width="14" style="71" customWidth="1"/>
    <col min="15827" max="15827" width="60" style="71" customWidth="1"/>
    <col min="15828" max="15828" width="23.85546875" style="71" bestFit="1" customWidth="1"/>
    <col min="15829" max="15830" width="31.5703125" style="71" customWidth="1"/>
    <col min="15831" max="15831" width="27.140625" style="71" customWidth="1"/>
    <col min="15832" max="15832" width="21.28515625" style="71" bestFit="1" customWidth="1"/>
    <col min="15833" max="15833" width="9" style="71" customWidth="1"/>
    <col min="15834" max="16081" width="9.140625" style="71"/>
    <col min="16082" max="16082" width="14" style="71" customWidth="1"/>
    <col min="16083" max="16083" width="60" style="71" customWidth="1"/>
    <col min="16084" max="16084" width="23.85546875" style="71" bestFit="1" customWidth="1"/>
    <col min="16085" max="16086" width="31.5703125" style="71" customWidth="1"/>
    <col min="16087" max="16087" width="27.140625" style="71" customWidth="1"/>
    <col min="16088" max="16088" width="21.28515625" style="71" bestFit="1" customWidth="1"/>
    <col min="16089" max="16089" width="9" style="71" customWidth="1"/>
    <col min="16090" max="16384" width="9.140625" style="71"/>
  </cols>
  <sheetData>
    <row r="1" spans="3:9">
      <c r="C1" s="304" t="s">
        <v>939</v>
      </c>
      <c r="D1" s="304"/>
      <c r="E1" s="304"/>
      <c r="F1" s="304"/>
      <c r="G1" s="304"/>
      <c r="H1" s="304"/>
      <c r="I1" s="304"/>
    </row>
    <row r="2" spans="3:9">
      <c r="C2" s="305" t="s">
        <v>1277</v>
      </c>
      <c r="D2" s="305"/>
      <c r="E2" s="305"/>
      <c r="F2" s="305"/>
      <c r="G2" s="305"/>
      <c r="H2" s="305"/>
      <c r="I2" s="305"/>
    </row>
    <row r="3" spans="3:9">
      <c r="C3" s="242"/>
      <c r="D3" s="242"/>
      <c r="E3" s="242"/>
      <c r="F3" s="72"/>
      <c r="G3" s="73"/>
      <c r="H3" s="72"/>
      <c r="I3" s="242"/>
    </row>
    <row r="4" spans="3:9">
      <c r="C4" s="74"/>
      <c r="D4" s="242"/>
      <c r="E4" s="242"/>
      <c r="F4" s="72"/>
      <c r="G4" s="73"/>
      <c r="H4" s="72"/>
      <c r="I4" s="242"/>
    </row>
    <row r="5" spans="3:9" ht="17.25">
      <c r="C5" s="75" t="s">
        <v>1185</v>
      </c>
      <c r="D5" s="76"/>
      <c r="E5" s="77">
        <v>204943827320</v>
      </c>
      <c r="F5" s="78"/>
      <c r="G5" s="79" t="s">
        <v>1279</v>
      </c>
      <c r="H5" s="223"/>
      <c r="I5" s="189">
        <f>SUM(Dividends!J112:J836)</f>
        <v>11383341271.476665</v>
      </c>
    </row>
    <row r="6" spans="3:9" ht="17.25">
      <c r="C6" s="224" t="s">
        <v>1278</v>
      </c>
      <c r="D6" s="76"/>
      <c r="E6" s="122">
        <v>17151686463.319977</v>
      </c>
      <c r="F6" s="78"/>
      <c r="G6" s="79" t="s">
        <v>936</v>
      </c>
      <c r="H6" s="80"/>
      <c r="I6" s="189">
        <f>SUM(I7:I9)</f>
        <v>271733587.10555559</v>
      </c>
    </row>
    <row r="7" spans="3:9">
      <c r="C7" s="75"/>
      <c r="D7" s="76"/>
      <c r="E7" s="77"/>
      <c r="F7" s="78"/>
      <c r="G7" s="306" t="s">
        <v>1064</v>
      </c>
      <c r="H7" s="306"/>
      <c r="I7" s="190">
        <f>SUM(H14:H187)</f>
        <v>246100946.61888891</v>
      </c>
    </row>
    <row r="8" spans="3:9" s="85" customFormat="1">
      <c r="C8" s="82"/>
      <c r="D8" s="83"/>
      <c r="E8" s="84"/>
      <c r="F8" s="78"/>
      <c r="G8" s="306" t="s">
        <v>1063</v>
      </c>
      <c r="H8" s="306"/>
      <c r="I8" s="190">
        <f>SUM(H189:H233)</f>
        <v>15980287.236666666</v>
      </c>
    </row>
    <row r="9" spans="3:9" s="85" customFormat="1">
      <c r="C9" s="82"/>
      <c r="D9" s="83"/>
      <c r="E9" s="86"/>
      <c r="F9" s="78"/>
      <c r="G9" s="306" t="s">
        <v>941</v>
      </c>
      <c r="H9" s="306"/>
      <c r="I9" s="190">
        <f>SUM(H235:H247)</f>
        <v>9652353.25</v>
      </c>
    </row>
    <row r="10" spans="3:9" s="85" customFormat="1">
      <c r="C10" s="87"/>
      <c r="D10" s="83"/>
      <c r="E10" s="86"/>
      <c r="F10" s="78"/>
      <c r="G10" s="88"/>
      <c r="H10" s="89"/>
      <c r="I10" s="81"/>
    </row>
    <row r="11" spans="3:9" s="85" customFormat="1">
      <c r="C11" s="87"/>
      <c r="D11" s="83"/>
      <c r="E11" s="86"/>
      <c r="F11" s="78"/>
      <c r="G11" s="88"/>
      <c r="H11" s="89"/>
      <c r="I11" s="81"/>
    </row>
    <row r="12" spans="3:9" ht="33" thickBot="1">
      <c r="C12" s="90" t="s">
        <v>760</v>
      </c>
      <c r="D12" s="91" t="s">
        <v>824</v>
      </c>
      <c r="E12" s="123" t="s">
        <v>1186</v>
      </c>
      <c r="F12" s="92" t="s">
        <v>963</v>
      </c>
      <c r="G12" s="93" t="s">
        <v>964</v>
      </c>
      <c r="H12" s="92" t="s">
        <v>965</v>
      </c>
      <c r="I12" s="90" t="s">
        <v>966</v>
      </c>
    </row>
    <row r="13" spans="3:9" ht="15" customHeight="1">
      <c r="C13" s="94"/>
      <c r="D13" s="95" t="s">
        <v>826</v>
      </c>
      <c r="E13" s="96"/>
      <c r="F13" s="97"/>
      <c r="G13" s="98"/>
      <c r="H13" s="97"/>
      <c r="I13" s="94"/>
    </row>
    <row r="14" spans="3:9" ht="15" customHeight="1">
      <c r="C14" s="99"/>
      <c r="D14" s="150" t="s">
        <v>967</v>
      </c>
      <c r="E14" s="225">
        <v>16369000</v>
      </c>
      <c r="F14" s="246">
        <v>1227675</v>
      </c>
      <c r="G14" s="169">
        <v>0</v>
      </c>
      <c r="H14" s="246">
        <v>1227675</v>
      </c>
      <c r="I14" s="99">
        <v>6</v>
      </c>
    </row>
    <row r="15" spans="3:9" ht="15" customHeight="1">
      <c r="C15" s="99"/>
      <c r="D15" s="226" t="s">
        <v>1193</v>
      </c>
      <c r="E15" s="225">
        <v>3500000</v>
      </c>
      <c r="F15" s="169">
        <v>131250</v>
      </c>
      <c r="G15" s="169">
        <v>0</v>
      </c>
      <c r="H15" s="169">
        <v>131250</v>
      </c>
      <c r="I15" s="99">
        <v>3</v>
      </c>
    </row>
    <row r="16" spans="3:9">
      <c r="C16" s="54">
        <v>4</v>
      </c>
      <c r="D16" s="41" t="s">
        <v>968</v>
      </c>
      <c r="E16" s="16">
        <v>4781000</v>
      </c>
      <c r="F16" s="169">
        <v>119525</v>
      </c>
      <c r="G16" s="169">
        <v>119525</v>
      </c>
      <c r="H16" s="169">
        <v>0</v>
      </c>
      <c r="I16" s="54">
        <v>0</v>
      </c>
    </row>
    <row r="17" spans="1:9" ht="15" customHeight="1">
      <c r="C17" s="54"/>
      <c r="D17" s="41" t="s">
        <v>1236</v>
      </c>
      <c r="E17" s="16">
        <v>3652000</v>
      </c>
      <c r="F17" s="169">
        <v>99535</v>
      </c>
      <c r="G17" s="169">
        <v>0</v>
      </c>
      <c r="H17" s="169">
        <v>99535</v>
      </c>
      <c r="I17" s="54">
        <v>2</v>
      </c>
    </row>
    <row r="18" spans="1:9" ht="15" customHeight="1">
      <c r="C18" s="54"/>
      <c r="D18" s="41" t="s">
        <v>1130</v>
      </c>
      <c r="E18" s="100">
        <v>70000000</v>
      </c>
      <c r="F18" s="246">
        <v>3815000</v>
      </c>
      <c r="G18" s="169">
        <v>0</v>
      </c>
      <c r="H18" s="246">
        <v>3815000</v>
      </c>
      <c r="I18" s="54">
        <v>4</v>
      </c>
    </row>
    <row r="19" spans="1:9" ht="15" customHeight="1">
      <c r="C19" s="54">
        <v>28</v>
      </c>
      <c r="D19" s="40" t="s">
        <v>827</v>
      </c>
      <c r="E19" s="101">
        <v>110000000</v>
      </c>
      <c r="F19" s="246">
        <v>15354166.67</v>
      </c>
      <c r="G19" s="169">
        <v>0</v>
      </c>
      <c r="H19" s="246">
        <v>15354166.67</v>
      </c>
      <c r="I19" s="54">
        <v>11</v>
      </c>
    </row>
    <row r="20" spans="1:9" ht="15" customHeight="1">
      <c r="C20" s="54"/>
      <c r="D20" s="40" t="s">
        <v>1194</v>
      </c>
      <c r="E20" s="101">
        <v>2000000</v>
      </c>
      <c r="F20" s="246">
        <v>81615</v>
      </c>
      <c r="G20" s="169">
        <v>0</v>
      </c>
      <c r="H20" s="246">
        <v>81615</v>
      </c>
      <c r="I20" s="54">
        <v>3</v>
      </c>
    </row>
    <row r="21" spans="1:9" ht="15" customHeight="1">
      <c r="C21" s="54"/>
      <c r="D21" s="41" t="s">
        <v>1131</v>
      </c>
      <c r="E21" s="100">
        <v>13179000</v>
      </c>
      <c r="F21" s="246">
        <v>658950</v>
      </c>
      <c r="G21" s="169">
        <v>0</v>
      </c>
      <c r="H21" s="246">
        <v>658950</v>
      </c>
      <c r="I21" s="54">
        <v>4</v>
      </c>
    </row>
    <row r="22" spans="1:9" ht="15" customHeight="1">
      <c r="C22" s="54">
        <v>15</v>
      </c>
      <c r="D22" s="41" t="s">
        <v>828</v>
      </c>
      <c r="E22" s="101">
        <v>12639000</v>
      </c>
      <c r="F22" s="246">
        <v>1205452.5</v>
      </c>
      <c r="G22" s="169">
        <v>0</v>
      </c>
      <c r="H22" s="246">
        <v>1205452.5</v>
      </c>
      <c r="I22" s="54">
        <v>7</v>
      </c>
    </row>
    <row r="23" spans="1:9" ht="15" customHeight="1">
      <c r="C23" s="54"/>
      <c r="D23" s="40" t="s">
        <v>1196</v>
      </c>
      <c r="E23" s="101">
        <v>1706000</v>
      </c>
      <c r="F23" s="246">
        <v>69712.5</v>
      </c>
      <c r="G23" s="169">
        <v>0</v>
      </c>
      <c r="H23" s="246">
        <v>69712.5</v>
      </c>
      <c r="I23" s="54">
        <v>3</v>
      </c>
    </row>
    <row r="24" spans="1:9" ht="15" customHeight="1">
      <c r="C24" s="55" t="s">
        <v>1258</v>
      </c>
      <c r="D24" s="40" t="s">
        <v>1256</v>
      </c>
      <c r="E24" s="101">
        <v>2892000</v>
      </c>
      <c r="F24" s="246">
        <v>197062.5</v>
      </c>
      <c r="G24" s="169">
        <v>197062.5</v>
      </c>
      <c r="H24" s="246">
        <v>0</v>
      </c>
      <c r="I24" s="54">
        <v>0</v>
      </c>
    </row>
    <row r="25" spans="1:9" ht="15" customHeight="1">
      <c r="C25" s="54"/>
      <c r="D25" s="41" t="s">
        <v>969</v>
      </c>
      <c r="E25" s="101">
        <v>12000000</v>
      </c>
      <c r="F25" s="169">
        <v>327000</v>
      </c>
      <c r="G25" s="169">
        <v>0</v>
      </c>
      <c r="H25" s="169">
        <v>327000</v>
      </c>
      <c r="I25" s="54">
        <v>2</v>
      </c>
    </row>
    <row r="26" spans="1:9" ht="15" customHeight="1">
      <c r="C26" s="54"/>
      <c r="D26" s="40" t="s">
        <v>1197</v>
      </c>
      <c r="E26" s="101">
        <v>5000000</v>
      </c>
      <c r="F26" s="169">
        <v>204375</v>
      </c>
      <c r="G26" s="169">
        <v>0</v>
      </c>
      <c r="H26" s="169">
        <v>204375</v>
      </c>
      <c r="I26" s="54">
        <v>3</v>
      </c>
    </row>
    <row r="27" spans="1:9" ht="15" customHeight="1">
      <c r="C27" s="54">
        <v>15</v>
      </c>
      <c r="D27" s="41" t="s">
        <v>829</v>
      </c>
      <c r="E27" s="101">
        <v>21750000</v>
      </c>
      <c r="F27" s="246">
        <v>2990625</v>
      </c>
      <c r="G27" s="169">
        <v>0</v>
      </c>
      <c r="H27" s="246">
        <v>2990625</v>
      </c>
      <c r="I27" s="54">
        <v>11</v>
      </c>
    </row>
    <row r="28" spans="1:9" ht="15" customHeight="1">
      <c r="C28" s="54"/>
      <c r="D28" s="41" t="s">
        <v>970</v>
      </c>
      <c r="E28" s="101">
        <v>7500000</v>
      </c>
      <c r="F28" s="246">
        <v>613125</v>
      </c>
      <c r="G28" s="169">
        <v>0</v>
      </c>
      <c r="H28" s="246">
        <v>613125</v>
      </c>
      <c r="I28" s="54">
        <v>6</v>
      </c>
    </row>
    <row r="29" spans="1:9" ht="15" customHeight="1">
      <c r="C29" s="54">
        <v>15</v>
      </c>
      <c r="D29" s="41" t="s">
        <v>830</v>
      </c>
      <c r="E29" s="101">
        <v>20093000</v>
      </c>
      <c r="F29" s="246">
        <v>2190200</v>
      </c>
      <c r="G29" s="169">
        <v>0</v>
      </c>
      <c r="H29" s="246">
        <v>2190200</v>
      </c>
      <c r="I29" s="54">
        <v>8</v>
      </c>
    </row>
    <row r="30" spans="1:9" ht="15" customHeight="1">
      <c r="C30" s="54">
        <v>15</v>
      </c>
      <c r="D30" s="41" t="s">
        <v>831</v>
      </c>
      <c r="E30" s="101">
        <v>38000000</v>
      </c>
      <c r="F30" s="246">
        <v>3624250</v>
      </c>
      <c r="G30" s="169">
        <v>0</v>
      </c>
      <c r="H30" s="246">
        <v>3624250</v>
      </c>
      <c r="I30" s="54">
        <v>7</v>
      </c>
    </row>
    <row r="31" spans="1:9" s="102" customFormat="1" ht="15" customHeight="1">
      <c r="A31" s="71"/>
      <c r="C31" s="54"/>
      <c r="D31" s="41" t="s">
        <v>971</v>
      </c>
      <c r="E31" s="101">
        <v>15000000</v>
      </c>
      <c r="F31" s="246">
        <v>1125000</v>
      </c>
      <c r="G31" s="169">
        <v>0</v>
      </c>
      <c r="H31" s="246">
        <v>1125000</v>
      </c>
      <c r="I31" s="54">
        <v>6</v>
      </c>
    </row>
    <row r="32" spans="1:9">
      <c r="C32" s="103">
        <v>22</v>
      </c>
      <c r="D32" s="104" t="s">
        <v>1180</v>
      </c>
      <c r="E32" s="105">
        <v>44000000</v>
      </c>
      <c r="F32" s="253">
        <v>550000</v>
      </c>
      <c r="G32" s="254">
        <v>550000</v>
      </c>
      <c r="H32" s="255" t="s">
        <v>464</v>
      </c>
      <c r="I32" s="103">
        <v>0</v>
      </c>
    </row>
    <row r="33" spans="1:9" ht="15" customHeight="1">
      <c r="C33" s="54"/>
      <c r="D33" s="41" t="s">
        <v>1078</v>
      </c>
      <c r="E33" s="101">
        <v>4656000</v>
      </c>
      <c r="F33" s="246">
        <v>317212.5</v>
      </c>
      <c r="G33" s="169">
        <v>0</v>
      </c>
      <c r="H33" s="246">
        <v>317212.5</v>
      </c>
      <c r="I33" s="54">
        <v>5</v>
      </c>
    </row>
    <row r="34" spans="1:9" ht="15" customHeight="1">
      <c r="C34" s="54"/>
      <c r="D34" s="41" t="s">
        <v>972</v>
      </c>
      <c r="E34" s="101">
        <v>5100000</v>
      </c>
      <c r="F34" s="246">
        <v>416925</v>
      </c>
      <c r="G34" s="169">
        <v>0</v>
      </c>
      <c r="H34" s="246">
        <v>416925</v>
      </c>
      <c r="I34" s="54">
        <v>6</v>
      </c>
    </row>
    <row r="35" spans="1:9">
      <c r="C35" s="54">
        <v>4</v>
      </c>
      <c r="D35" s="41" t="s">
        <v>1132</v>
      </c>
      <c r="E35" s="100">
        <v>16000000</v>
      </c>
      <c r="F35" s="246">
        <v>600000</v>
      </c>
      <c r="G35" s="246">
        <v>200000</v>
      </c>
      <c r="H35" s="169">
        <v>400000</v>
      </c>
      <c r="I35" s="54">
        <v>2</v>
      </c>
    </row>
    <row r="36" spans="1:9" ht="15" customHeight="1">
      <c r="C36" s="54"/>
      <c r="D36" s="40" t="s">
        <v>1198</v>
      </c>
      <c r="E36" s="100">
        <v>9201000</v>
      </c>
      <c r="F36" s="246">
        <v>345037.5</v>
      </c>
      <c r="G36" s="169">
        <v>0</v>
      </c>
      <c r="H36" s="246">
        <v>345037.5</v>
      </c>
      <c r="I36" s="54">
        <v>3</v>
      </c>
    </row>
    <row r="37" spans="1:9" ht="15" customHeight="1">
      <c r="C37" s="54"/>
      <c r="D37" s="41" t="s">
        <v>832</v>
      </c>
      <c r="E37" s="101">
        <v>38970000</v>
      </c>
      <c r="F37" s="246">
        <v>3409875</v>
      </c>
      <c r="G37" s="169">
        <v>0</v>
      </c>
      <c r="H37" s="246">
        <v>3409875</v>
      </c>
      <c r="I37" s="54">
        <v>7</v>
      </c>
    </row>
    <row r="38" spans="1:9" ht="15" customHeight="1">
      <c r="C38" s="103">
        <v>7</v>
      </c>
      <c r="D38" s="104" t="s">
        <v>1300</v>
      </c>
      <c r="E38" s="105">
        <v>4114000</v>
      </c>
      <c r="F38" s="253">
        <v>224240</v>
      </c>
      <c r="G38" s="254">
        <v>0</v>
      </c>
      <c r="H38" s="256" t="s">
        <v>464</v>
      </c>
      <c r="I38" s="103">
        <v>4</v>
      </c>
    </row>
    <row r="39" spans="1:9" ht="15" customHeight="1">
      <c r="A39" s="241"/>
      <c r="C39" s="54">
        <v>4</v>
      </c>
      <c r="D39" s="41" t="s">
        <v>973</v>
      </c>
      <c r="E39" s="101">
        <v>24300000</v>
      </c>
      <c r="F39" s="246">
        <v>1655437.5</v>
      </c>
      <c r="G39" s="169">
        <v>1655437.5</v>
      </c>
      <c r="H39" s="246">
        <v>0</v>
      </c>
      <c r="I39" s="54">
        <v>0</v>
      </c>
    </row>
    <row r="40" spans="1:9" ht="15" customHeight="1">
      <c r="C40" s="54">
        <v>15</v>
      </c>
      <c r="D40" s="41" t="s">
        <v>833</v>
      </c>
      <c r="E40" s="101">
        <v>11560000</v>
      </c>
      <c r="F40" s="246">
        <v>1156000</v>
      </c>
      <c r="G40" s="169">
        <v>0</v>
      </c>
      <c r="H40" s="246">
        <v>1156000</v>
      </c>
      <c r="I40" s="54">
        <v>8</v>
      </c>
    </row>
    <row r="41" spans="1:9" ht="15" customHeight="1">
      <c r="C41" s="54"/>
      <c r="D41" s="40" t="s">
        <v>1199</v>
      </c>
      <c r="E41" s="101">
        <v>22500000</v>
      </c>
      <c r="F41" s="246">
        <v>919687.5</v>
      </c>
      <c r="G41" s="169">
        <v>0</v>
      </c>
      <c r="H41" s="246">
        <v>919687.5</v>
      </c>
      <c r="I41" s="54">
        <v>3</v>
      </c>
    </row>
    <row r="42" spans="1:9" ht="15" customHeight="1">
      <c r="A42" s="241"/>
      <c r="C42" s="54"/>
      <c r="D42" s="41" t="s">
        <v>1079</v>
      </c>
      <c r="E42" s="101">
        <v>7225000</v>
      </c>
      <c r="F42" s="246">
        <v>451562.5</v>
      </c>
      <c r="G42" s="169">
        <v>0</v>
      </c>
      <c r="H42" s="246">
        <v>451562.5</v>
      </c>
      <c r="I42" s="54">
        <v>5</v>
      </c>
    </row>
    <row r="43" spans="1:9" ht="15" customHeight="1">
      <c r="A43" s="102"/>
      <c r="B43" s="102"/>
      <c r="C43" s="54" t="s">
        <v>1259</v>
      </c>
      <c r="D43" s="40" t="s">
        <v>1275</v>
      </c>
      <c r="E43" s="101">
        <v>135000000</v>
      </c>
      <c r="F43" s="257">
        <v>10125000</v>
      </c>
      <c r="G43" s="257">
        <v>0</v>
      </c>
      <c r="H43" s="258" t="s">
        <v>464</v>
      </c>
      <c r="I43" s="54">
        <v>0</v>
      </c>
    </row>
    <row r="44" spans="1:9" ht="15" customHeight="1">
      <c r="C44" s="54">
        <v>15</v>
      </c>
      <c r="D44" s="41" t="s">
        <v>834</v>
      </c>
      <c r="E44" s="101">
        <v>11385000</v>
      </c>
      <c r="F44" s="246">
        <v>1138500</v>
      </c>
      <c r="G44" s="169">
        <v>0</v>
      </c>
      <c r="H44" s="246">
        <v>1138500</v>
      </c>
      <c r="I44" s="54">
        <v>8</v>
      </c>
    </row>
    <row r="45" spans="1:9" ht="15" customHeight="1">
      <c r="C45" s="54">
        <v>27</v>
      </c>
      <c r="D45" s="41" t="s">
        <v>835</v>
      </c>
      <c r="E45" s="101">
        <v>32668000</v>
      </c>
      <c r="F45" s="246">
        <v>4083500</v>
      </c>
      <c r="G45" s="169">
        <v>0</v>
      </c>
      <c r="H45" s="246">
        <v>4083500</v>
      </c>
      <c r="I45" s="54">
        <v>10</v>
      </c>
    </row>
    <row r="46" spans="1:9" ht="15" customHeight="1">
      <c r="A46" s="241"/>
      <c r="C46" s="103" t="s">
        <v>668</v>
      </c>
      <c r="D46" s="104" t="s">
        <v>932</v>
      </c>
      <c r="E46" s="105">
        <v>2330000000</v>
      </c>
      <c r="F46" s="253">
        <v>29125000</v>
      </c>
      <c r="G46" s="169">
        <v>0</v>
      </c>
      <c r="H46" s="256" t="s">
        <v>464</v>
      </c>
      <c r="I46" s="103">
        <v>2</v>
      </c>
    </row>
    <row r="47" spans="1:9" ht="15" customHeight="1">
      <c r="C47" s="103">
        <v>7</v>
      </c>
      <c r="D47" s="104" t="s">
        <v>1253</v>
      </c>
      <c r="E47" s="105">
        <v>10400000</v>
      </c>
      <c r="F47" s="253">
        <v>1275300</v>
      </c>
      <c r="G47" s="254">
        <v>0</v>
      </c>
      <c r="H47" s="256" t="s">
        <v>464</v>
      </c>
      <c r="I47" s="103">
        <v>9</v>
      </c>
    </row>
    <row r="48" spans="1:9" ht="16.5" customHeight="1">
      <c r="C48" s="54">
        <v>15</v>
      </c>
      <c r="D48" s="41" t="s">
        <v>836</v>
      </c>
      <c r="E48" s="101">
        <v>24990000</v>
      </c>
      <c r="F48" s="246">
        <v>2724000</v>
      </c>
      <c r="G48" s="169">
        <v>0</v>
      </c>
      <c r="H48" s="246">
        <v>2724000</v>
      </c>
      <c r="I48" s="54">
        <v>8</v>
      </c>
    </row>
    <row r="49" spans="1:9" ht="15" customHeight="1">
      <c r="C49" s="54"/>
      <c r="D49" s="41" t="s">
        <v>837</v>
      </c>
      <c r="E49" s="101">
        <v>6300000</v>
      </c>
      <c r="F49" s="246">
        <v>772537.5</v>
      </c>
      <c r="G49" s="169">
        <v>0</v>
      </c>
      <c r="H49" s="246">
        <v>772537.5</v>
      </c>
      <c r="I49" s="54">
        <v>9</v>
      </c>
    </row>
    <row r="50" spans="1:9" ht="15" customHeight="1">
      <c r="C50" s="54">
        <v>28</v>
      </c>
      <c r="D50" s="41" t="s">
        <v>838</v>
      </c>
      <c r="E50" s="101">
        <v>300000000</v>
      </c>
      <c r="F50" s="246">
        <v>30000000</v>
      </c>
      <c r="G50" s="169">
        <v>0</v>
      </c>
      <c r="H50" s="246">
        <v>30000000</v>
      </c>
      <c r="I50" s="54">
        <v>8</v>
      </c>
    </row>
    <row r="51" spans="1:9" ht="15" customHeight="1">
      <c r="C51" s="54"/>
      <c r="D51" s="41" t="s">
        <v>839</v>
      </c>
      <c r="E51" s="101">
        <v>9439000</v>
      </c>
      <c r="F51" s="246">
        <v>943900</v>
      </c>
      <c r="G51" s="169">
        <v>0</v>
      </c>
      <c r="H51" s="246">
        <v>943900</v>
      </c>
      <c r="I51" s="54">
        <v>8</v>
      </c>
    </row>
    <row r="52" spans="1:9" ht="15" customHeight="1">
      <c r="C52" s="54"/>
      <c r="D52" s="41" t="s">
        <v>1133</v>
      </c>
      <c r="E52" s="101">
        <v>3000000</v>
      </c>
      <c r="F52" s="246">
        <v>163500</v>
      </c>
      <c r="G52" s="169">
        <v>0</v>
      </c>
      <c r="H52" s="246">
        <v>163500</v>
      </c>
      <c r="I52" s="54">
        <v>4</v>
      </c>
    </row>
    <row r="53" spans="1:9" ht="15" customHeight="1">
      <c r="C53" s="54"/>
      <c r="D53" s="41" t="s">
        <v>1134</v>
      </c>
      <c r="E53" s="106">
        <v>9950000</v>
      </c>
      <c r="F53" s="246">
        <v>497500</v>
      </c>
      <c r="G53" s="169">
        <v>0</v>
      </c>
      <c r="H53" s="246">
        <v>497500</v>
      </c>
      <c r="I53" s="54">
        <v>4</v>
      </c>
    </row>
    <row r="54" spans="1:9" ht="15" customHeight="1">
      <c r="C54" s="54"/>
      <c r="D54" s="40" t="s">
        <v>1200</v>
      </c>
      <c r="E54" s="106">
        <v>16015000</v>
      </c>
      <c r="F54" s="246">
        <v>632962.5</v>
      </c>
      <c r="G54" s="169">
        <v>0</v>
      </c>
      <c r="H54" s="246">
        <v>632962.5</v>
      </c>
      <c r="I54" s="54">
        <v>3</v>
      </c>
    </row>
    <row r="55" spans="1:9" ht="15" customHeight="1">
      <c r="C55" s="54"/>
      <c r="D55" s="40" t="s">
        <v>1237</v>
      </c>
      <c r="E55" s="106">
        <v>10000000</v>
      </c>
      <c r="F55" s="246">
        <v>272500</v>
      </c>
      <c r="G55" s="169">
        <v>0</v>
      </c>
      <c r="H55" s="246">
        <v>272500</v>
      </c>
      <c r="I55" s="54">
        <v>2</v>
      </c>
    </row>
    <row r="56" spans="1:9" ht="15" customHeight="1">
      <c r="C56" s="54"/>
      <c r="D56" s="41" t="s">
        <v>974</v>
      </c>
      <c r="E56" s="101">
        <v>17680000</v>
      </c>
      <c r="F56" s="246">
        <v>1326000</v>
      </c>
      <c r="G56" s="169">
        <v>0</v>
      </c>
      <c r="H56" s="246">
        <v>1326000</v>
      </c>
      <c r="I56" s="54">
        <v>6</v>
      </c>
    </row>
    <row r="57" spans="1:9" ht="15" customHeight="1">
      <c r="C57" s="54"/>
      <c r="D57" s="41" t="s">
        <v>1135</v>
      </c>
      <c r="E57" s="100">
        <v>6970000</v>
      </c>
      <c r="F57" s="246">
        <v>379910</v>
      </c>
      <c r="G57" s="169">
        <v>0</v>
      </c>
      <c r="H57" s="246">
        <v>379910</v>
      </c>
      <c r="I57" s="54">
        <v>4</v>
      </c>
    </row>
    <row r="58" spans="1:9" ht="15" customHeight="1">
      <c r="C58" s="54"/>
      <c r="D58" s="40" t="s">
        <v>1201</v>
      </c>
      <c r="E58" s="100">
        <v>17806000</v>
      </c>
      <c r="F58" s="246">
        <v>727800</v>
      </c>
      <c r="G58" s="169">
        <v>0</v>
      </c>
      <c r="H58" s="246">
        <v>727800</v>
      </c>
      <c r="I58" s="54">
        <v>3</v>
      </c>
    </row>
    <row r="59" spans="1:9" ht="15" customHeight="1">
      <c r="C59" s="54"/>
      <c r="D59" s="40" t="s">
        <v>1202</v>
      </c>
      <c r="E59" s="100">
        <v>4400000</v>
      </c>
      <c r="F59" s="246">
        <v>267762</v>
      </c>
      <c r="G59" s="169">
        <v>0</v>
      </c>
      <c r="H59" s="246">
        <v>267762</v>
      </c>
      <c r="I59" s="54">
        <v>3</v>
      </c>
    </row>
    <row r="60" spans="1:9" s="85" customFormat="1">
      <c r="A60" s="71"/>
      <c r="C60" s="54">
        <v>4</v>
      </c>
      <c r="D60" s="41" t="s">
        <v>840</v>
      </c>
      <c r="E60" s="101">
        <v>3285000</v>
      </c>
      <c r="F60" s="246">
        <v>268515</v>
      </c>
      <c r="G60" s="246">
        <v>268515</v>
      </c>
      <c r="H60" s="169">
        <v>0</v>
      </c>
      <c r="I60" s="54">
        <v>0</v>
      </c>
    </row>
    <row r="61" spans="1:9">
      <c r="C61" s="54">
        <v>4</v>
      </c>
      <c r="D61" s="41" t="s">
        <v>975</v>
      </c>
      <c r="E61" s="101">
        <v>5000000</v>
      </c>
      <c r="F61" s="246">
        <v>272500</v>
      </c>
      <c r="G61" s="169">
        <v>272500</v>
      </c>
      <c r="H61" s="246">
        <v>0</v>
      </c>
      <c r="I61" s="54">
        <v>0</v>
      </c>
    </row>
    <row r="62" spans="1:9">
      <c r="C62" s="54">
        <v>34</v>
      </c>
      <c r="D62" s="40" t="s">
        <v>1294</v>
      </c>
      <c r="E62" s="100">
        <v>24900000</v>
      </c>
      <c r="F62" s="246">
        <v>1245000</v>
      </c>
      <c r="G62" s="169">
        <v>0</v>
      </c>
      <c r="H62" s="246">
        <v>1245000</v>
      </c>
      <c r="I62" s="54">
        <v>4</v>
      </c>
    </row>
    <row r="63" spans="1:9" ht="15" customHeight="1">
      <c r="C63" s="54"/>
      <c r="D63" s="41" t="s">
        <v>1082</v>
      </c>
      <c r="E63" s="101">
        <v>2400000</v>
      </c>
      <c r="F63" s="246">
        <v>163500</v>
      </c>
      <c r="G63" s="169">
        <v>0</v>
      </c>
      <c r="H63" s="246">
        <v>163500</v>
      </c>
      <c r="I63" s="54">
        <v>5</v>
      </c>
    </row>
    <row r="64" spans="1:9" ht="15" customHeight="1">
      <c r="C64" s="54"/>
      <c r="D64" s="40" t="s">
        <v>1292</v>
      </c>
      <c r="E64" s="101">
        <v>9000000</v>
      </c>
      <c r="F64" s="246">
        <v>122625</v>
      </c>
      <c r="G64" s="169">
        <v>0</v>
      </c>
      <c r="H64" s="246">
        <v>122625</v>
      </c>
      <c r="I64" s="54">
        <v>1</v>
      </c>
    </row>
    <row r="65" spans="1:9" ht="15" customHeight="1">
      <c r="C65" s="54">
        <v>15</v>
      </c>
      <c r="D65" s="41" t="s">
        <v>841</v>
      </c>
      <c r="E65" s="101">
        <v>146053000</v>
      </c>
      <c r="F65" s="246">
        <v>19899800</v>
      </c>
      <c r="G65" s="169">
        <v>0</v>
      </c>
      <c r="H65" s="246">
        <v>19899800</v>
      </c>
      <c r="I65" s="54">
        <v>10</v>
      </c>
    </row>
    <row r="66" spans="1:9" ht="15" customHeight="1">
      <c r="C66" s="54"/>
      <c r="D66" s="41" t="s">
        <v>1136</v>
      </c>
      <c r="E66" s="100">
        <v>24000000</v>
      </c>
      <c r="F66" s="246">
        <v>1200000</v>
      </c>
      <c r="G66" s="169">
        <v>0</v>
      </c>
      <c r="H66" s="246">
        <v>1200000</v>
      </c>
      <c r="I66" s="54">
        <v>4</v>
      </c>
    </row>
    <row r="67" spans="1:9">
      <c r="A67" s="241"/>
      <c r="C67" s="54">
        <v>4</v>
      </c>
      <c r="D67" s="41" t="s">
        <v>842</v>
      </c>
      <c r="E67" s="101">
        <v>11000000</v>
      </c>
      <c r="F67" s="169">
        <v>149875</v>
      </c>
      <c r="G67" s="169">
        <v>149875</v>
      </c>
      <c r="H67" s="169">
        <v>0</v>
      </c>
      <c r="I67" s="54">
        <v>0</v>
      </c>
    </row>
    <row r="68" spans="1:9" ht="15" customHeight="1">
      <c r="C68" s="54">
        <v>15</v>
      </c>
      <c r="D68" s="41" t="s">
        <v>843</v>
      </c>
      <c r="E68" s="101">
        <v>21042000</v>
      </c>
      <c r="F68" s="246">
        <v>2580255</v>
      </c>
      <c r="G68" s="169">
        <v>0</v>
      </c>
      <c r="H68" s="246">
        <v>2580255</v>
      </c>
      <c r="I68" s="54">
        <v>9</v>
      </c>
    </row>
    <row r="69" spans="1:9" ht="15" customHeight="1">
      <c r="C69" s="54"/>
      <c r="D69" s="41" t="s">
        <v>844</v>
      </c>
      <c r="E69" s="101">
        <v>6657000</v>
      </c>
      <c r="F69" s="246">
        <v>703649.16999999993</v>
      </c>
      <c r="G69" s="169">
        <v>0</v>
      </c>
      <c r="H69" s="246">
        <v>703649.16999999993</v>
      </c>
      <c r="I69" s="54">
        <v>8</v>
      </c>
    </row>
    <row r="70" spans="1:9">
      <c r="C70" s="54" t="s">
        <v>1111</v>
      </c>
      <c r="D70" s="41" t="s">
        <v>942</v>
      </c>
      <c r="E70" s="101">
        <v>400000000</v>
      </c>
      <c r="F70" s="169">
        <v>42681526.390000001</v>
      </c>
      <c r="G70" s="169">
        <v>42681526.390000001</v>
      </c>
      <c r="H70" s="169">
        <v>0</v>
      </c>
      <c r="I70" s="54">
        <v>0</v>
      </c>
    </row>
    <row r="71" spans="1:9" ht="15" customHeight="1">
      <c r="C71" s="54">
        <v>28</v>
      </c>
      <c r="D71" s="40" t="s">
        <v>845</v>
      </c>
      <c r="E71" s="101">
        <v>295400000</v>
      </c>
      <c r="F71" s="246">
        <v>40248250</v>
      </c>
      <c r="G71" s="169">
        <v>0</v>
      </c>
      <c r="H71" s="246">
        <v>40248250</v>
      </c>
      <c r="I71" s="54">
        <v>10</v>
      </c>
    </row>
    <row r="72" spans="1:9" ht="15" customHeight="1">
      <c r="A72" s="241"/>
      <c r="C72" s="54">
        <v>15</v>
      </c>
      <c r="D72" s="41" t="s">
        <v>846</v>
      </c>
      <c r="E72" s="101">
        <v>14800000</v>
      </c>
      <c r="F72" s="246">
        <v>1411550</v>
      </c>
      <c r="G72" s="169">
        <v>0</v>
      </c>
      <c r="H72" s="246">
        <v>1411550</v>
      </c>
      <c r="I72" s="54">
        <v>7</v>
      </c>
    </row>
    <row r="73" spans="1:9" s="102" customFormat="1" ht="15" customHeight="1">
      <c r="C73" s="103">
        <v>26</v>
      </c>
      <c r="D73" s="104" t="s">
        <v>1215</v>
      </c>
      <c r="E73" s="105">
        <v>10685000</v>
      </c>
      <c r="F73" s="253">
        <v>534250</v>
      </c>
      <c r="G73" s="254">
        <v>0</v>
      </c>
      <c r="H73" s="256" t="s">
        <v>464</v>
      </c>
      <c r="I73" s="103">
        <v>4</v>
      </c>
    </row>
    <row r="74" spans="1:9" ht="15" customHeight="1">
      <c r="C74" s="103">
        <v>25</v>
      </c>
      <c r="D74" s="104" t="s">
        <v>1203</v>
      </c>
      <c r="E74" s="105">
        <v>16500000</v>
      </c>
      <c r="F74" s="253">
        <v>1031250</v>
      </c>
      <c r="G74" s="254">
        <v>0</v>
      </c>
      <c r="H74" s="256" t="s">
        <v>464</v>
      </c>
      <c r="I74" s="103">
        <v>5</v>
      </c>
    </row>
    <row r="75" spans="1:9" ht="15" customHeight="1">
      <c r="C75" s="54"/>
      <c r="D75" s="41" t="s">
        <v>1083</v>
      </c>
      <c r="E75" s="101">
        <v>20000000</v>
      </c>
      <c r="F75" s="246">
        <v>1250000</v>
      </c>
      <c r="G75" s="169">
        <v>0</v>
      </c>
      <c r="H75" s="246">
        <v>1250000</v>
      </c>
      <c r="I75" s="54">
        <v>5</v>
      </c>
    </row>
    <row r="76" spans="1:9">
      <c r="C76" s="54">
        <v>4</v>
      </c>
      <c r="D76" s="41" t="s">
        <v>976</v>
      </c>
      <c r="E76" s="101">
        <v>7570000</v>
      </c>
      <c r="F76" s="169">
        <v>103152.5</v>
      </c>
      <c r="G76" s="169">
        <v>103152.5</v>
      </c>
      <c r="H76" s="169">
        <v>0</v>
      </c>
      <c r="I76" s="54">
        <v>0</v>
      </c>
    </row>
    <row r="77" spans="1:9" ht="15" customHeight="1">
      <c r="C77" s="54"/>
      <c r="D77" s="40" t="s">
        <v>1205</v>
      </c>
      <c r="E77" s="101">
        <v>72927000</v>
      </c>
      <c r="F77" s="169">
        <v>2734762.5</v>
      </c>
      <c r="G77" s="169">
        <v>0</v>
      </c>
      <c r="H77" s="169">
        <v>2734762.5</v>
      </c>
      <c r="I77" s="54">
        <v>3</v>
      </c>
    </row>
    <row r="78" spans="1:9" ht="15" customHeight="1">
      <c r="C78" s="54"/>
      <c r="D78" s="40" t="s">
        <v>1289</v>
      </c>
      <c r="E78" s="101">
        <v>15349000</v>
      </c>
      <c r="F78" s="169">
        <v>209120</v>
      </c>
      <c r="G78" s="169">
        <v>0</v>
      </c>
      <c r="H78" s="169">
        <v>209120</v>
      </c>
      <c r="I78" s="54">
        <v>1</v>
      </c>
    </row>
    <row r="79" spans="1:9" ht="15" customHeight="1">
      <c r="C79" s="54">
        <v>15</v>
      </c>
      <c r="D79" s="41" t="s">
        <v>847</v>
      </c>
      <c r="E79" s="101">
        <v>33000000</v>
      </c>
      <c r="F79" s="246">
        <v>3300000</v>
      </c>
      <c r="G79" s="169">
        <v>0</v>
      </c>
      <c r="H79" s="246">
        <v>3300000</v>
      </c>
      <c r="I79" s="54">
        <v>8</v>
      </c>
    </row>
    <row r="80" spans="1:9" ht="15" customHeight="1">
      <c r="C80" s="54"/>
      <c r="D80" s="41" t="s">
        <v>848</v>
      </c>
      <c r="E80" s="101">
        <v>5500000</v>
      </c>
      <c r="F80" s="246">
        <v>599500</v>
      </c>
      <c r="G80" s="169">
        <v>0</v>
      </c>
      <c r="H80" s="246">
        <v>599500</v>
      </c>
      <c r="I80" s="54">
        <v>8</v>
      </c>
    </row>
    <row r="81" spans="1:9" ht="15" customHeight="1">
      <c r="C81" s="54"/>
      <c r="D81" s="41" t="s">
        <v>1084</v>
      </c>
      <c r="E81" s="101">
        <v>30000000</v>
      </c>
      <c r="F81" s="246">
        <v>1875000</v>
      </c>
      <c r="G81" s="169">
        <v>0</v>
      </c>
      <c r="H81" s="246">
        <v>1875000</v>
      </c>
      <c r="I81" s="54">
        <v>5</v>
      </c>
    </row>
    <row r="82" spans="1:9" ht="15" customHeight="1">
      <c r="C82" s="54"/>
      <c r="D82" s="41" t="s">
        <v>1085</v>
      </c>
      <c r="E82" s="101">
        <v>20471000</v>
      </c>
      <c r="F82" s="246">
        <v>1394637.5</v>
      </c>
      <c r="G82" s="169">
        <v>0</v>
      </c>
      <c r="H82" s="246">
        <v>1394637.5</v>
      </c>
      <c r="I82" s="54">
        <v>5</v>
      </c>
    </row>
    <row r="83" spans="1:9" ht="15" customHeight="1">
      <c r="C83" s="55" t="s">
        <v>1297</v>
      </c>
      <c r="D83" s="41" t="s">
        <v>849</v>
      </c>
      <c r="E83" s="101">
        <v>51500000</v>
      </c>
      <c r="F83" s="246">
        <v>3862500</v>
      </c>
      <c r="G83" s="169">
        <v>3862500</v>
      </c>
      <c r="H83" s="259">
        <v>0</v>
      </c>
      <c r="I83" s="54">
        <v>0</v>
      </c>
    </row>
    <row r="84" spans="1:9" ht="15" customHeight="1">
      <c r="C84" s="103">
        <v>7</v>
      </c>
      <c r="D84" s="104" t="s">
        <v>1228</v>
      </c>
      <c r="E84" s="105">
        <v>5800000</v>
      </c>
      <c r="F84" s="253">
        <v>435000</v>
      </c>
      <c r="G84" s="254">
        <v>0</v>
      </c>
      <c r="H84" s="256" t="s">
        <v>464</v>
      </c>
      <c r="I84" s="103">
        <v>6</v>
      </c>
    </row>
    <row r="85" spans="1:9" ht="15" customHeight="1">
      <c r="C85" s="54"/>
      <c r="D85" s="40" t="s">
        <v>1293</v>
      </c>
      <c r="E85" s="101">
        <v>6000000</v>
      </c>
      <c r="F85" s="260">
        <v>81750</v>
      </c>
      <c r="G85" s="257">
        <v>0</v>
      </c>
      <c r="H85" s="258">
        <v>81750</v>
      </c>
      <c r="I85" s="54">
        <v>1</v>
      </c>
    </row>
    <row r="86" spans="1:9">
      <c r="A86" s="241"/>
      <c r="C86" s="54">
        <v>4</v>
      </c>
      <c r="D86" s="41" t="s">
        <v>1137</v>
      </c>
      <c r="E86" s="100">
        <v>4967000</v>
      </c>
      <c r="F86" s="246">
        <v>67667.5</v>
      </c>
      <c r="G86" s="169">
        <v>67667.5</v>
      </c>
      <c r="H86" s="169">
        <v>0</v>
      </c>
      <c r="I86" s="54">
        <v>0</v>
      </c>
    </row>
    <row r="87" spans="1:9" ht="15" customHeight="1">
      <c r="C87" s="54">
        <v>15</v>
      </c>
      <c r="D87" s="41" t="s">
        <v>850</v>
      </c>
      <c r="E87" s="101">
        <v>3076000</v>
      </c>
      <c r="F87" s="246">
        <v>412629.88888888888</v>
      </c>
      <c r="G87" s="169">
        <v>0</v>
      </c>
      <c r="H87" s="246">
        <v>412629.88888888888</v>
      </c>
      <c r="I87" s="54">
        <v>10</v>
      </c>
    </row>
    <row r="88" spans="1:9" ht="15" customHeight="1">
      <c r="A88" s="241"/>
      <c r="C88" s="103">
        <v>29</v>
      </c>
      <c r="D88" s="104" t="s">
        <v>1255</v>
      </c>
      <c r="E88" s="105">
        <v>72278000</v>
      </c>
      <c r="F88" s="253">
        <v>3613900</v>
      </c>
      <c r="G88" s="254">
        <v>0</v>
      </c>
      <c r="H88" s="256" t="s">
        <v>464</v>
      </c>
      <c r="I88" s="103">
        <v>4</v>
      </c>
    </row>
    <row r="89" spans="1:9" ht="15" customHeight="1">
      <c r="C89" s="54"/>
      <c r="D89" s="41" t="s">
        <v>1138</v>
      </c>
      <c r="E89" s="100">
        <v>9993000</v>
      </c>
      <c r="F89" s="246">
        <v>544650</v>
      </c>
      <c r="G89" s="169">
        <v>0</v>
      </c>
      <c r="H89" s="246">
        <v>544650</v>
      </c>
      <c r="I89" s="54">
        <v>4</v>
      </c>
    </row>
    <row r="90" spans="1:9">
      <c r="C90" s="54">
        <v>4</v>
      </c>
      <c r="D90" s="41" t="s">
        <v>851</v>
      </c>
      <c r="E90" s="101">
        <v>2400000</v>
      </c>
      <c r="F90" s="169">
        <v>32700</v>
      </c>
      <c r="G90" s="169">
        <v>32700</v>
      </c>
      <c r="H90" s="169">
        <v>0</v>
      </c>
      <c r="I90" s="54">
        <v>0</v>
      </c>
    </row>
    <row r="91" spans="1:9" ht="15" customHeight="1">
      <c r="C91" s="54"/>
      <c r="D91" s="41" t="s">
        <v>852</v>
      </c>
      <c r="E91" s="101">
        <v>825000</v>
      </c>
      <c r="F91" s="246">
        <v>78645</v>
      </c>
      <c r="G91" s="169">
        <v>0</v>
      </c>
      <c r="H91" s="246">
        <v>78645</v>
      </c>
      <c r="I91" s="54">
        <v>7</v>
      </c>
    </row>
    <row r="92" spans="1:9" ht="15" customHeight="1">
      <c r="C92" s="54">
        <v>16</v>
      </c>
      <c r="D92" s="41" t="s">
        <v>853</v>
      </c>
      <c r="E92" s="101">
        <v>80347000</v>
      </c>
      <c r="F92" s="169">
        <v>4017350</v>
      </c>
      <c r="G92" s="259" t="s">
        <v>464</v>
      </c>
      <c r="H92" s="259" t="s">
        <v>464</v>
      </c>
      <c r="I92" s="54">
        <v>0</v>
      </c>
    </row>
    <row r="93" spans="1:9">
      <c r="C93" s="54">
        <v>4</v>
      </c>
      <c r="D93" s="41" t="s">
        <v>854</v>
      </c>
      <c r="E93" s="101">
        <v>6800000</v>
      </c>
      <c r="F93" s="246">
        <v>680000</v>
      </c>
      <c r="G93" s="169">
        <v>170000</v>
      </c>
      <c r="H93" s="169">
        <v>510000</v>
      </c>
      <c r="I93" s="54">
        <v>6</v>
      </c>
    </row>
    <row r="94" spans="1:9" ht="15" customHeight="1">
      <c r="C94" s="54"/>
      <c r="D94" s="41" t="s">
        <v>1139</v>
      </c>
      <c r="E94" s="100">
        <v>12895000</v>
      </c>
      <c r="F94" s="246">
        <v>644750</v>
      </c>
      <c r="G94" s="169">
        <v>0</v>
      </c>
      <c r="H94" s="246">
        <v>644750</v>
      </c>
      <c r="I94" s="54">
        <v>4</v>
      </c>
    </row>
    <row r="95" spans="1:9">
      <c r="C95" s="54">
        <v>4</v>
      </c>
      <c r="D95" s="41" t="s">
        <v>855</v>
      </c>
      <c r="E95" s="101">
        <v>7000000</v>
      </c>
      <c r="F95" s="169">
        <v>372320</v>
      </c>
      <c r="G95" s="169">
        <v>372320</v>
      </c>
      <c r="H95" s="169">
        <v>0</v>
      </c>
      <c r="I95" s="54">
        <v>0</v>
      </c>
    </row>
    <row r="96" spans="1:9">
      <c r="C96" s="54">
        <v>4</v>
      </c>
      <c r="D96" s="41" t="s">
        <v>856</v>
      </c>
      <c r="E96" s="101">
        <v>40000000</v>
      </c>
      <c r="F96" s="246">
        <v>3500000</v>
      </c>
      <c r="G96" s="169">
        <v>3500000</v>
      </c>
      <c r="H96" s="246">
        <v>0</v>
      </c>
      <c r="I96" s="54">
        <v>0</v>
      </c>
    </row>
    <row r="97" spans="1:9" ht="15" customHeight="1">
      <c r="C97" s="54">
        <v>15</v>
      </c>
      <c r="D97" s="41" t="s">
        <v>857</v>
      </c>
      <c r="E97" s="101">
        <v>21000000</v>
      </c>
      <c r="F97" s="246">
        <v>1837500</v>
      </c>
      <c r="G97" s="169">
        <v>0</v>
      </c>
      <c r="H97" s="246">
        <v>1837500</v>
      </c>
      <c r="I97" s="54">
        <v>7</v>
      </c>
    </row>
    <row r="98" spans="1:9" ht="15" customHeight="1">
      <c r="C98" s="54"/>
      <c r="D98" s="41" t="s">
        <v>1140</v>
      </c>
      <c r="E98" s="100">
        <v>6700000</v>
      </c>
      <c r="F98" s="246">
        <v>365150</v>
      </c>
      <c r="G98" s="169">
        <v>0</v>
      </c>
      <c r="H98" s="246">
        <v>365150</v>
      </c>
      <c r="I98" s="54">
        <v>4</v>
      </c>
    </row>
    <row r="99" spans="1:9" ht="15" customHeight="1">
      <c r="A99" s="241"/>
      <c r="C99" s="54"/>
      <c r="D99" s="41" t="s">
        <v>977</v>
      </c>
      <c r="E99" s="101">
        <v>10000000</v>
      </c>
      <c r="F99" s="246">
        <v>800490</v>
      </c>
      <c r="G99" s="169">
        <v>0</v>
      </c>
      <c r="H99" s="246">
        <v>800490</v>
      </c>
      <c r="I99" s="54">
        <v>6</v>
      </c>
    </row>
    <row r="100" spans="1:9" ht="15" customHeight="1">
      <c r="A100" s="241"/>
      <c r="C100" s="54"/>
      <c r="D100" s="227" t="s">
        <v>1141</v>
      </c>
      <c r="E100" s="106">
        <v>26000000</v>
      </c>
      <c r="F100" s="246">
        <v>1300000</v>
      </c>
      <c r="G100" s="169">
        <v>0</v>
      </c>
      <c r="H100" s="246">
        <v>1300000</v>
      </c>
      <c r="I100" s="54">
        <v>4</v>
      </c>
    </row>
    <row r="101" spans="1:9">
      <c r="C101" s="54">
        <v>4</v>
      </c>
      <c r="D101" s="41" t="s">
        <v>858</v>
      </c>
      <c r="E101" s="101">
        <v>5976000</v>
      </c>
      <c r="F101" s="169">
        <v>128588.25</v>
      </c>
      <c r="G101" s="169">
        <v>128588.25</v>
      </c>
      <c r="H101" s="169">
        <v>0</v>
      </c>
      <c r="I101" s="54">
        <v>0</v>
      </c>
    </row>
    <row r="102" spans="1:9" ht="15" customHeight="1">
      <c r="C102" s="54">
        <v>15</v>
      </c>
      <c r="D102" s="41" t="s">
        <v>859</v>
      </c>
      <c r="E102" s="101">
        <v>6900000</v>
      </c>
      <c r="F102" s="246">
        <v>940125</v>
      </c>
      <c r="G102" s="169">
        <v>0</v>
      </c>
      <c r="H102" s="246">
        <v>940125</v>
      </c>
      <c r="I102" s="54">
        <v>10</v>
      </c>
    </row>
    <row r="103" spans="1:9">
      <c r="C103" s="55" t="s">
        <v>1231</v>
      </c>
      <c r="D103" s="41" t="s">
        <v>860</v>
      </c>
      <c r="E103" s="101">
        <v>72000000</v>
      </c>
      <c r="F103" s="246">
        <v>7681721.3900000006</v>
      </c>
      <c r="G103" s="169">
        <v>1800000</v>
      </c>
      <c r="H103" s="169">
        <v>5881721.3900000006</v>
      </c>
      <c r="I103" s="54">
        <v>7</v>
      </c>
    </row>
    <row r="104" spans="1:9">
      <c r="C104" s="55"/>
      <c r="D104" s="40" t="s">
        <v>1291</v>
      </c>
      <c r="E104" s="101">
        <v>1312000</v>
      </c>
      <c r="F104" s="246">
        <v>17885</v>
      </c>
      <c r="G104" s="169">
        <v>0</v>
      </c>
      <c r="H104" s="169">
        <v>17885</v>
      </c>
      <c r="I104" s="54">
        <v>1</v>
      </c>
    </row>
    <row r="105" spans="1:9" s="102" customFormat="1" ht="15" customHeight="1">
      <c r="A105" s="71"/>
      <c r="C105" s="103">
        <v>7</v>
      </c>
      <c r="D105" s="104" t="s">
        <v>1230</v>
      </c>
      <c r="E105" s="105">
        <v>83586000</v>
      </c>
      <c r="F105" s="253">
        <v>7313775</v>
      </c>
      <c r="G105" s="254">
        <v>0</v>
      </c>
      <c r="H105" s="256" t="s">
        <v>464</v>
      </c>
      <c r="I105" s="103">
        <v>7</v>
      </c>
    </row>
    <row r="106" spans="1:9" ht="15" customHeight="1">
      <c r="C106" s="54"/>
      <c r="D106" s="41" t="s">
        <v>861</v>
      </c>
      <c r="E106" s="101">
        <v>27000000</v>
      </c>
      <c r="F106" s="246">
        <v>2700000</v>
      </c>
      <c r="G106" s="169">
        <v>0</v>
      </c>
      <c r="H106" s="246">
        <v>2700000</v>
      </c>
      <c r="I106" s="54">
        <v>8</v>
      </c>
    </row>
    <row r="107" spans="1:9" ht="15" customHeight="1">
      <c r="C107" s="54">
        <v>15</v>
      </c>
      <c r="D107" s="41" t="s">
        <v>862</v>
      </c>
      <c r="E107" s="101">
        <v>25000000</v>
      </c>
      <c r="F107" s="246">
        <v>2500000</v>
      </c>
      <c r="G107" s="169">
        <v>0</v>
      </c>
      <c r="H107" s="246">
        <v>2500000</v>
      </c>
      <c r="I107" s="54">
        <v>8</v>
      </c>
    </row>
    <row r="108" spans="1:9" ht="15" customHeight="1">
      <c r="A108" s="241"/>
      <c r="C108" s="103">
        <v>7</v>
      </c>
      <c r="D108" s="104" t="s">
        <v>1177</v>
      </c>
      <c r="E108" s="105">
        <v>5498000</v>
      </c>
      <c r="F108" s="253">
        <v>206175</v>
      </c>
      <c r="G108" s="254">
        <v>0</v>
      </c>
      <c r="H108" s="255" t="s">
        <v>464</v>
      </c>
      <c r="I108" s="103">
        <v>3</v>
      </c>
    </row>
    <row r="109" spans="1:9" ht="15" customHeight="1">
      <c r="C109" s="54"/>
      <c r="D109" s="41" t="s">
        <v>1086</v>
      </c>
      <c r="E109" s="101">
        <v>17280000</v>
      </c>
      <c r="F109" s="246">
        <v>1177200</v>
      </c>
      <c r="G109" s="169">
        <v>0</v>
      </c>
      <c r="H109" s="246">
        <v>1177200</v>
      </c>
      <c r="I109" s="54">
        <v>5</v>
      </c>
    </row>
    <row r="110" spans="1:9" ht="15" customHeight="1">
      <c r="C110" s="54"/>
      <c r="D110" s="41" t="s">
        <v>863</v>
      </c>
      <c r="E110" s="101">
        <v>3370000</v>
      </c>
      <c r="F110" s="246">
        <v>321492.5</v>
      </c>
      <c r="G110" s="169">
        <v>0</v>
      </c>
      <c r="H110" s="246">
        <v>321492.5</v>
      </c>
      <c r="I110" s="54">
        <v>7</v>
      </c>
    </row>
    <row r="111" spans="1:9" ht="15" customHeight="1">
      <c r="C111" s="54"/>
      <c r="D111" s="41" t="s">
        <v>978</v>
      </c>
      <c r="E111" s="101">
        <v>2060000</v>
      </c>
      <c r="F111" s="246">
        <v>168405</v>
      </c>
      <c r="G111" s="169">
        <v>0</v>
      </c>
      <c r="H111" s="246">
        <v>168405</v>
      </c>
      <c r="I111" s="54">
        <v>6</v>
      </c>
    </row>
    <row r="112" spans="1:9" ht="15" customHeight="1">
      <c r="C112" s="54">
        <v>4</v>
      </c>
      <c r="D112" s="41" t="s">
        <v>979</v>
      </c>
      <c r="E112" s="101">
        <v>21000000</v>
      </c>
      <c r="F112" s="246">
        <v>1312500</v>
      </c>
      <c r="G112" s="169">
        <v>1312500</v>
      </c>
      <c r="H112" s="246">
        <v>0</v>
      </c>
      <c r="I112" s="54">
        <v>0</v>
      </c>
    </row>
    <row r="113" spans="1:9">
      <c r="C113" s="54">
        <v>4</v>
      </c>
      <c r="D113" s="41" t="s">
        <v>864</v>
      </c>
      <c r="E113" s="101">
        <v>45000000</v>
      </c>
      <c r="F113" s="246">
        <v>2250000</v>
      </c>
      <c r="G113" s="169">
        <v>2250000</v>
      </c>
      <c r="H113" s="169">
        <v>0</v>
      </c>
      <c r="I113" s="54">
        <v>0</v>
      </c>
    </row>
    <row r="114" spans="1:9">
      <c r="A114" s="241"/>
      <c r="C114" s="55" t="s">
        <v>1184</v>
      </c>
      <c r="D114" s="41" t="s">
        <v>980</v>
      </c>
      <c r="E114" s="101">
        <v>71526000</v>
      </c>
      <c r="F114" s="246">
        <v>5721117.5</v>
      </c>
      <c r="G114" s="169">
        <v>2923605</v>
      </c>
      <c r="H114" s="169">
        <v>2797512.5</v>
      </c>
      <c r="I114" s="54">
        <v>3</v>
      </c>
    </row>
    <row r="115" spans="1:9">
      <c r="A115" s="241"/>
      <c r="C115" s="54" t="s">
        <v>952</v>
      </c>
      <c r="D115" s="104" t="s">
        <v>933</v>
      </c>
      <c r="E115" s="105">
        <v>84784000</v>
      </c>
      <c r="F115" s="253">
        <v>4239200</v>
      </c>
      <c r="G115" s="253">
        <v>4239200</v>
      </c>
      <c r="H115" s="256" t="s">
        <v>464</v>
      </c>
      <c r="I115" s="103">
        <v>0</v>
      </c>
    </row>
    <row r="116" spans="1:9" ht="15" customHeight="1">
      <c r="C116" s="54"/>
      <c r="D116" s="41" t="s">
        <v>1206</v>
      </c>
      <c r="E116" s="101">
        <v>10000000</v>
      </c>
      <c r="F116" s="260">
        <v>408750</v>
      </c>
      <c r="G116" s="257">
        <v>0</v>
      </c>
      <c r="H116" s="260">
        <v>408750</v>
      </c>
      <c r="I116" s="54">
        <v>3</v>
      </c>
    </row>
    <row r="117" spans="1:9">
      <c r="C117" s="54">
        <v>4</v>
      </c>
      <c r="D117" s="41" t="s">
        <v>865</v>
      </c>
      <c r="E117" s="101">
        <v>7260000</v>
      </c>
      <c r="F117" s="246">
        <v>791340</v>
      </c>
      <c r="G117" s="169">
        <v>98917.5</v>
      </c>
      <c r="H117" s="169">
        <v>692422.5</v>
      </c>
      <c r="I117" s="54">
        <v>7</v>
      </c>
    </row>
    <row r="118" spans="1:9" s="102" customFormat="1" ht="15" customHeight="1">
      <c r="A118" s="241"/>
      <c r="C118" s="54"/>
      <c r="D118" s="228" t="s">
        <v>1142</v>
      </c>
      <c r="E118" s="106">
        <v>1834000</v>
      </c>
      <c r="F118" s="246">
        <v>99980</v>
      </c>
      <c r="G118" s="169">
        <v>0</v>
      </c>
      <c r="H118" s="246">
        <v>99980</v>
      </c>
      <c r="I118" s="54">
        <v>4</v>
      </c>
    </row>
    <row r="119" spans="1:9" s="102" customFormat="1" ht="15" customHeight="1">
      <c r="A119" s="71"/>
      <c r="C119" s="54"/>
      <c r="D119" s="41" t="s">
        <v>866</v>
      </c>
      <c r="E119" s="101">
        <v>6785000</v>
      </c>
      <c r="F119" s="246">
        <v>678500</v>
      </c>
      <c r="G119" s="169">
        <v>0</v>
      </c>
      <c r="H119" s="246">
        <v>678500</v>
      </c>
      <c r="I119" s="54">
        <v>8</v>
      </c>
    </row>
    <row r="120" spans="1:9" ht="15" customHeight="1">
      <c r="C120" s="103" t="s">
        <v>1268</v>
      </c>
      <c r="D120" s="104" t="s">
        <v>1270</v>
      </c>
      <c r="E120" s="105">
        <v>7723000</v>
      </c>
      <c r="F120" s="253">
        <v>526112.5</v>
      </c>
      <c r="G120" s="254">
        <v>526112.5</v>
      </c>
      <c r="H120" s="256" t="s">
        <v>464</v>
      </c>
      <c r="I120" s="103">
        <v>0</v>
      </c>
    </row>
    <row r="121" spans="1:9" ht="15" customHeight="1">
      <c r="C121" s="54"/>
      <c r="D121" s="35" t="s">
        <v>1143</v>
      </c>
      <c r="E121" s="100">
        <v>4000000</v>
      </c>
      <c r="F121" s="246">
        <v>218000</v>
      </c>
      <c r="G121" s="169">
        <v>0</v>
      </c>
      <c r="H121" s="246">
        <v>218000</v>
      </c>
      <c r="I121" s="54">
        <v>4</v>
      </c>
    </row>
    <row r="122" spans="1:9" ht="15" customHeight="1">
      <c r="C122" s="54"/>
      <c r="D122" s="229" t="s">
        <v>1144</v>
      </c>
      <c r="E122" s="100">
        <v>24664000</v>
      </c>
      <c r="F122" s="246">
        <v>1344170</v>
      </c>
      <c r="G122" s="169">
        <v>0</v>
      </c>
      <c r="H122" s="246">
        <v>1344170</v>
      </c>
      <c r="I122" s="54">
        <v>4</v>
      </c>
    </row>
    <row r="123" spans="1:9" ht="15" customHeight="1">
      <c r="C123" s="54"/>
      <c r="D123" s="229" t="s">
        <v>1238</v>
      </c>
      <c r="E123" s="100">
        <v>10000000</v>
      </c>
      <c r="F123" s="246">
        <v>272500</v>
      </c>
      <c r="G123" s="169">
        <v>0</v>
      </c>
      <c r="H123" s="169">
        <v>272500</v>
      </c>
      <c r="I123" s="54">
        <v>2</v>
      </c>
    </row>
    <row r="124" spans="1:9">
      <c r="A124" s="241"/>
      <c r="C124" s="55" t="s">
        <v>1184</v>
      </c>
      <c r="D124" s="40" t="s">
        <v>1179</v>
      </c>
      <c r="E124" s="101">
        <v>6880000</v>
      </c>
      <c r="F124" s="246">
        <v>281220</v>
      </c>
      <c r="G124" s="169">
        <v>281220</v>
      </c>
      <c r="H124" s="169">
        <v>0</v>
      </c>
      <c r="I124" s="54">
        <v>0</v>
      </c>
    </row>
    <row r="125" spans="1:9">
      <c r="C125" s="54">
        <v>4</v>
      </c>
      <c r="D125" s="41" t="s">
        <v>867</v>
      </c>
      <c r="E125" s="101">
        <v>4227000</v>
      </c>
      <c r="F125" s="169">
        <v>52837.5</v>
      </c>
      <c r="G125" s="169">
        <v>52837.5</v>
      </c>
      <c r="H125" s="169">
        <v>0</v>
      </c>
      <c r="I125" s="54">
        <v>0</v>
      </c>
    </row>
    <row r="126" spans="1:9" ht="15" customHeight="1">
      <c r="C126" s="54">
        <v>15</v>
      </c>
      <c r="D126" s="41" t="s">
        <v>868</v>
      </c>
      <c r="E126" s="101">
        <v>17211000</v>
      </c>
      <c r="F126" s="246">
        <v>1936237.5</v>
      </c>
      <c r="G126" s="169">
        <v>0</v>
      </c>
      <c r="H126" s="246">
        <v>1936237.5</v>
      </c>
      <c r="I126" s="54">
        <v>9</v>
      </c>
    </row>
    <row r="127" spans="1:9" ht="15" customHeight="1">
      <c r="C127" s="54">
        <v>15</v>
      </c>
      <c r="D127" s="41" t="s">
        <v>869</v>
      </c>
      <c r="E127" s="101">
        <v>10500000</v>
      </c>
      <c r="F127" s="246">
        <v>1001437.5</v>
      </c>
      <c r="G127" s="169">
        <v>0</v>
      </c>
      <c r="H127" s="246">
        <v>1001437.5</v>
      </c>
      <c r="I127" s="54">
        <v>7</v>
      </c>
    </row>
    <row r="128" spans="1:9" ht="15" customHeight="1">
      <c r="C128" s="54"/>
      <c r="D128" s="41" t="s">
        <v>1087</v>
      </c>
      <c r="E128" s="101">
        <v>73000000</v>
      </c>
      <c r="F128" s="246">
        <v>4562500</v>
      </c>
      <c r="G128" s="169">
        <v>0</v>
      </c>
      <c r="H128" s="246">
        <v>4562500</v>
      </c>
      <c r="I128" s="54">
        <v>5</v>
      </c>
    </row>
    <row r="129" spans="1:9" ht="15" customHeight="1">
      <c r="C129" s="54"/>
      <c r="D129" s="41" t="s">
        <v>870</v>
      </c>
      <c r="E129" s="101">
        <v>2816000</v>
      </c>
      <c r="F129" s="246">
        <v>345352.5</v>
      </c>
      <c r="G129" s="169">
        <v>0</v>
      </c>
      <c r="H129" s="246">
        <v>345352.5</v>
      </c>
      <c r="I129" s="54">
        <v>9</v>
      </c>
    </row>
    <row r="130" spans="1:9">
      <c r="C130" s="54" t="s">
        <v>1110</v>
      </c>
      <c r="D130" s="41" t="s">
        <v>871</v>
      </c>
      <c r="E130" s="101">
        <v>180634000</v>
      </c>
      <c r="F130" s="169">
        <v>13547550</v>
      </c>
      <c r="G130" s="169">
        <v>13547550</v>
      </c>
      <c r="H130" s="169">
        <v>0</v>
      </c>
      <c r="I130" s="54">
        <v>0</v>
      </c>
    </row>
    <row r="131" spans="1:9" ht="15" customHeight="1">
      <c r="C131" s="54">
        <v>15</v>
      </c>
      <c r="D131" s="41" t="s">
        <v>872</v>
      </c>
      <c r="E131" s="101">
        <v>16200000</v>
      </c>
      <c r="F131" s="246">
        <v>2207250</v>
      </c>
      <c r="G131" s="169">
        <v>0</v>
      </c>
      <c r="H131" s="246">
        <v>2207250</v>
      </c>
      <c r="I131" s="54">
        <v>10</v>
      </c>
    </row>
    <row r="132" spans="1:9" ht="15" customHeight="1">
      <c r="A132" s="241"/>
      <c r="C132" s="103" t="s">
        <v>668</v>
      </c>
      <c r="D132" s="104" t="s">
        <v>934</v>
      </c>
      <c r="E132" s="105">
        <v>4120000</v>
      </c>
      <c r="F132" s="253">
        <v>112270</v>
      </c>
      <c r="G132" s="169">
        <v>0</v>
      </c>
      <c r="H132" s="256" t="s">
        <v>464</v>
      </c>
      <c r="I132" s="103">
        <v>2</v>
      </c>
    </row>
    <row r="133" spans="1:9" ht="15" customHeight="1">
      <c r="A133" s="241"/>
      <c r="C133" s="54"/>
      <c r="D133" s="41" t="s">
        <v>873</v>
      </c>
      <c r="E133" s="101">
        <v>6500000</v>
      </c>
      <c r="F133" s="169">
        <v>487500</v>
      </c>
      <c r="G133" s="169">
        <v>0</v>
      </c>
      <c r="H133" s="169">
        <v>487500</v>
      </c>
      <c r="I133" s="54">
        <v>6</v>
      </c>
    </row>
    <row r="134" spans="1:9" ht="15" customHeight="1">
      <c r="C134" s="54"/>
      <c r="D134" s="41" t="s">
        <v>874</v>
      </c>
      <c r="E134" s="101">
        <v>6000000</v>
      </c>
      <c r="F134" s="246">
        <v>572250</v>
      </c>
      <c r="G134" s="169">
        <v>0</v>
      </c>
      <c r="H134" s="246">
        <v>572250</v>
      </c>
      <c r="I134" s="54">
        <v>7</v>
      </c>
    </row>
    <row r="135" spans="1:9" ht="15" customHeight="1">
      <c r="C135" s="54"/>
      <c r="D135" s="41" t="s">
        <v>875</v>
      </c>
      <c r="E135" s="101">
        <v>3727000</v>
      </c>
      <c r="F135" s="246">
        <v>456952.5</v>
      </c>
      <c r="G135" s="169">
        <v>0</v>
      </c>
      <c r="H135" s="246">
        <v>456952.5</v>
      </c>
      <c r="I135" s="54">
        <v>9</v>
      </c>
    </row>
    <row r="136" spans="1:9" ht="15" customHeight="1">
      <c r="C136" s="54"/>
      <c r="D136" s="41" t="s">
        <v>1146</v>
      </c>
      <c r="E136" s="101">
        <v>26038000</v>
      </c>
      <c r="F136" s="246">
        <v>1419080</v>
      </c>
      <c r="G136" s="169">
        <v>0</v>
      </c>
      <c r="H136" s="246">
        <v>1419080</v>
      </c>
      <c r="I136" s="54">
        <v>4</v>
      </c>
    </row>
    <row r="137" spans="1:9" ht="15" customHeight="1">
      <c r="A137" s="241"/>
      <c r="C137" s="54"/>
      <c r="D137" s="41" t="s">
        <v>876</v>
      </c>
      <c r="E137" s="101">
        <v>3690000</v>
      </c>
      <c r="F137" s="169">
        <v>201150</v>
      </c>
      <c r="G137" s="169">
        <v>201150</v>
      </c>
      <c r="H137" s="169">
        <v>0</v>
      </c>
      <c r="I137" s="54">
        <v>0</v>
      </c>
    </row>
    <row r="138" spans="1:9">
      <c r="C138" s="54">
        <v>4</v>
      </c>
      <c r="D138" s="41" t="s">
        <v>877</v>
      </c>
      <c r="E138" s="101">
        <v>6000000</v>
      </c>
      <c r="F138" s="169">
        <v>312500</v>
      </c>
      <c r="G138" s="169">
        <v>312500</v>
      </c>
      <c r="H138" s="169">
        <v>0</v>
      </c>
      <c r="I138" s="54">
        <v>0</v>
      </c>
    </row>
    <row r="139" spans="1:9" s="102" customFormat="1" ht="15" customHeight="1">
      <c r="A139" s="241"/>
      <c r="C139" s="103">
        <v>7</v>
      </c>
      <c r="D139" s="104" t="s">
        <v>1081</v>
      </c>
      <c r="E139" s="105">
        <v>6800000</v>
      </c>
      <c r="F139" s="253">
        <v>370600</v>
      </c>
      <c r="G139" s="253">
        <v>0</v>
      </c>
      <c r="H139" s="256" t="s">
        <v>464</v>
      </c>
      <c r="I139" s="103">
        <v>4</v>
      </c>
    </row>
    <row r="140" spans="1:9" ht="15" customHeight="1">
      <c r="A140" s="241"/>
      <c r="C140" s="54"/>
      <c r="D140" s="41" t="s">
        <v>981</v>
      </c>
      <c r="E140" s="101">
        <v>4389000</v>
      </c>
      <c r="F140" s="169">
        <v>358740</v>
      </c>
      <c r="G140" s="169">
        <v>0</v>
      </c>
      <c r="H140" s="169">
        <v>358740</v>
      </c>
      <c r="I140" s="54">
        <v>6</v>
      </c>
    </row>
    <row r="141" spans="1:9" ht="15" customHeight="1">
      <c r="C141" s="54">
        <v>15</v>
      </c>
      <c r="D141" s="41" t="s">
        <v>878</v>
      </c>
      <c r="E141" s="101">
        <v>11949000</v>
      </c>
      <c r="F141" s="169">
        <v>1045537.5</v>
      </c>
      <c r="G141" s="169">
        <v>0</v>
      </c>
      <c r="H141" s="169">
        <v>1045537.5</v>
      </c>
      <c r="I141" s="54">
        <v>7</v>
      </c>
    </row>
    <row r="142" spans="1:9" ht="15" customHeight="1">
      <c r="C142" s="54"/>
      <c r="D142" s="40" t="s">
        <v>1288</v>
      </c>
      <c r="E142" s="101">
        <v>35000000</v>
      </c>
      <c r="F142" s="169">
        <v>437500</v>
      </c>
      <c r="G142" s="169">
        <v>0</v>
      </c>
      <c r="H142" s="169">
        <v>437500</v>
      </c>
      <c r="I142" s="54">
        <v>1</v>
      </c>
    </row>
    <row r="143" spans="1:9" ht="15" customHeight="1">
      <c r="C143" s="54"/>
      <c r="D143" s="41" t="s">
        <v>879</v>
      </c>
      <c r="E143" s="101">
        <v>2800000</v>
      </c>
      <c r="F143" s="169">
        <v>267050</v>
      </c>
      <c r="G143" s="169">
        <v>0</v>
      </c>
      <c r="H143" s="169">
        <v>267050</v>
      </c>
      <c r="I143" s="54">
        <v>7</v>
      </c>
    </row>
    <row r="144" spans="1:9" ht="15" customHeight="1">
      <c r="C144" s="54"/>
      <c r="D144" s="41" t="s">
        <v>880</v>
      </c>
      <c r="E144" s="101">
        <v>9500000</v>
      </c>
      <c r="F144" s="169">
        <v>906062.5</v>
      </c>
      <c r="G144" s="169">
        <v>0</v>
      </c>
      <c r="H144" s="169">
        <v>906062.5</v>
      </c>
      <c r="I144" s="54">
        <v>7</v>
      </c>
    </row>
    <row r="145" spans="1:9">
      <c r="C145" s="54">
        <v>4</v>
      </c>
      <c r="D145" s="41" t="s">
        <v>1088</v>
      </c>
      <c r="E145" s="101">
        <v>22252000</v>
      </c>
      <c r="F145" s="169">
        <v>556300</v>
      </c>
      <c r="G145" s="169">
        <v>556300</v>
      </c>
      <c r="H145" s="169">
        <v>0</v>
      </c>
      <c r="I145" s="54">
        <v>0</v>
      </c>
    </row>
    <row r="146" spans="1:9" ht="15" customHeight="1">
      <c r="C146" s="54">
        <v>15</v>
      </c>
      <c r="D146" s="41" t="s">
        <v>881</v>
      </c>
      <c r="E146" s="101">
        <v>41400000</v>
      </c>
      <c r="F146" s="246">
        <v>4657500</v>
      </c>
      <c r="G146" s="169">
        <v>0</v>
      </c>
      <c r="H146" s="246">
        <v>4657500</v>
      </c>
      <c r="I146" s="54">
        <v>9</v>
      </c>
    </row>
    <row r="147" spans="1:9" ht="15" customHeight="1">
      <c r="C147" s="54"/>
      <c r="D147" s="41" t="s">
        <v>1147</v>
      </c>
      <c r="E147" s="100">
        <v>25083000</v>
      </c>
      <c r="F147" s="246">
        <v>1254150</v>
      </c>
      <c r="G147" s="169">
        <v>0</v>
      </c>
      <c r="H147" s="246">
        <v>1254150</v>
      </c>
      <c r="I147" s="54">
        <v>4</v>
      </c>
    </row>
    <row r="148" spans="1:9" ht="15" customHeight="1">
      <c r="C148" s="54"/>
      <c r="D148" s="41" t="s">
        <v>1148</v>
      </c>
      <c r="E148" s="101">
        <v>8222000</v>
      </c>
      <c r="F148" s="246">
        <v>541775</v>
      </c>
      <c r="G148" s="169">
        <v>0</v>
      </c>
      <c r="H148" s="246">
        <v>541775</v>
      </c>
      <c r="I148" s="54">
        <v>5</v>
      </c>
    </row>
    <row r="149" spans="1:9" s="102" customFormat="1" ht="15" customHeight="1">
      <c r="A149" s="71"/>
      <c r="C149" s="54"/>
      <c r="D149" s="41" t="s">
        <v>982</v>
      </c>
      <c r="E149" s="101">
        <v>9266000</v>
      </c>
      <c r="F149" s="246">
        <v>694950</v>
      </c>
      <c r="G149" s="169">
        <v>0</v>
      </c>
      <c r="H149" s="246">
        <v>694950</v>
      </c>
      <c r="I149" s="54">
        <v>6</v>
      </c>
    </row>
    <row r="150" spans="1:9" ht="15" customHeight="1">
      <c r="C150" s="54"/>
      <c r="D150" s="41" t="s">
        <v>983</v>
      </c>
      <c r="E150" s="101">
        <v>12000000</v>
      </c>
      <c r="F150" s="246">
        <v>981000</v>
      </c>
      <c r="G150" s="169">
        <v>0</v>
      </c>
      <c r="H150" s="246">
        <v>981000</v>
      </c>
      <c r="I150" s="54">
        <v>6</v>
      </c>
    </row>
    <row r="151" spans="1:9" ht="15" customHeight="1">
      <c r="C151" s="54"/>
      <c r="D151" s="41" t="s">
        <v>1239</v>
      </c>
      <c r="E151" s="101">
        <v>8900000</v>
      </c>
      <c r="F151" s="169">
        <v>234560</v>
      </c>
      <c r="G151" s="169">
        <v>0</v>
      </c>
      <c r="H151" s="169">
        <v>234560</v>
      </c>
      <c r="I151" s="54">
        <v>2</v>
      </c>
    </row>
    <row r="152" spans="1:9">
      <c r="C152" s="54">
        <v>4</v>
      </c>
      <c r="D152" s="41" t="s">
        <v>882</v>
      </c>
      <c r="E152" s="101">
        <v>3800000</v>
      </c>
      <c r="F152" s="169">
        <v>51775</v>
      </c>
      <c r="G152" s="169">
        <v>51775</v>
      </c>
      <c r="H152" s="169">
        <v>0</v>
      </c>
      <c r="I152" s="54">
        <v>0</v>
      </c>
    </row>
    <row r="153" spans="1:9">
      <c r="A153" s="241"/>
      <c r="C153" s="54">
        <v>4</v>
      </c>
      <c r="D153" s="41" t="s">
        <v>883</v>
      </c>
      <c r="E153" s="101">
        <v>9982000</v>
      </c>
      <c r="F153" s="246">
        <v>816015</v>
      </c>
      <c r="G153" s="169">
        <v>136002.5</v>
      </c>
      <c r="H153" s="169">
        <v>680012.5</v>
      </c>
      <c r="I153" s="54">
        <v>5</v>
      </c>
    </row>
    <row r="154" spans="1:9" ht="15" customHeight="1">
      <c r="C154" s="54"/>
      <c r="D154" s="230" t="s">
        <v>1149</v>
      </c>
      <c r="E154" s="101">
        <v>40000000</v>
      </c>
      <c r="F154" s="246">
        <v>2180000</v>
      </c>
      <c r="G154" s="169">
        <v>0</v>
      </c>
      <c r="H154" s="246">
        <v>2180000</v>
      </c>
      <c r="I154" s="54">
        <v>4</v>
      </c>
    </row>
    <row r="155" spans="1:9" ht="15" customHeight="1">
      <c r="C155" s="54">
        <v>15</v>
      </c>
      <c r="D155" s="41" t="s">
        <v>984</v>
      </c>
      <c r="E155" s="101">
        <v>10900000</v>
      </c>
      <c r="F155" s="246">
        <v>1336612.5</v>
      </c>
      <c r="G155" s="169">
        <v>0</v>
      </c>
      <c r="H155" s="246">
        <v>1336612.5</v>
      </c>
      <c r="I155" s="54">
        <v>9</v>
      </c>
    </row>
    <row r="156" spans="1:9" ht="15" customHeight="1">
      <c r="C156" s="54"/>
      <c r="D156" s="41" t="s">
        <v>884</v>
      </c>
      <c r="E156" s="101">
        <v>5983000</v>
      </c>
      <c r="F156" s="246">
        <v>733635</v>
      </c>
      <c r="G156" s="169">
        <v>0</v>
      </c>
      <c r="H156" s="246">
        <v>733635</v>
      </c>
      <c r="I156" s="54">
        <v>9</v>
      </c>
    </row>
    <row r="157" spans="1:9" ht="15" customHeight="1">
      <c r="C157" s="54">
        <v>27</v>
      </c>
      <c r="D157" s="41" t="s">
        <v>885</v>
      </c>
      <c r="E157" s="101">
        <v>25000000</v>
      </c>
      <c r="F157" s="246">
        <v>3065625</v>
      </c>
      <c r="G157" s="169">
        <v>0</v>
      </c>
      <c r="H157" s="246">
        <v>3065625</v>
      </c>
      <c r="I157" s="54">
        <v>9</v>
      </c>
    </row>
    <row r="158" spans="1:9" ht="15" customHeight="1">
      <c r="A158" s="241"/>
      <c r="C158" s="54">
        <v>28</v>
      </c>
      <c r="D158" s="40" t="s">
        <v>886</v>
      </c>
      <c r="E158" s="101">
        <v>30407000</v>
      </c>
      <c r="F158" s="246">
        <v>3800875</v>
      </c>
      <c r="G158" s="169">
        <v>0</v>
      </c>
      <c r="H158" s="246">
        <v>3800875</v>
      </c>
      <c r="I158" s="54">
        <v>10</v>
      </c>
    </row>
    <row r="159" spans="1:9" ht="15" customHeight="1">
      <c r="A159" s="241"/>
      <c r="C159" s="103">
        <v>32</v>
      </c>
      <c r="D159" s="104" t="s">
        <v>1295</v>
      </c>
      <c r="E159" s="105">
        <v>4000000</v>
      </c>
      <c r="F159" s="253">
        <v>200000</v>
      </c>
      <c r="G159" s="254">
        <v>0</v>
      </c>
      <c r="H159" s="256" t="s">
        <v>464</v>
      </c>
      <c r="I159" s="103">
        <v>4</v>
      </c>
    </row>
    <row r="160" spans="1:9">
      <c r="C160" s="55">
        <v>4</v>
      </c>
      <c r="D160" s="41" t="s">
        <v>887</v>
      </c>
      <c r="E160" s="101">
        <v>50000000</v>
      </c>
      <c r="F160" s="246">
        <v>5625000</v>
      </c>
      <c r="G160" s="169">
        <v>5625000</v>
      </c>
      <c r="H160" s="246">
        <v>0</v>
      </c>
      <c r="I160" s="54">
        <v>0</v>
      </c>
    </row>
    <row r="161" spans="1:9" ht="15" customHeight="1">
      <c r="A161" s="241"/>
      <c r="C161" s="103">
        <v>7</v>
      </c>
      <c r="D161" s="104" t="s">
        <v>985</v>
      </c>
      <c r="E161" s="105">
        <v>8653000</v>
      </c>
      <c r="F161" s="253">
        <v>353715</v>
      </c>
      <c r="G161" s="253">
        <v>0</v>
      </c>
      <c r="H161" s="256" t="s">
        <v>464</v>
      </c>
      <c r="I161" s="103">
        <v>3</v>
      </c>
    </row>
    <row r="162" spans="1:9" ht="15" customHeight="1">
      <c r="C162" s="103"/>
      <c r="D162" s="41" t="s">
        <v>1150</v>
      </c>
      <c r="E162" s="100">
        <v>12900000</v>
      </c>
      <c r="F162" s="246">
        <v>703050</v>
      </c>
      <c r="G162" s="169">
        <v>0</v>
      </c>
      <c r="H162" s="246">
        <v>703050</v>
      </c>
      <c r="I162" s="103">
        <v>4</v>
      </c>
    </row>
    <row r="163" spans="1:9" ht="15" customHeight="1">
      <c r="C163" s="103"/>
      <c r="D163" s="41" t="s">
        <v>1151</v>
      </c>
      <c r="E163" s="106">
        <v>42750000</v>
      </c>
      <c r="F163" s="246">
        <v>2137500</v>
      </c>
      <c r="G163" s="169">
        <v>0</v>
      </c>
      <c r="H163" s="246">
        <v>2137500</v>
      </c>
      <c r="I163" s="103">
        <v>4</v>
      </c>
    </row>
    <row r="164" spans="1:9" ht="15" customHeight="1">
      <c r="C164" s="54"/>
      <c r="D164" s="41" t="s">
        <v>1240</v>
      </c>
      <c r="E164" s="106">
        <v>70000000</v>
      </c>
      <c r="F164" s="260">
        <v>1750000</v>
      </c>
      <c r="G164" s="257">
        <v>0</v>
      </c>
      <c r="H164" s="260">
        <v>1750000</v>
      </c>
      <c r="I164" s="54">
        <v>2</v>
      </c>
    </row>
    <row r="165" spans="1:9" ht="15" customHeight="1">
      <c r="C165" s="54"/>
      <c r="D165" s="41" t="s">
        <v>1089</v>
      </c>
      <c r="E165" s="101">
        <v>30000000</v>
      </c>
      <c r="F165" s="246">
        <v>2043750</v>
      </c>
      <c r="G165" s="169">
        <v>0</v>
      </c>
      <c r="H165" s="246">
        <v>2043750</v>
      </c>
      <c r="I165" s="54">
        <v>5</v>
      </c>
    </row>
    <row r="166" spans="1:9" ht="15" customHeight="1">
      <c r="C166" s="54"/>
      <c r="D166" s="41" t="s">
        <v>1241</v>
      </c>
      <c r="E166" s="101">
        <v>60000000</v>
      </c>
      <c r="F166" s="246">
        <v>1635000</v>
      </c>
      <c r="G166" s="169">
        <v>0</v>
      </c>
      <c r="H166" s="169">
        <v>1635000</v>
      </c>
      <c r="I166" s="54">
        <v>2</v>
      </c>
    </row>
    <row r="167" spans="1:9" ht="15" customHeight="1">
      <c r="C167" s="103" t="s">
        <v>991</v>
      </c>
      <c r="D167" s="41" t="s">
        <v>888</v>
      </c>
      <c r="E167" s="101">
        <v>303000000</v>
      </c>
      <c r="F167" s="246">
        <v>18937500</v>
      </c>
      <c r="G167" s="259" t="s">
        <v>464</v>
      </c>
      <c r="H167" s="261" t="s">
        <v>464</v>
      </c>
      <c r="I167" s="54">
        <v>0</v>
      </c>
    </row>
    <row r="168" spans="1:9" ht="15" customHeight="1">
      <c r="C168" s="54">
        <v>15</v>
      </c>
      <c r="D168" s="41" t="s">
        <v>889</v>
      </c>
      <c r="E168" s="101">
        <v>10973000</v>
      </c>
      <c r="F168" s="246">
        <v>1046605</v>
      </c>
      <c r="G168" s="169">
        <v>0</v>
      </c>
      <c r="H168" s="246">
        <v>1046605</v>
      </c>
      <c r="I168" s="54">
        <v>7</v>
      </c>
    </row>
    <row r="169" spans="1:9" ht="15" customHeight="1">
      <c r="A169" s="241"/>
      <c r="C169" s="103">
        <v>7</v>
      </c>
      <c r="D169" s="104" t="s">
        <v>1178</v>
      </c>
      <c r="E169" s="105">
        <v>69000000</v>
      </c>
      <c r="F169" s="253">
        <v>2587500</v>
      </c>
      <c r="G169" s="254">
        <v>0</v>
      </c>
      <c r="H169" s="255" t="s">
        <v>464</v>
      </c>
      <c r="I169" s="103">
        <v>3</v>
      </c>
    </row>
    <row r="170" spans="1:9" ht="15" customHeight="1">
      <c r="C170" s="54">
        <v>15</v>
      </c>
      <c r="D170" s="41" t="s">
        <v>890</v>
      </c>
      <c r="E170" s="101">
        <v>8000000</v>
      </c>
      <c r="F170" s="246">
        <v>981000</v>
      </c>
      <c r="G170" s="169">
        <v>0</v>
      </c>
      <c r="H170" s="246">
        <v>981000</v>
      </c>
      <c r="I170" s="54">
        <v>9</v>
      </c>
    </row>
    <row r="171" spans="1:9" s="102" customFormat="1" ht="15" customHeight="1">
      <c r="A171" s="71"/>
      <c r="C171" s="54">
        <v>15</v>
      </c>
      <c r="D171" s="41" t="s">
        <v>891</v>
      </c>
      <c r="E171" s="101">
        <v>11730000</v>
      </c>
      <c r="F171" s="246">
        <v>1118827.5</v>
      </c>
      <c r="G171" s="169">
        <v>0</v>
      </c>
      <c r="H171" s="246">
        <v>1118827.5</v>
      </c>
      <c r="I171" s="54">
        <v>7</v>
      </c>
    </row>
    <row r="172" spans="1:9" s="102" customFormat="1" ht="15" customHeight="1">
      <c r="A172" s="71"/>
      <c r="C172" s="54"/>
      <c r="D172" s="40" t="s">
        <v>1208</v>
      </c>
      <c r="E172" s="101">
        <v>30000000</v>
      </c>
      <c r="F172" s="246">
        <v>1125000</v>
      </c>
      <c r="G172" s="169">
        <v>0</v>
      </c>
      <c r="H172" s="246">
        <v>1125000</v>
      </c>
      <c r="I172" s="54">
        <v>3</v>
      </c>
    </row>
    <row r="173" spans="1:9" ht="15" customHeight="1">
      <c r="C173" s="54"/>
      <c r="D173" s="41" t="s">
        <v>892</v>
      </c>
      <c r="E173" s="101">
        <v>3000000</v>
      </c>
      <c r="F173" s="246">
        <v>327000</v>
      </c>
      <c r="G173" s="169">
        <v>0</v>
      </c>
      <c r="H173" s="246">
        <v>327000</v>
      </c>
      <c r="I173" s="54">
        <v>8</v>
      </c>
    </row>
    <row r="174" spans="1:9" s="102" customFormat="1" ht="15" customHeight="1">
      <c r="A174" s="241"/>
      <c r="C174" s="103">
        <v>11</v>
      </c>
      <c r="D174" s="104" t="s">
        <v>1060</v>
      </c>
      <c r="E174" s="105">
        <v>347000000</v>
      </c>
      <c r="F174" s="253">
        <v>13012500</v>
      </c>
      <c r="G174" s="253">
        <v>0</v>
      </c>
      <c r="H174" s="256" t="s">
        <v>464</v>
      </c>
      <c r="I174" s="103">
        <v>0</v>
      </c>
    </row>
    <row r="175" spans="1:9" s="102" customFormat="1" ht="15" customHeight="1">
      <c r="A175" s="241"/>
      <c r="C175" s="103">
        <v>17</v>
      </c>
      <c r="D175" s="104" t="s">
        <v>1061</v>
      </c>
      <c r="E175" s="105">
        <v>37000000</v>
      </c>
      <c r="F175" s="253">
        <v>1850000</v>
      </c>
      <c r="G175" s="253">
        <v>0</v>
      </c>
      <c r="H175" s="256" t="s">
        <v>464</v>
      </c>
      <c r="I175" s="103">
        <v>0</v>
      </c>
    </row>
    <row r="176" spans="1:9" ht="15" customHeight="1">
      <c r="A176" s="241"/>
      <c r="C176" s="54"/>
      <c r="D176" s="41" t="s">
        <v>1090</v>
      </c>
      <c r="E176" s="101">
        <v>14448000</v>
      </c>
      <c r="F176" s="246">
        <v>903000</v>
      </c>
      <c r="G176" s="169">
        <v>0</v>
      </c>
      <c r="H176" s="246">
        <v>903000</v>
      </c>
      <c r="I176" s="54">
        <v>5</v>
      </c>
    </row>
    <row r="177" spans="1:9" ht="15" customHeight="1">
      <c r="C177" s="54"/>
      <c r="D177" s="41" t="s">
        <v>893</v>
      </c>
      <c r="E177" s="101">
        <v>16641000</v>
      </c>
      <c r="F177" s="246">
        <v>1456087.5</v>
      </c>
      <c r="G177" s="169">
        <v>0</v>
      </c>
      <c r="H177" s="246">
        <v>1456087.5</v>
      </c>
      <c r="I177" s="54">
        <v>7</v>
      </c>
    </row>
    <row r="178" spans="1:9" s="102" customFormat="1" ht="15" customHeight="1">
      <c r="A178" s="241"/>
      <c r="C178" s="103">
        <v>20</v>
      </c>
      <c r="D178" s="104" t="s">
        <v>1128</v>
      </c>
      <c r="E178" s="105">
        <v>3268000</v>
      </c>
      <c r="F178" s="105">
        <v>135340.16999999998</v>
      </c>
      <c r="G178" s="254">
        <v>0</v>
      </c>
      <c r="H178" s="255" t="s">
        <v>464</v>
      </c>
      <c r="I178" s="103">
        <v>3</v>
      </c>
    </row>
    <row r="179" spans="1:9">
      <c r="C179" s="54">
        <v>4</v>
      </c>
      <c r="D179" s="41" t="s">
        <v>986</v>
      </c>
      <c r="E179" s="101">
        <v>35539000</v>
      </c>
      <c r="F179" s="246">
        <v>1452660</v>
      </c>
      <c r="G179" s="246">
        <v>1452660</v>
      </c>
      <c r="H179" s="169">
        <v>0</v>
      </c>
      <c r="I179" s="54">
        <v>0</v>
      </c>
    </row>
    <row r="180" spans="1:9">
      <c r="C180" s="54">
        <v>4</v>
      </c>
      <c r="D180" s="41" t="s">
        <v>894</v>
      </c>
      <c r="E180" s="101">
        <v>23000000</v>
      </c>
      <c r="F180" s="246">
        <v>313375</v>
      </c>
      <c r="G180" s="169">
        <v>313375</v>
      </c>
      <c r="H180" s="169">
        <v>0</v>
      </c>
      <c r="I180" s="54">
        <v>0</v>
      </c>
    </row>
    <row r="181" spans="1:9" ht="15" customHeight="1">
      <c r="A181" s="241"/>
      <c r="C181" s="103">
        <v>7</v>
      </c>
      <c r="D181" s="104" t="s">
        <v>935</v>
      </c>
      <c r="E181" s="105">
        <v>298737000</v>
      </c>
      <c r="F181" s="253">
        <v>3734212.5</v>
      </c>
      <c r="G181" s="253">
        <v>0</v>
      </c>
      <c r="H181" s="256" t="s">
        <v>464</v>
      </c>
      <c r="I181" s="103">
        <v>1</v>
      </c>
    </row>
    <row r="182" spans="1:9">
      <c r="C182" s="54">
        <v>4</v>
      </c>
      <c r="D182" s="41" t="s">
        <v>1152</v>
      </c>
      <c r="E182" s="106">
        <v>180000000</v>
      </c>
      <c r="F182" s="246">
        <v>2250000</v>
      </c>
      <c r="G182" s="169">
        <v>2250000</v>
      </c>
      <c r="H182" s="169">
        <v>0</v>
      </c>
      <c r="I182" s="54">
        <v>0</v>
      </c>
    </row>
    <row r="183" spans="1:9">
      <c r="C183" s="54">
        <v>4</v>
      </c>
      <c r="D183" s="41" t="s">
        <v>895</v>
      </c>
      <c r="E183" s="101">
        <v>16019000</v>
      </c>
      <c r="F183" s="246">
        <v>1001187.5</v>
      </c>
      <c r="G183" s="169">
        <v>1001187.5</v>
      </c>
      <c r="H183" s="246">
        <v>0</v>
      </c>
      <c r="I183" s="54">
        <v>0</v>
      </c>
    </row>
    <row r="184" spans="1:9" ht="15" customHeight="1">
      <c r="C184" s="231"/>
      <c r="D184" s="151" t="s">
        <v>1210</v>
      </c>
      <c r="E184" s="232">
        <v>14738000</v>
      </c>
      <c r="F184" s="262">
        <v>552675</v>
      </c>
      <c r="G184" s="245">
        <v>0</v>
      </c>
      <c r="H184" s="262">
        <v>552675</v>
      </c>
      <c r="I184" s="231">
        <v>3</v>
      </c>
    </row>
    <row r="185" spans="1:9" ht="15" customHeight="1">
      <c r="C185" s="231"/>
      <c r="D185" s="233" t="s">
        <v>987</v>
      </c>
      <c r="E185" s="232">
        <v>7290000</v>
      </c>
      <c r="F185" s="262">
        <v>596025</v>
      </c>
      <c r="G185" s="262">
        <v>0</v>
      </c>
      <c r="H185" s="262">
        <v>596025</v>
      </c>
      <c r="I185" s="231">
        <v>6</v>
      </c>
    </row>
    <row r="186" spans="1:9" ht="15" customHeight="1">
      <c r="A186" s="241"/>
      <c r="C186" s="54"/>
      <c r="D186" s="41" t="s">
        <v>1153</v>
      </c>
      <c r="E186" s="100">
        <v>16800000</v>
      </c>
      <c r="F186" s="246">
        <v>915600</v>
      </c>
      <c r="G186" s="246">
        <v>0</v>
      </c>
      <c r="H186" s="246">
        <v>915600</v>
      </c>
      <c r="I186" s="54">
        <v>4</v>
      </c>
    </row>
    <row r="187" spans="1:9" ht="15.75" customHeight="1" thickBot="1">
      <c r="A187" s="241"/>
      <c r="C187" s="234"/>
      <c r="D187" s="235" t="s">
        <v>1211</v>
      </c>
      <c r="E187" s="236">
        <v>49312000</v>
      </c>
      <c r="F187" s="263">
        <v>1849200</v>
      </c>
      <c r="G187" s="263">
        <v>0</v>
      </c>
      <c r="H187" s="263">
        <v>1849200</v>
      </c>
      <c r="I187" s="234">
        <v>3</v>
      </c>
    </row>
    <row r="188" spans="1:9" ht="15" customHeight="1">
      <c r="C188" s="99"/>
      <c r="D188" s="107" t="s">
        <v>896</v>
      </c>
      <c r="E188" s="108"/>
      <c r="F188" s="169">
        <v>0</v>
      </c>
      <c r="G188" s="169">
        <v>0</v>
      </c>
      <c r="H188" s="169">
        <v>0</v>
      </c>
      <c r="I188" s="99"/>
    </row>
    <row r="189" spans="1:9" ht="15" customHeight="1">
      <c r="C189" s="54"/>
      <c r="D189" s="40" t="s">
        <v>1242</v>
      </c>
      <c r="E189" s="101">
        <v>3000000</v>
      </c>
      <c r="F189" s="246">
        <v>81750</v>
      </c>
      <c r="G189" s="169">
        <v>0</v>
      </c>
      <c r="H189" s="246">
        <v>81750</v>
      </c>
      <c r="I189" s="54">
        <v>2</v>
      </c>
    </row>
    <row r="190" spans="1:9" ht="15" customHeight="1">
      <c r="C190" s="54"/>
      <c r="D190" s="40" t="s">
        <v>1195</v>
      </c>
      <c r="E190" s="101">
        <v>2672000</v>
      </c>
      <c r="F190" s="246">
        <v>109245</v>
      </c>
      <c r="G190" s="169">
        <v>0</v>
      </c>
      <c r="H190" s="246">
        <v>109245</v>
      </c>
      <c r="I190" s="54">
        <v>3</v>
      </c>
    </row>
    <row r="191" spans="1:9">
      <c r="C191" s="54">
        <v>4</v>
      </c>
      <c r="D191" s="41" t="s">
        <v>897</v>
      </c>
      <c r="E191" s="101">
        <v>6000000</v>
      </c>
      <c r="F191" s="246">
        <v>163500</v>
      </c>
      <c r="G191" s="169">
        <v>163500</v>
      </c>
      <c r="H191" s="169">
        <v>0</v>
      </c>
      <c r="I191" s="54">
        <v>0</v>
      </c>
    </row>
    <row r="192" spans="1:9" ht="15" customHeight="1">
      <c r="C192" s="54"/>
      <c r="D192" s="41" t="s">
        <v>1243</v>
      </c>
      <c r="E192" s="101">
        <v>4000000</v>
      </c>
      <c r="F192" s="246">
        <v>100000</v>
      </c>
      <c r="G192" s="169">
        <v>0</v>
      </c>
      <c r="H192" s="169">
        <v>100000</v>
      </c>
      <c r="I192" s="54">
        <v>2</v>
      </c>
    </row>
    <row r="193" spans="1:9" ht="15" customHeight="1">
      <c r="C193" s="54"/>
      <c r="D193" s="41" t="s">
        <v>898</v>
      </c>
      <c r="E193" s="101">
        <v>2400000</v>
      </c>
      <c r="F193" s="246">
        <v>163500</v>
      </c>
      <c r="G193" s="169">
        <v>0</v>
      </c>
      <c r="H193" s="169">
        <v>163500</v>
      </c>
      <c r="I193" s="54">
        <v>5</v>
      </c>
    </row>
    <row r="194" spans="1:9" ht="15" customHeight="1">
      <c r="C194" s="103">
        <v>5</v>
      </c>
      <c r="D194" s="104" t="s">
        <v>1271</v>
      </c>
      <c r="E194" s="105">
        <v>574000</v>
      </c>
      <c r="F194" s="253">
        <v>15655</v>
      </c>
      <c r="G194" s="254">
        <v>0</v>
      </c>
      <c r="H194" s="255" t="s">
        <v>464</v>
      </c>
      <c r="I194" s="103">
        <v>2</v>
      </c>
    </row>
    <row r="195" spans="1:9" s="102" customFormat="1" ht="15" customHeight="1">
      <c r="A195" s="241"/>
      <c r="C195" s="103">
        <v>5</v>
      </c>
      <c r="D195" s="104" t="s">
        <v>946</v>
      </c>
      <c r="E195" s="105">
        <v>5000000</v>
      </c>
      <c r="F195" s="253">
        <v>150000</v>
      </c>
      <c r="G195" s="253">
        <v>0</v>
      </c>
      <c r="H195" s="256" t="s">
        <v>464</v>
      </c>
      <c r="I195" s="103">
        <v>3</v>
      </c>
    </row>
    <row r="196" spans="1:9" ht="15" customHeight="1">
      <c r="C196" s="54"/>
      <c r="D196" s="41" t="s">
        <v>899</v>
      </c>
      <c r="E196" s="101">
        <v>7701000</v>
      </c>
      <c r="F196" s="246">
        <v>734475</v>
      </c>
      <c r="G196" s="169">
        <v>0</v>
      </c>
      <c r="H196" s="169">
        <v>734475</v>
      </c>
      <c r="I196" s="54">
        <v>7</v>
      </c>
    </row>
    <row r="197" spans="1:9" ht="15" customHeight="1">
      <c r="C197" s="54"/>
      <c r="D197" s="41" t="s">
        <v>900</v>
      </c>
      <c r="E197" s="101">
        <v>2550000</v>
      </c>
      <c r="F197" s="246">
        <v>254483.83333333334</v>
      </c>
      <c r="G197" s="169">
        <v>0</v>
      </c>
      <c r="H197" s="246">
        <v>254483.83333333334</v>
      </c>
      <c r="I197" s="54">
        <v>8</v>
      </c>
    </row>
    <row r="198" spans="1:9" ht="15" customHeight="1">
      <c r="C198" s="54">
        <v>19</v>
      </c>
      <c r="D198" s="40" t="s">
        <v>901</v>
      </c>
      <c r="E198" s="101">
        <v>1747000</v>
      </c>
      <c r="F198" s="246">
        <v>72549.027777777781</v>
      </c>
      <c r="G198" s="169">
        <v>0</v>
      </c>
      <c r="H198" s="261" t="s">
        <v>464</v>
      </c>
      <c r="I198" s="54">
        <v>0</v>
      </c>
    </row>
    <row r="199" spans="1:9">
      <c r="C199" s="54">
        <v>4</v>
      </c>
      <c r="D199" s="41" t="s">
        <v>902</v>
      </c>
      <c r="E199" s="101">
        <v>638000</v>
      </c>
      <c r="F199" s="246">
        <v>8695</v>
      </c>
      <c r="G199" s="169">
        <v>8695</v>
      </c>
      <c r="H199" s="169">
        <v>0</v>
      </c>
      <c r="I199" s="54">
        <v>0</v>
      </c>
    </row>
    <row r="200" spans="1:9">
      <c r="C200" s="54">
        <v>4</v>
      </c>
      <c r="D200" s="41" t="s">
        <v>903</v>
      </c>
      <c r="E200" s="101">
        <v>2681000</v>
      </c>
      <c r="F200" s="246">
        <v>25624.44</v>
      </c>
      <c r="G200" s="169">
        <v>25624.44</v>
      </c>
      <c r="H200" s="169">
        <v>0</v>
      </c>
      <c r="I200" s="54">
        <v>0</v>
      </c>
    </row>
    <row r="201" spans="1:9" ht="15" customHeight="1">
      <c r="C201" s="54"/>
      <c r="D201" s="41" t="s">
        <v>904</v>
      </c>
      <c r="E201" s="101">
        <v>43000000</v>
      </c>
      <c r="F201" s="246">
        <v>585875</v>
      </c>
      <c r="G201" s="169">
        <v>0</v>
      </c>
      <c r="H201" s="169">
        <v>585875</v>
      </c>
      <c r="I201" s="54">
        <v>1</v>
      </c>
    </row>
    <row r="202" spans="1:9" ht="15" customHeight="1">
      <c r="C202" s="54"/>
      <c r="D202" s="41" t="s">
        <v>1244</v>
      </c>
      <c r="E202" s="101">
        <v>6398000</v>
      </c>
      <c r="F202" s="246">
        <v>174350</v>
      </c>
      <c r="G202" s="169">
        <v>0</v>
      </c>
      <c r="H202" s="169">
        <v>174350</v>
      </c>
      <c r="I202" s="54">
        <v>2</v>
      </c>
    </row>
    <row r="203" spans="1:9" ht="15" customHeight="1">
      <c r="C203" s="54"/>
      <c r="D203" s="41" t="s">
        <v>905</v>
      </c>
      <c r="E203" s="101">
        <v>7400000</v>
      </c>
      <c r="F203" s="246">
        <v>740000</v>
      </c>
      <c r="G203" s="169">
        <v>0</v>
      </c>
      <c r="H203" s="246">
        <v>740000</v>
      </c>
      <c r="I203" s="54">
        <v>8</v>
      </c>
    </row>
    <row r="204" spans="1:9" ht="15" customHeight="1">
      <c r="C204" s="54"/>
      <c r="D204" s="41" t="s">
        <v>1091</v>
      </c>
      <c r="E204" s="101">
        <v>1300000</v>
      </c>
      <c r="F204" s="246">
        <v>88562.5</v>
      </c>
      <c r="G204" s="169">
        <v>0</v>
      </c>
      <c r="H204" s="246">
        <v>88562.5</v>
      </c>
      <c r="I204" s="54">
        <v>5</v>
      </c>
    </row>
    <row r="205" spans="1:9" ht="15" customHeight="1">
      <c r="C205" s="54"/>
      <c r="D205" s="41" t="s">
        <v>906</v>
      </c>
      <c r="E205" s="101">
        <v>1968000</v>
      </c>
      <c r="F205" s="246">
        <v>33357.333333333336</v>
      </c>
      <c r="G205" s="169">
        <v>0</v>
      </c>
      <c r="H205" s="169">
        <v>33357.333333333336</v>
      </c>
      <c r="I205" s="54">
        <v>2</v>
      </c>
    </row>
    <row r="206" spans="1:9" ht="15" customHeight="1">
      <c r="C206" s="54">
        <v>15</v>
      </c>
      <c r="D206" s="41" t="s">
        <v>907</v>
      </c>
      <c r="E206" s="101">
        <v>4500000</v>
      </c>
      <c r="F206" s="246">
        <v>622662.5</v>
      </c>
      <c r="G206" s="169">
        <v>0</v>
      </c>
      <c r="H206" s="246">
        <v>622662.5</v>
      </c>
      <c r="I206" s="54">
        <v>10</v>
      </c>
    </row>
    <row r="207" spans="1:9" ht="15" customHeight="1">
      <c r="C207" s="54"/>
      <c r="D207" s="41" t="s">
        <v>908</v>
      </c>
      <c r="E207" s="101">
        <v>1607000</v>
      </c>
      <c r="F207" s="246">
        <v>148172.5</v>
      </c>
      <c r="G207" s="169">
        <v>0</v>
      </c>
      <c r="H207" s="246">
        <v>148172.5</v>
      </c>
      <c r="I207" s="54">
        <v>7</v>
      </c>
    </row>
    <row r="208" spans="1:9">
      <c r="C208" s="54">
        <v>4</v>
      </c>
      <c r="D208" s="41" t="s">
        <v>909</v>
      </c>
      <c r="E208" s="101">
        <v>2568000</v>
      </c>
      <c r="F208" s="246">
        <v>314820</v>
      </c>
      <c r="G208" s="169">
        <v>69960</v>
      </c>
      <c r="H208" s="169">
        <v>244860</v>
      </c>
      <c r="I208" s="54">
        <v>7</v>
      </c>
    </row>
    <row r="209" spans="1:9" ht="15" customHeight="1">
      <c r="C209" s="54"/>
      <c r="D209" s="41" t="s">
        <v>1245</v>
      </c>
      <c r="E209" s="101">
        <v>7500000</v>
      </c>
      <c r="F209" s="246">
        <v>197625</v>
      </c>
      <c r="G209" s="169">
        <v>0</v>
      </c>
      <c r="H209" s="169">
        <v>197625</v>
      </c>
      <c r="I209" s="54">
        <v>2</v>
      </c>
    </row>
    <row r="210" spans="1:9" ht="15" customHeight="1">
      <c r="C210" s="54">
        <v>15</v>
      </c>
      <c r="D210" s="41" t="s">
        <v>910</v>
      </c>
      <c r="E210" s="101">
        <v>3072000</v>
      </c>
      <c r="F210" s="246">
        <v>464701.5</v>
      </c>
      <c r="G210" s="169">
        <v>0</v>
      </c>
      <c r="H210" s="246">
        <v>464701.5</v>
      </c>
      <c r="I210" s="54">
        <v>11</v>
      </c>
    </row>
    <row r="211" spans="1:9" ht="15" customHeight="1">
      <c r="C211" s="54"/>
      <c r="D211" s="41" t="s">
        <v>1092</v>
      </c>
      <c r="E211" s="101">
        <v>3000000</v>
      </c>
      <c r="F211" s="246">
        <v>204375</v>
      </c>
      <c r="G211" s="169">
        <v>0</v>
      </c>
      <c r="H211" s="246">
        <v>204375</v>
      </c>
      <c r="I211" s="54">
        <v>5</v>
      </c>
    </row>
    <row r="212" spans="1:9" ht="15" customHeight="1">
      <c r="C212" s="54"/>
      <c r="D212" s="41" t="s">
        <v>911</v>
      </c>
      <c r="E212" s="101">
        <v>1700000</v>
      </c>
      <c r="F212" s="246">
        <v>92650</v>
      </c>
      <c r="G212" s="169">
        <v>0</v>
      </c>
      <c r="H212" s="169">
        <v>92650</v>
      </c>
      <c r="I212" s="54">
        <v>4</v>
      </c>
    </row>
    <row r="213" spans="1:9">
      <c r="C213" s="54">
        <v>4</v>
      </c>
      <c r="D213" s="41" t="s">
        <v>912</v>
      </c>
      <c r="E213" s="101">
        <v>5222000</v>
      </c>
      <c r="F213" s="246">
        <v>569180</v>
      </c>
      <c r="G213" s="169">
        <v>71147.5</v>
      </c>
      <c r="H213" s="169">
        <v>498032.5</v>
      </c>
      <c r="I213" s="54">
        <v>7</v>
      </c>
    </row>
    <row r="214" spans="1:9">
      <c r="C214" s="54"/>
      <c r="D214" s="40" t="s">
        <v>1290</v>
      </c>
      <c r="E214" s="101">
        <v>1992000</v>
      </c>
      <c r="F214" s="246">
        <v>27150</v>
      </c>
      <c r="G214" s="169">
        <v>0</v>
      </c>
      <c r="H214" s="169">
        <v>27150</v>
      </c>
      <c r="I214" s="54">
        <v>1</v>
      </c>
    </row>
    <row r="215" spans="1:9" ht="15" customHeight="1">
      <c r="C215" s="54"/>
      <c r="D215" s="41" t="s">
        <v>1145</v>
      </c>
      <c r="E215" s="100">
        <v>2080000</v>
      </c>
      <c r="F215" s="246">
        <v>56680</v>
      </c>
      <c r="G215" s="169">
        <v>0</v>
      </c>
      <c r="H215" s="246">
        <v>56680</v>
      </c>
      <c r="I215" s="54">
        <v>2</v>
      </c>
    </row>
    <row r="216" spans="1:9" ht="15" customHeight="1">
      <c r="C216" s="103">
        <v>7</v>
      </c>
      <c r="D216" s="104" t="s">
        <v>1229</v>
      </c>
      <c r="E216" s="105">
        <v>5500000</v>
      </c>
      <c r="F216" s="253">
        <v>605328.47222222225</v>
      </c>
      <c r="G216" s="254">
        <v>0</v>
      </c>
      <c r="H216" s="256" t="s">
        <v>464</v>
      </c>
      <c r="I216" s="103">
        <v>8</v>
      </c>
    </row>
    <row r="217" spans="1:9" ht="15" customHeight="1">
      <c r="A217" s="241"/>
      <c r="C217" s="54">
        <v>15</v>
      </c>
      <c r="D217" s="41" t="s">
        <v>913</v>
      </c>
      <c r="E217" s="101">
        <v>12063000</v>
      </c>
      <c r="F217" s="246">
        <v>1658662.5</v>
      </c>
      <c r="G217" s="169">
        <v>0</v>
      </c>
      <c r="H217" s="246">
        <v>1658662.5</v>
      </c>
      <c r="I217" s="54">
        <v>11</v>
      </c>
    </row>
    <row r="218" spans="1:9">
      <c r="C218" s="54">
        <v>4</v>
      </c>
      <c r="D218" s="41" t="s">
        <v>914</v>
      </c>
      <c r="E218" s="101">
        <v>4060000</v>
      </c>
      <c r="F218" s="246">
        <v>308548.71999999997</v>
      </c>
      <c r="G218" s="169">
        <v>55317.5</v>
      </c>
      <c r="H218" s="169">
        <v>253231.21999999997</v>
      </c>
      <c r="I218" s="54">
        <v>5</v>
      </c>
    </row>
    <row r="219" spans="1:9" ht="15" customHeight="1">
      <c r="C219" s="54">
        <v>15</v>
      </c>
      <c r="D219" s="41" t="s">
        <v>915</v>
      </c>
      <c r="E219" s="101">
        <v>4000000</v>
      </c>
      <c r="F219" s="246">
        <v>541972.22</v>
      </c>
      <c r="G219" s="169">
        <v>0</v>
      </c>
      <c r="H219" s="246">
        <v>541972.22</v>
      </c>
      <c r="I219" s="54">
        <v>10</v>
      </c>
    </row>
    <row r="220" spans="1:9">
      <c r="C220" s="54">
        <v>4</v>
      </c>
      <c r="D220" s="41" t="s">
        <v>916</v>
      </c>
      <c r="E220" s="101">
        <v>10800000</v>
      </c>
      <c r="F220" s="246">
        <v>703656.25</v>
      </c>
      <c r="G220" s="169">
        <v>703656.25</v>
      </c>
      <c r="H220" s="169">
        <v>0</v>
      </c>
      <c r="I220" s="54">
        <v>0</v>
      </c>
    </row>
    <row r="221" spans="1:9" ht="15" customHeight="1">
      <c r="C221" s="54"/>
      <c r="D221" s="40" t="s">
        <v>1207</v>
      </c>
      <c r="E221" s="101">
        <v>6229000</v>
      </c>
      <c r="F221" s="246">
        <v>169720</v>
      </c>
      <c r="G221" s="169">
        <v>0</v>
      </c>
      <c r="H221" s="246">
        <v>169720</v>
      </c>
      <c r="I221" s="54">
        <v>2</v>
      </c>
    </row>
    <row r="222" spans="1:9" ht="15" customHeight="1">
      <c r="C222" s="54"/>
      <c r="D222" s="41" t="s">
        <v>917</v>
      </c>
      <c r="E222" s="101">
        <v>1549000</v>
      </c>
      <c r="F222" s="246">
        <v>244233.22</v>
      </c>
      <c r="G222" s="169">
        <v>0</v>
      </c>
      <c r="H222" s="246">
        <v>244233.22</v>
      </c>
      <c r="I222" s="54">
        <v>12</v>
      </c>
    </row>
    <row r="223" spans="1:9" ht="15" customHeight="1">
      <c r="A223" s="241"/>
      <c r="C223" s="54"/>
      <c r="D223" s="41" t="s">
        <v>918</v>
      </c>
      <c r="E223" s="101">
        <v>2900000</v>
      </c>
      <c r="F223" s="246">
        <v>276587.5</v>
      </c>
      <c r="G223" s="169">
        <v>0</v>
      </c>
      <c r="H223" s="246">
        <v>276587.5</v>
      </c>
      <c r="I223" s="54">
        <v>7</v>
      </c>
    </row>
    <row r="224" spans="1:9">
      <c r="C224" s="54">
        <v>4</v>
      </c>
      <c r="D224" s="41" t="s">
        <v>951</v>
      </c>
      <c r="E224" s="101">
        <v>1800000</v>
      </c>
      <c r="F224" s="246">
        <v>14170</v>
      </c>
      <c r="G224" s="169">
        <v>14170</v>
      </c>
      <c r="H224" s="169">
        <v>0</v>
      </c>
      <c r="I224" s="54">
        <v>0</v>
      </c>
    </row>
    <row r="225" spans="1:9" s="102" customFormat="1" ht="15" customHeight="1">
      <c r="A225" s="241"/>
      <c r="C225" s="103">
        <v>18</v>
      </c>
      <c r="D225" s="104" t="s">
        <v>1109</v>
      </c>
      <c r="E225" s="105">
        <v>4021000</v>
      </c>
      <c r="F225" s="253">
        <v>219140</v>
      </c>
      <c r="G225" s="254">
        <v>0</v>
      </c>
      <c r="H225" s="255" t="s">
        <v>464</v>
      </c>
      <c r="I225" s="103">
        <v>4</v>
      </c>
    </row>
    <row r="226" spans="1:9" ht="15" customHeight="1">
      <c r="C226" s="54"/>
      <c r="D226" s="41" t="s">
        <v>919</v>
      </c>
      <c r="E226" s="101">
        <v>5448000</v>
      </c>
      <c r="F226" s="246">
        <v>178573.33000000002</v>
      </c>
      <c r="G226" s="169">
        <v>0</v>
      </c>
      <c r="H226" s="169">
        <v>178573.33000000002</v>
      </c>
      <c r="I226" s="54">
        <v>3</v>
      </c>
    </row>
    <row r="227" spans="1:9" ht="15" customHeight="1">
      <c r="C227" s="54"/>
      <c r="D227" s="41" t="s">
        <v>920</v>
      </c>
      <c r="E227" s="101">
        <v>301000</v>
      </c>
      <c r="F227" s="246">
        <v>36900</v>
      </c>
      <c r="G227" s="169">
        <v>0</v>
      </c>
      <c r="H227" s="246">
        <v>36900</v>
      </c>
      <c r="I227" s="54">
        <v>9</v>
      </c>
    </row>
    <row r="228" spans="1:9" s="102" customFormat="1" ht="15" customHeight="1">
      <c r="A228" s="241"/>
      <c r="C228" s="103">
        <v>7</v>
      </c>
      <c r="D228" s="104" t="s">
        <v>1080</v>
      </c>
      <c r="E228" s="105">
        <v>3800000</v>
      </c>
      <c r="F228" s="253">
        <v>51775</v>
      </c>
      <c r="G228" s="253">
        <v>0</v>
      </c>
      <c r="H228" s="256" t="s">
        <v>464</v>
      </c>
      <c r="I228" s="103">
        <v>1</v>
      </c>
    </row>
    <row r="229" spans="1:9">
      <c r="C229" s="54">
        <v>4</v>
      </c>
      <c r="D229" s="41" t="s">
        <v>921</v>
      </c>
      <c r="E229" s="101">
        <v>2795000</v>
      </c>
      <c r="F229" s="246">
        <v>69875</v>
      </c>
      <c r="G229" s="169">
        <v>69875</v>
      </c>
      <c r="H229" s="169">
        <v>0</v>
      </c>
      <c r="I229" s="54">
        <v>0</v>
      </c>
    </row>
    <row r="230" spans="1:9" ht="15" customHeight="1">
      <c r="C230" s="54">
        <v>15</v>
      </c>
      <c r="D230" s="41" t="s">
        <v>922</v>
      </c>
      <c r="E230" s="101">
        <v>50236000</v>
      </c>
      <c r="F230" s="246">
        <v>5475760</v>
      </c>
      <c r="G230" s="169">
        <v>0</v>
      </c>
      <c r="H230" s="246">
        <v>5475760</v>
      </c>
      <c r="I230" s="54">
        <v>8</v>
      </c>
    </row>
    <row r="231" spans="1:9" ht="15" customHeight="1">
      <c r="C231" s="54"/>
      <c r="D231" s="41" t="s">
        <v>923</v>
      </c>
      <c r="E231" s="101">
        <v>8700000</v>
      </c>
      <c r="F231" s="246">
        <v>1297327.08</v>
      </c>
      <c r="G231" s="169">
        <v>0</v>
      </c>
      <c r="H231" s="246">
        <v>1297327.08</v>
      </c>
      <c r="I231" s="54">
        <v>11</v>
      </c>
    </row>
    <row r="232" spans="1:9">
      <c r="C232" s="54">
        <v>4</v>
      </c>
      <c r="D232" s="41" t="s">
        <v>924</v>
      </c>
      <c r="E232" s="101">
        <v>2861000</v>
      </c>
      <c r="F232" s="246">
        <v>81858</v>
      </c>
      <c r="G232" s="246">
        <v>81858</v>
      </c>
      <c r="H232" s="246">
        <v>0</v>
      </c>
      <c r="I232" s="54">
        <v>0</v>
      </c>
    </row>
    <row r="233" spans="1:9" ht="15.75" customHeight="1" thickBot="1">
      <c r="C233" s="234"/>
      <c r="D233" s="235" t="s">
        <v>1209</v>
      </c>
      <c r="E233" s="237">
        <v>5500000</v>
      </c>
      <c r="F233" s="263">
        <v>224812.5</v>
      </c>
      <c r="G233" s="263">
        <v>0</v>
      </c>
      <c r="H233" s="263">
        <v>224812.5</v>
      </c>
      <c r="I233" s="234">
        <v>3</v>
      </c>
    </row>
    <row r="234" spans="1:9" ht="15" customHeight="1">
      <c r="C234" s="99"/>
      <c r="D234" s="107" t="s">
        <v>993</v>
      </c>
      <c r="E234" s="108"/>
      <c r="F234" s="169">
        <v>0</v>
      </c>
      <c r="G234" s="169">
        <v>0</v>
      </c>
      <c r="H234" s="169">
        <v>0</v>
      </c>
      <c r="I234" s="99"/>
    </row>
    <row r="235" spans="1:9" ht="15" customHeight="1">
      <c r="A235" s="241"/>
      <c r="C235" s="54"/>
      <c r="D235" s="41" t="s">
        <v>925</v>
      </c>
      <c r="E235" s="101">
        <v>12000000</v>
      </c>
      <c r="F235" s="246">
        <v>2013600</v>
      </c>
      <c r="G235" s="169">
        <v>0</v>
      </c>
      <c r="H235" s="246">
        <v>2013600</v>
      </c>
      <c r="I235" s="54">
        <v>8</v>
      </c>
    </row>
    <row r="236" spans="1:9">
      <c r="C236" s="54">
        <v>4</v>
      </c>
      <c r="D236" s="41" t="s">
        <v>988</v>
      </c>
      <c r="E236" s="101">
        <v>6400000</v>
      </c>
      <c r="F236" s="169">
        <v>130238</v>
      </c>
      <c r="G236" s="169">
        <v>130238</v>
      </c>
      <c r="H236" s="169">
        <v>0</v>
      </c>
      <c r="I236" s="54">
        <v>0</v>
      </c>
    </row>
    <row r="237" spans="1:9" ht="15" customHeight="1">
      <c r="C237" s="54"/>
      <c r="D237" s="41" t="s">
        <v>989</v>
      </c>
      <c r="E237" s="101">
        <v>5586000</v>
      </c>
      <c r="F237" s="246">
        <v>702936</v>
      </c>
      <c r="G237" s="169">
        <v>0</v>
      </c>
      <c r="H237" s="246">
        <v>702936</v>
      </c>
      <c r="I237" s="54">
        <v>6</v>
      </c>
    </row>
    <row r="238" spans="1:9" ht="15" customHeight="1">
      <c r="C238" s="54"/>
      <c r="D238" s="41" t="s">
        <v>1246</v>
      </c>
      <c r="E238" s="101">
        <v>2400000</v>
      </c>
      <c r="F238" s="246">
        <v>100680</v>
      </c>
      <c r="G238" s="169">
        <v>0</v>
      </c>
      <c r="H238" s="246">
        <v>100680</v>
      </c>
      <c r="I238" s="54">
        <v>2</v>
      </c>
    </row>
    <row r="239" spans="1:9" ht="15" customHeight="1">
      <c r="C239" s="55" t="s">
        <v>1287</v>
      </c>
      <c r="D239" s="41" t="s">
        <v>926</v>
      </c>
      <c r="E239" s="101">
        <v>12000000</v>
      </c>
      <c r="F239" s="246">
        <v>1761900</v>
      </c>
      <c r="G239" s="169">
        <v>1761900</v>
      </c>
      <c r="H239" s="246">
        <v>0</v>
      </c>
      <c r="I239" s="54">
        <v>0</v>
      </c>
    </row>
    <row r="240" spans="1:9" ht="15" customHeight="1">
      <c r="C240" s="103">
        <v>31</v>
      </c>
      <c r="D240" s="104" t="s">
        <v>1218</v>
      </c>
      <c r="E240" s="105">
        <v>3035000</v>
      </c>
      <c r="F240" s="253">
        <v>123126.5</v>
      </c>
      <c r="G240" s="254">
        <v>0</v>
      </c>
      <c r="H240" s="255" t="s">
        <v>464</v>
      </c>
      <c r="I240" s="103">
        <v>2</v>
      </c>
    </row>
    <row r="241" spans="1:9" ht="15" customHeight="1">
      <c r="C241" s="54">
        <v>15</v>
      </c>
      <c r="D241" s="41" t="s">
        <v>927</v>
      </c>
      <c r="E241" s="101">
        <v>17969000</v>
      </c>
      <c r="F241" s="246">
        <v>2638189.75</v>
      </c>
      <c r="G241" s="169">
        <v>0</v>
      </c>
      <c r="H241" s="246">
        <v>2638189.75</v>
      </c>
      <c r="I241" s="54">
        <v>7</v>
      </c>
    </row>
    <row r="242" spans="1:9" ht="15" customHeight="1">
      <c r="C242" s="54"/>
      <c r="D242" s="41" t="s">
        <v>1093</v>
      </c>
      <c r="E242" s="101">
        <v>8400000</v>
      </c>
      <c r="F242" s="246">
        <v>880950</v>
      </c>
      <c r="G242" s="169">
        <v>0</v>
      </c>
      <c r="H242" s="246">
        <v>880950</v>
      </c>
      <c r="I242" s="54">
        <v>5</v>
      </c>
    </row>
    <row r="243" spans="1:9" ht="15" customHeight="1">
      <c r="C243" s="54"/>
      <c r="D243" s="41" t="s">
        <v>928</v>
      </c>
      <c r="E243" s="101">
        <v>4000000</v>
      </c>
      <c r="F243" s="246">
        <v>671200</v>
      </c>
      <c r="G243" s="169">
        <v>0</v>
      </c>
      <c r="H243" s="246">
        <v>671200</v>
      </c>
      <c r="I243" s="54">
        <v>8</v>
      </c>
    </row>
    <row r="244" spans="1:9">
      <c r="C244" s="103" t="s">
        <v>1268</v>
      </c>
      <c r="D244" s="104" t="s">
        <v>1269</v>
      </c>
      <c r="E244" s="105">
        <v>6100000</v>
      </c>
      <c r="F244" s="254">
        <v>383842.5</v>
      </c>
      <c r="G244" s="254">
        <v>383842.5</v>
      </c>
      <c r="H244" s="255" t="s">
        <v>464</v>
      </c>
      <c r="I244" s="103">
        <v>0</v>
      </c>
    </row>
    <row r="245" spans="1:9" ht="15" customHeight="1">
      <c r="C245" s="54"/>
      <c r="D245" s="41" t="s">
        <v>990</v>
      </c>
      <c r="E245" s="101">
        <v>6349000</v>
      </c>
      <c r="F245" s="169">
        <v>798928.5</v>
      </c>
      <c r="G245" s="169">
        <v>0</v>
      </c>
      <c r="H245" s="169">
        <v>798928.5</v>
      </c>
      <c r="I245" s="54">
        <v>6</v>
      </c>
    </row>
    <row r="246" spans="1:9">
      <c r="C246" s="54">
        <v>4</v>
      </c>
      <c r="D246" s="41" t="s">
        <v>929</v>
      </c>
      <c r="E246" s="101">
        <v>10750000</v>
      </c>
      <c r="F246" s="169">
        <v>1578489.5</v>
      </c>
      <c r="G246" s="169">
        <v>676495.5</v>
      </c>
      <c r="H246" s="169">
        <v>901994</v>
      </c>
      <c r="I246" s="54">
        <v>4</v>
      </c>
    </row>
    <row r="247" spans="1:9" ht="15.75" customHeight="1" thickBot="1">
      <c r="A247" s="241"/>
      <c r="C247" s="238"/>
      <c r="D247" s="239" t="s">
        <v>1219</v>
      </c>
      <c r="E247" s="240">
        <v>15000000</v>
      </c>
      <c r="F247" s="250">
        <v>943875</v>
      </c>
      <c r="G247" s="250">
        <v>0</v>
      </c>
      <c r="H247" s="250">
        <v>943875</v>
      </c>
      <c r="I247" s="238">
        <v>3</v>
      </c>
    </row>
    <row r="248" spans="1:9" ht="8.25" customHeight="1">
      <c r="C248" s="109"/>
      <c r="D248" s="110"/>
      <c r="E248" s="110"/>
      <c r="F248" s="111"/>
      <c r="G248" s="112"/>
      <c r="H248" s="111"/>
      <c r="I248" s="113"/>
    </row>
    <row r="249" spans="1:9">
      <c r="C249" s="114" t="s">
        <v>774</v>
      </c>
    </row>
  </sheetData>
  <autoFilter ref="C12:I247">
    <filterColumn colId="4"/>
  </autoFilter>
  <mergeCells count="5">
    <mergeCell ref="C1:I1"/>
    <mergeCell ref="C2:I2"/>
    <mergeCell ref="G7:H7"/>
    <mergeCell ref="G8:H8"/>
    <mergeCell ref="G9:H9"/>
  </mergeCells>
  <pageMargins left="0.17" right="0.17" top="0.48" bottom="8.3333333333333301E-2" header="0.17" footer="0.3"/>
  <pageSetup paperSize="5" scale="67" orientation="landscape" r:id="rId1"/>
  <headerFooter>
    <oddHeader>&amp;RPage &amp;P of &amp;N</oddHeader>
  </headerFooter>
  <rowBreaks count="2" manualBreakCount="2">
    <brk id="187" max="10" man="1"/>
    <brk id="233" max="10" man="1"/>
  </rowBreaks>
</worksheet>
</file>

<file path=xl/worksheets/sheet4.xml><?xml version="1.0" encoding="utf-8"?>
<worksheet xmlns="http://schemas.openxmlformats.org/spreadsheetml/2006/main" xmlns:r="http://schemas.openxmlformats.org/officeDocument/2006/relationships">
  <sheetPr codeName="Sheet4"/>
  <dimension ref="A1:G51"/>
  <sheetViews>
    <sheetView view="pageBreakPreview" zoomScale="85" zoomScaleNormal="100" zoomScaleSheetLayoutView="85" zoomScalePageLayoutView="85" workbookViewId="0">
      <selection activeCell="A28" sqref="A28:G28"/>
    </sheetView>
  </sheetViews>
  <sheetFormatPr defaultRowHeight="15"/>
  <cols>
    <col min="1" max="1" width="14" style="119" customWidth="1"/>
    <col min="2" max="2" width="60" style="71" customWidth="1"/>
    <col min="3" max="3" width="23.85546875" style="115" bestFit="1" customWidth="1"/>
    <col min="4" max="4" width="27.5703125" style="116" customWidth="1"/>
    <col min="5" max="5" width="27.5703125" style="117" customWidth="1"/>
    <col min="6" max="6" width="24.140625" style="116" customWidth="1"/>
    <col min="7" max="7" width="22.28515625" style="118" bestFit="1" customWidth="1"/>
    <col min="8" max="247" width="9.140625" style="71"/>
    <col min="248" max="248" width="14" style="71" customWidth="1"/>
    <col min="249" max="249" width="60" style="71" customWidth="1"/>
    <col min="250" max="250" width="23.85546875" style="71" bestFit="1" customWidth="1"/>
    <col min="251" max="252" width="31.5703125" style="71" customWidth="1"/>
    <col min="253" max="253" width="27.140625" style="71" customWidth="1"/>
    <col min="254" max="254" width="21.28515625" style="71" bestFit="1" customWidth="1"/>
    <col min="255" max="255" width="9" style="71" customWidth="1"/>
    <col min="256" max="503" width="9.140625" style="71"/>
    <col min="504" max="504" width="14" style="71" customWidth="1"/>
    <col min="505" max="505" width="60" style="71" customWidth="1"/>
    <col min="506" max="506" width="23.85546875" style="71" bestFit="1" customWidth="1"/>
    <col min="507" max="508" width="31.5703125" style="71" customWidth="1"/>
    <col min="509" max="509" width="27.140625" style="71" customWidth="1"/>
    <col min="510" max="510" width="21.28515625" style="71" bestFit="1" customWidth="1"/>
    <col min="511" max="511" width="9" style="71" customWidth="1"/>
    <col min="512" max="759" width="9.140625" style="71"/>
    <col min="760" max="760" width="14" style="71" customWidth="1"/>
    <col min="761" max="761" width="60" style="71" customWidth="1"/>
    <col min="762" max="762" width="23.85546875" style="71" bestFit="1" customWidth="1"/>
    <col min="763" max="764" width="31.5703125" style="71" customWidth="1"/>
    <col min="765" max="765" width="27.140625" style="71" customWidth="1"/>
    <col min="766" max="766" width="21.28515625" style="71" bestFit="1" customWidth="1"/>
    <col min="767" max="767" width="9" style="71" customWidth="1"/>
    <col min="768" max="1015" width="9.140625" style="71"/>
    <col min="1016" max="1016" width="14" style="71" customWidth="1"/>
    <col min="1017" max="1017" width="60" style="71" customWidth="1"/>
    <col min="1018" max="1018" width="23.85546875" style="71" bestFit="1" customWidth="1"/>
    <col min="1019" max="1020" width="31.5703125" style="71" customWidth="1"/>
    <col min="1021" max="1021" width="27.140625" style="71" customWidth="1"/>
    <col min="1022" max="1022" width="21.28515625" style="71" bestFit="1" customWidth="1"/>
    <col min="1023" max="1023" width="9" style="71" customWidth="1"/>
    <col min="1024" max="1271" width="9.140625" style="71"/>
    <col min="1272" max="1272" width="14" style="71" customWidth="1"/>
    <col min="1273" max="1273" width="60" style="71" customWidth="1"/>
    <col min="1274" max="1274" width="23.85546875" style="71" bestFit="1" customWidth="1"/>
    <col min="1275" max="1276" width="31.5703125" style="71" customWidth="1"/>
    <col min="1277" max="1277" width="27.140625" style="71" customWidth="1"/>
    <col min="1278" max="1278" width="21.28515625" style="71" bestFit="1" customWidth="1"/>
    <col min="1279" max="1279" width="9" style="71" customWidth="1"/>
    <col min="1280" max="1527" width="9.140625" style="71"/>
    <col min="1528" max="1528" width="14" style="71" customWidth="1"/>
    <col min="1529" max="1529" width="60" style="71" customWidth="1"/>
    <col min="1530" max="1530" width="23.85546875" style="71" bestFit="1" customWidth="1"/>
    <col min="1531" max="1532" width="31.5703125" style="71" customWidth="1"/>
    <col min="1533" max="1533" width="27.140625" style="71" customWidth="1"/>
    <col min="1534" max="1534" width="21.28515625" style="71" bestFit="1" customWidth="1"/>
    <col min="1535" max="1535" width="9" style="71" customWidth="1"/>
    <col min="1536" max="1783" width="9.140625" style="71"/>
    <col min="1784" max="1784" width="14" style="71" customWidth="1"/>
    <col min="1785" max="1785" width="60" style="71" customWidth="1"/>
    <col min="1786" max="1786" width="23.85546875" style="71" bestFit="1" customWidth="1"/>
    <col min="1787" max="1788" width="31.5703125" style="71" customWidth="1"/>
    <col min="1789" max="1789" width="27.140625" style="71" customWidth="1"/>
    <col min="1790" max="1790" width="21.28515625" style="71" bestFit="1" customWidth="1"/>
    <col min="1791" max="1791" width="9" style="71" customWidth="1"/>
    <col min="1792" max="2039" width="9.140625" style="71"/>
    <col min="2040" max="2040" width="14" style="71" customWidth="1"/>
    <col min="2041" max="2041" width="60" style="71" customWidth="1"/>
    <col min="2042" max="2042" width="23.85546875" style="71" bestFit="1" customWidth="1"/>
    <col min="2043" max="2044" width="31.5703125" style="71" customWidth="1"/>
    <col min="2045" max="2045" width="27.140625" style="71" customWidth="1"/>
    <col min="2046" max="2046" width="21.28515625" style="71" bestFit="1" customWidth="1"/>
    <col min="2047" max="2047" width="9" style="71" customWidth="1"/>
    <col min="2048" max="2295" width="9.140625" style="71"/>
    <col min="2296" max="2296" width="14" style="71" customWidth="1"/>
    <col min="2297" max="2297" width="60" style="71" customWidth="1"/>
    <col min="2298" max="2298" width="23.85546875" style="71" bestFit="1" customWidth="1"/>
    <col min="2299" max="2300" width="31.5703125" style="71" customWidth="1"/>
    <col min="2301" max="2301" width="27.140625" style="71" customWidth="1"/>
    <col min="2302" max="2302" width="21.28515625" style="71" bestFit="1" customWidth="1"/>
    <col min="2303" max="2303" width="9" style="71" customWidth="1"/>
    <col min="2304" max="2551" width="9.140625" style="71"/>
    <col min="2552" max="2552" width="14" style="71" customWidth="1"/>
    <col min="2553" max="2553" width="60" style="71" customWidth="1"/>
    <col min="2554" max="2554" width="23.85546875" style="71" bestFit="1" customWidth="1"/>
    <col min="2555" max="2556" width="31.5703125" style="71" customWidth="1"/>
    <col min="2557" max="2557" width="27.140625" style="71" customWidth="1"/>
    <col min="2558" max="2558" width="21.28515625" style="71" bestFit="1" customWidth="1"/>
    <col min="2559" max="2559" width="9" style="71" customWidth="1"/>
    <col min="2560" max="2807" width="9.140625" style="71"/>
    <col min="2808" max="2808" width="14" style="71" customWidth="1"/>
    <col min="2809" max="2809" width="60" style="71" customWidth="1"/>
    <col min="2810" max="2810" width="23.85546875" style="71" bestFit="1" customWidth="1"/>
    <col min="2811" max="2812" width="31.5703125" style="71" customWidth="1"/>
    <col min="2813" max="2813" width="27.140625" style="71" customWidth="1"/>
    <col min="2814" max="2814" width="21.28515625" style="71" bestFit="1" customWidth="1"/>
    <col min="2815" max="2815" width="9" style="71" customWidth="1"/>
    <col min="2816" max="3063" width="9.140625" style="71"/>
    <col min="3064" max="3064" width="14" style="71" customWidth="1"/>
    <col min="3065" max="3065" width="60" style="71" customWidth="1"/>
    <col min="3066" max="3066" width="23.85546875" style="71" bestFit="1" customWidth="1"/>
    <col min="3067" max="3068" width="31.5703125" style="71" customWidth="1"/>
    <col min="3069" max="3069" width="27.140625" style="71" customWidth="1"/>
    <col min="3070" max="3070" width="21.28515625" style="71" bestFit="1" customWidth="1"/>
    <col min="3071" max="3071" width="9" style="71" customWidth="1"/>
    <col min="3072" max="3319" width="9.140625" style="71"/>
    <col min="3320" max="3320" width="14" style="71" customWidth="1"/>
    <col min="3321" max="3321" width="60" style="71" customWidth="1"/>
    <col min="3322" max="3322" width="23.85546875" style="71" bestFit="1" customWidth="1"/>
    <col min="3323" max="3324" width="31.5703125" style="71" customWidth="1"/>
    <col min="3325" max="3325" width="27.140625" style="71" customWidth="1"/>
    <col min="3326" max="3326" width="21.28515625" style="71" bestFit="1" customWidth="1"/>
    <col min="3327" max="3327" width="9" style="71" customWidth="1"/>
    <col min="3328" max="3575" width="9.140625" style="71"/>
    <col min="3576" max="3576" width="14" style="71" customWidth="1"/>
    <col min="3577" max="3577" width="60" style="71" customWidth="1"/>
    <col min="3578" max="3578" width="23.85546875" style="71" bestFit="1" customWidth="1"/>
    <col min="3579" max="3580" width="31.5703125" style="71" customWidth="1"/>
    <col min="3581" max="3581" width="27.140625" style="71" customWidth="1"/>
    <col min="3582" max="3582" width="21.28515625" style="71" bestFit="1" customWidth="1"/>
    <col min="3583" max="3583" width="9" style="71" customWidth="1"/>
    <col min="3584" max="3831" width="9.140625" style="71"/>
    <col min="3832" max="3832" width="14" style="71" customWidth="1"/>
    <col min="3833" max="3833" width="60" style="71" customWidth="1"/>
    <col min="3834" max="3834" width="23.85546875" style="71" bestFit="1" customWidth="1"/>
    <col min="3835" max="3836" width="31.5703125" style="71" customWidth="1"/>
    <col min="3837" max="3837" width="27.140625" style="71" customWidth="1"/>
    <col min="3838" max="3838" width="21.28515625" style="71" bestFit="1" customWidth="1"/>
    <col min="3839" max="3839" width="9" style="71" customWidth="1"/>
    <col min="3840" max="4087" width="9.140625" style="71"/>
    <col min="4088" max="4088" width="14" style="71" customWidth="1"/>
    <col min="4089" max="4089" width="60" style="71" customWidth="1"/>
    <col min="4090" max="4090" width="23.85546875" style="71" bestFit="1" customWidth="1"/>
    <col min="4091" max="4092" width="31.5703125" style="71" customWidth="1"/>
    <col min="4093" max="4093" width="27.140625" style="71" customWidth="1"/>
    <col min="4094" max="4094" width="21.28515625" style="71" bestFit="1" customWidth="1"/>
    <col min="4095" max="4095" width="9" style="71" customWidth="1"/>
    <col min="4096" max="4343" width="9.140625" style="71"/>
    <col min="4344" max="4344" width="14" style="71" customWidth="1"/>
    <col min="4345" max="4345" width="60" style="71" customWidth="1"/>
    <col min="4346" max="4346" width="23.85546875" style="71" bestFit="1" customWidth="1"/>
    <col min="4347" max="4348" width="31.5703125" style="71" customWidth="1"/>
    <col min="4349" max="4349" width="27.140625" style="71" customWidth="1"/>
    <col min="4350" max="4350" width="21.28515625" style="71" bestFit="1" customWidth="1"/>
    <col min="4351" max="4351" width="9" style="71" customWidth="1"/>
    <col min="4352" max="4599" width="9.140625" style="71"/>
    <col min="4600" max="4600" width="14" style="71" customWidth="1"/>
    <col min="4601" max="4601" width="60" style="71" customWidth="1"/>
    <col min="4602" max="4602" width="23.85546875" style="71" bestFit="1" customWidth="1"/>
    <col min="4603" max="4604" width="31.5703125" style="71" customWidth="1"/>
    <col min="4605" max="4605" width="27.140625" style="71" customWidth="1"/>
    <col min="4606" max="4606" width="21.28515625" style="71" bestFit="1" customWidth="1"/>
    <col min="4607" max="4607" width="9" style="71" customWidth="1"/>
    <col min="4608" max="4855" width="9.140625" style="71"/>
    <col min="4856" max="4856" width="14" style="71" customWidth="1"/>
    <col min="4857" max="4857" width="60" style="71" customWidth="1"/>
    <col min="4858" max="4858" width="23.85546875" style="71" bestFit="1" customWidth="1"/>
    <col min="4859" max="4860" width="31.5703125" style="71" customWidth="1"/>
    <col min="4861" max="4861" width="27.140625" style="71" customWidth="1"/>
    <col min="4862" max="4862" width="21.28515625" style="71" bestFit="1" customWidth="1"/>
    <col min="4863" max="4863" width="9" style="71" customWidth="1"/>
    <col min="4864" max="5111" width="9.140625" style="71"/>
    <col min="5112" max="5112" width="14" style="71" customWidth="1"/>
    <col min="5113" max="5113" width="60" style="71" customWidth="1"/>
    <col min="5114" max="5114" width="23.85546875" style="71" bestFit="1" customWidth="1"/>
    <col min="5115" max="5116" width="31.5703125" style="71" customWidth="1"/>
    <col min="5117" max="5117" width="27.140625" style="71" customWidth="1"/>
    <col min="5118" max="5118" width="21.28515625" style="71" bestFit="1" customWidth="1"/>
    <col min="5119" max="5119" width="9" style="71" customWidth="1"/>
    <col min="5120" max="5367" width="9.140625" style="71"/>
    <col min="5368" max="5368" width="14" style="71" customWidth="1"/>
    <col min="5369" max="5369" width="60" style="71" customWidth="1"/>
    <col min="5370" max="5370" width="23.85546875" style="71" bestFit="1" customWidth="1"/>
    <col min="5371" max="5372" width="31.5703125" style="71" customWidth="1"/>
    <col min="5373" max="5373" width="27.140625" style="71" customWidth="1"/>
    <col min="5374" max="5374" width="21.28515625" style="71" bestFit="1" customWidth="1"/>
    <col min="5375" max="5375" width="9" style="71" customWidth="1"/>
    <col min="5376" max="5623" width="9.140625" style="71"/>
    <col min="5624" max="5624" width="14" style="71" customWidth="1"/>
    <col min="5625" max="5625" width="60" style="71" customWidth="1"/>
    <col min="5626" max="5626" width="23.85546875" style="71" bestFit="1" customWidth="1"/>
    <col min="5627" max="5628" width="31.5703125" style="71" customWidth="1"/>
    <col min="5629" max="5629" width="27.140625" style="71" customWidth="1"/>
    <col min="5630" max="5630" width="21.28515625" style="71" bestFit="1" customWidth="1"/>
    <col min="5631" max="5631" width="9" style="71" customWidth="1"/>
    <col min="5632" max="5879" width="9.140625" style="71"/>
    <col min="5880" max="5880" width="14" style="71" customWidth="1"/>
    <col min="5881" max="5881" width="60" style="71" customWidth="1"/>
    <col min="5882" max="5882" width="23.85546875" style="71" bestFit="1" customWidth="1"/>
    <col min="5883" max="5884" width="31.5703125" style="71" customWidth="1"/>
    <col min="5885" max="5885" width="27.140625" style="71" customWidth="1"/>
    <col min="5886" max="5886" width="21.28515625" style="71" bestFit="1" customWidth="1"/>
    <col min="5887" max="5887" width="9" style="71" customWidth="1"/>
    <col min="5888" max="6135" width="9.140625" style="71"/>
    <col min="6136" max="6136" width="14" style="71" customWidth="1"/>
    <col min="6137" max="6137" width="60" style="71" customWidth="1"/>
    <col min="6138" max="6138" width="23.85546875" style="71" bestFit="1" customWidth="1"/>
    <col min="6139" max="6140" width="31.5703125" style="71" customWidth="1"/>
    <col min="6141" max="6141" width="27.140625" style="71" customWidth="1"/>
    <col min="6142" max="6142" width="21.28515625" style="71" bestFit="1" customWidth="1"/>
    <col min="6143" max="6143" width="9" style="71" customWidth="1"/>
    <col min="6144" max="6391" width="9.140625" style="71"/>
    <col min="6392" max="6392" width="14" style="71" customWidth="1"/>
    <col min="6393" max="6393" width="60" style="71" customWidth="1"/>
    <col min="6394" max="6394" width="23.85546875" style="71" bestFit="1" customWidth="1"/>
    <col min="6395" max="6396" width="31.5703125" style="71" customWidth="1"/>
    <col min="6397" max="6397" width="27.140625" style="71" customWidth="1"/>
    <col min="6398" max="6398" width="21.28515625" style="71" bestFit="1" customWidth="1"/>
    <col min="6399" max="6399" width="9" style="71" customWidth="1"/>
    <col min="6400" max="6647" width="9.140625" style="71"/>
    <col min="6648" max="6648" width="14" style="71" customWidth="1"/>
    <col min="6649" max="6649" width="60" style="71" customWidth="1"/>
    <col min="6650" max="6650" width="23.85546875" style="71" bestFit="1" customWidth="1"/>
    <col min="6651" max="6652" width="31.5703125" style="71" customWidth="1"/>
    <col min="6653" max="6653" width="27.140625" style="71" customWidth="1"/>
    <col min="6654" max="6654" width="21.28515625" style="71" bestFit="1" customWidth="1"/>
    <col min="6655" max="6655" width="9" style="71" customWidth="1"/>
    <col min="6656" max="6903" width="9.140625" style="71"/>
    <col min="6904" max="6904" width="14" style="71" customWidth="1"/>
    <col min="6905" max="6905" width="60" style="71" customWidth="1"/>
    <col min="6906" max="6906" width="23.85546875" style="71" bestFit="1" customWidth="1"/>
    <col min="6907" max="6908" width="31.5703125" style="71" customWidth="1"/>
    <col min="6909" max="6909" width="27.140625" style="71" customWidth="1"/>
    <col min="6910" max="6910" width="21.28515625" style="71" bestFit="1" customWidth="1"/>
    <col min="6911" max="6911" width="9" style="71" customWidth="1"/>
    <col min="6912" max="7159" width="9.140625" style="71"/>
    <col min="7160" max="7160" width="14" style="71" customWidth="1"/>
    <col min="7161" max="7161" width="60" style="71" customWidth="1"/>
    <col min="7162" max="7162" width="23.85546875" style="71" bestFit="1" customWidth="1"/>
    <col min="7163" max="7164" width="31.5703125" style="71" customWidth="1"/>
    <col min="7165" max="7165" width="27.140625" style="71" customWidth="1"/>
    <col min="7166" max="7166" width="21.28515625" style="71" bestFit="1" customWidth="1"/>
    <col min="7167" max="7167" width="9" style="71" customWidth="1"/>
    <col min="7168" max="7415" width="9.140625" style="71"/>
    <col min="7416" max="7416" width="14" style="71" customWidth="1"/>
    <col min="7417" max="7417" width="60" style="71" customWidth="1"/>
    <col min="7418" max="7418" width="23.85546875" style="71" bestFit="1" customWidth="1"/>
    <col min="7419" max="7420" width="31.5703125" style="71" customWidth="1"/>
    <col min="7421" max="7421" width="27.140625" style="71" customWidth="1"/>
    <col min="7422" max="7422" width="21.28515625" style="71" bestFit="1" customWidth="1"/>
    <col min="7423" max="7423" width="9" style="71" customWidth="1"/>
    <col min="7424" max="7671" width="9.140625" style="71"/>
    <col min="7672" max="7672" width="14" style="71" customWidth="1"/>
    <col min="7673" max="7673" width="60" style="71" customWidth="1"/>
    <col min="7674" max="7674" width="23.85546875" style="71" bestFit="1" customWidth="1"/>
    <col min="7675" max="7676" width="31.5703125" style="71" customWidth="1"/>
    <col min="7677" max="7677" width="27.140625" style="71" customWidth="1"/>
    <col min="7678" max="7678" width="21.28515625" style="71" bestFit="1" customWidth="1"/>
    <col min="7679" max="7679" width="9" style="71" customWidth="1"/>
    <col min="7680" max="7927" width="9.140625" style="71"/>
    <col min="7928" max="7928" width="14" style="71" customWidth="1"/>
    <col min="7929" max="7929" width="60" style="71" customWidth="1"/>
    <col min="7930" max="7930" width="23.85546875" style="71" bestFit="1" customWidth="1"/>
    <col min="7931" max="7932" width="31.5703125" style="71" customWidth="1"/>
    <col min="7933" max="7933" width="27.140625" style="71" customWidth="1"/>
    <col min="7934" max="7934" width="21.28515625" style="71" bestFit="1" customWidth="1"/>
    <col min="7935" max="7935" width="9" style="71" customWidth="1"/>
    <col min="7936" max="8183" width="9.140625" style="71"/>
    <col min="8184" max="8184" width="14" style="71" customWidth="1"/>
    <col min="8185" max="8185" width="60" style="71" customWidth="1"/>
    <col min="8186" max="8186" width="23.85546875" style="71" bestFit="1" customWidth="1"/>
    <col min="8187" max="8188" width="31.5703125" style="71" customWidth="1"/>
    <col min="8189" max="8189" width="27.140625" style="71" customWidth="1"/>
    <col min="8190" max="8190" width="21.28515625" style="71" bestFit="1" customWidth="1"/>
    <col min="8191" max="8191" width="9" style="71" customWidth="1"/>
    <col min="8192" max="8439" width="9.140625" style="71"/>
    <col min="8440" max="8440" width="14" style="71" customWidth="1"/>
    <col min="8441" max="8441" width="60" style="71" customWidth="1"/>
    <col min="8442" max="8442" width="23.85546875" style="71" bestFit="1" customWidth="1"/>
    <col min="8443" max="8444" width="31.5703125" style="71" customWidth="1"/>
    <col min="8445" max="8445" width="27.140625" style="71" customWidth="1"/>
    <col min="8446" max="8446" width="21.28515625" style="71" bestFit="1" customWidth="1"/>
    <col min="8447" max="8447" width="9" style="71" customWidth="1"/>
    <col min="8448" max="8695" width="9.140625" style="71"/>
    <col min="8696" max="8696" width="14" style="71" customWidth="1"/>
    <col min="8697" max="8697" width="60" style="71" customWidth="1"/>
    <col min="8698" max="8698" width="23.85546875" style="71" bestFit="1" customWidth="1"/>
    <col min="8699" max="8700" width="31.5703125" style="71" customWidth="1"/>
    <col min="8701" max="8701" width="27.140625" style="71" customWidth="1"/>
    <col min="8702" max="8702" width="21.28515625" style="71" bestFit="1" customWidth="1"/>
    <col min="8703" max="8703" width="9" style="71" customWidth="1"/>
    <col min="8704" max="8951" width="9.140625" style="71"/>
    <col min="8952" max="8952" width="14" style="71" customWidth="1"/>
    <col min="8953" max="8953" width="60" style="71" customWidth="1"/>
    <col min="8954" max="8954" width="23.85546875" style="71" bestFit="1" customWidth="1"/>
    <col min="8955" max="8956" width="31.5703125" style="71" customWidth="1"/>
    <col min="8957" max="8957" width="27.140625" style="71" customWidth="1"/>
    <col min="8958" max="8958" width="21.28515625" style="71" bestFit="1" customWidth="1"/>
    <col min="8959" max="8959" width="9" style="71" customWidth="1"/>
    <col min="8960" max="9207" width="9.140625" style="71"/>
    <col min="9208" max="9208" width="14" style="71" customWidth="1"/>
    <col min="9209" max="9209" width="60" style="71" customWidth="1"/>
    <col min="9210" max="9210" width="23.85546875" style="71" bestFit="1" customWidth="1"/>
    <col min="9211" max="9212" width="31.5703125" style="71" customWidth="1"/>
    <col min="9213" max="9213" width="27.140625" style="71" customWidth="1"/>
    <col min="9214" max="9214" width="21.28515625" style="71" bestFit="1" customWidth="1"/>
    <col min="9215" max="9215" width="9" style="71" customWidth="1"/>
    <col min="9216" max="9463" width="9.140625" style="71"/>
    <col min="9464" max="9464" width="14" style="71" customWidth="1"/>
    <col min="9465" max="9465" width="60" style="71" customWidth="1"/>
    <col min="9466" max="9466" width="23.85546875" style="71" bestFit="1" customWidth="1"/>
    <col min="9467" max="9468" width="31.5703125" style="71" customWidth="1"/>
    <col min="9469" max="9469" width="27.140625" style="71" customWidth="1"/>
    <col min="9470" max="9470" width="21.28515625" style="71" bestFit="1" customWidth="1"/>
    <col min="9471" max="9471" width="9" style="71" customWidth="1"/>
    <col min="9472" max="9719" width="9.140625" style="71"/>
    <col min="9720" max="9720" width="14" style="71" customWidth="1"/>
    <col min="9721" max="9721" width="60" style="71" customWidth="1"/>
    <col min="9722" max="9722" width="23.85546875" style="71" bestFit="1" customWidth="1"/>
    <col min="9723" max="9724" width="31.5703125" style="71" customWidth="1"/>
    <col min="9725" max="9725" width="27.140625" style="71" customWidth="1"/>
    <col min="9726" max="9726" width="21.28515625" style="71" bestFit="1" customWidth="1"/>
    <col min="9727" max="9727" width="9" style="71" customWidth="1"/>
    <col min="9728" max="9975" width="9.140625" style="71"/>
    <col min="9976" max="9976" width="14" style="71" customWidth="1"/>
    <col min="9977" max="9977" width="60" style="71" customWidth="1"/>
    <col min="9978" max="9978" width="23.85546875" style="71" bestFit="1" customWidth="1"/>
    <col min="9979" max="9980" width="31.5703125" style="71" customWidth="1"/>
    <col min="9981" max="9981" width="27.140625" style="71" customWidth="1"/>
    <col min="9982" max="9982" width="21.28515625" style="71" bestFit="1" customWidth="1"/>
    <col min="9983" max="9983" width="9" style="71" customWidth="1"/>
    <col min="9984" max="10231" width="9.140625" style="71"/>
    <col min="10232" max="10232" width="14" style="71" customWidth="1"/>
    <col min="10233" max="10233" width="60" style="71" customWidth="1"/>
    <col min="10234" max="10234" width="23.85546875" style="71" bestFit="1" customWidth="1"/>
    <col min="10235" max="10236" width="31.5703125" style="71" customWidth="1"/>
    <col min="10237" max="10237" width="27.140625" style="71" customWidth="1"/>
    <col min="10238" max="10238" width="21.28515625" style="71" bestFit="1" customWidth="1"/>
    <col min="10239" max="10239" width="9" style="71" customWidth="1"/>
    <col min="10240" max="10487" width="9.140625" style="71"/>
    <col min="10488" max="10488" width="14" style="71" customWidth="1"/>
    <col min="10489" max="10489" width="60" style="71" customWidth="1"/>
    <col min="10490" max="10490" width="23.85546875" style="71" bestFit="1" customWidth="1"/>
    <col min="10491" max="10492" width="31.5703125" style="71" customWidth="1"/>
    <col min="10493" max="10493" width="27.140625" style="71" customWidth="1"/>
    <col min="10494" max="10494" width="21.28515625" style="71" bestFit="1" customWidth="1"/>
    <col min="10495" max="10495" width="9" style="71" customWidth="1"/>
    <col min="10496" max="10743" width="9.140625" style="71"/>
    <col min="10744" max="10744" width="14" style="71" customWidth="1"/>
    <col min="10745" max="10745" width="60" style="71" customWidth="1"/>
    <col min="10746" max="10746" width="23.85546875" style="71" bestFit="1" customWidth="1"/>
    <col min="10747" max="10748" width="31.5703125" style="71" customWidth="1"/>
    <col min="10749" max="10749" width="27.140625" style="71" customWidth="1"/>
    <col min="10750" max="10750" width="21.28515625" style="71" bestFit="1" customWidth="1"/>
    <col min="10751" max="10751" width="9" style="71" customWidth="1"/>
    <col min="10752" max="10999" width="9.140625" style="71"/>
    <col min="11000" max="11000" width="14" style="71" customWidth="1"/>
    <col min="11001" max="11001" width="60" style="71" customWidth="1"/>
    <col min="11002" max="11002" width="23.85546875" style="71" bestFit="1" customWidth="1"/>
    <col min="11003" max="11004" width="31.5703125" style="71" customWidth="1"/>
    <col min="11005" max="11005" width="27.140625" style="71" customWidth="1"/>
    <col min="11006" max="11006" width="21.28515625" style="71" bestFit="1" customWidth="1"/>
    <col min="11007" max="11007" width="9" style="71" customWidth="1"/>
    <col min="11008" max="11255" width="9.140625" style="71"/>
    <col min="11256" max="11256" width="14" style="71" customWidth="1"/>
    <col min="11257" max="11257" width="60" style="71" customWidth="1"/>
    <col min="11258" max="11258" width="23.85546875" style="71" bestFit="1" customWidth="1"/>
    <col min="11259" max="11260" width="31.5703125" style="71" customWidth="1"/>
    <col min="11261" max="11261" width="27.140625" style="71" customWidth="1"/>
    <col min="11262" max="11262" width="21.28515625" style="71" bestFit="1" customWidth="1"/>
    <col min="11263" max="11263" width="9" style="71" customWidth="1"/>
    <col min="11264" max="11511" width="9.140625" style="71"/>
    <col min="11512" max="11512" width="14" style="71" customWidth="1"/>
    <col min="11513" max="11513" width="60" style="71" customWidth="1"/>
    <col min="11514" max="11514" width="23.85546875" style="71" bestFit="1" customWidth="1"/>
    <col min="11515" max="11516" width="31.5703125" style="71" customWidth="1"/>
    <col min="11517" max="11517" width="27.140625" style="71" customWidth="1"/>
    <col min="11518" max="11518" width="21.28515625" style="71" bestFit="1" customWidth="1"/>
    <col min="11519" max="11519" width="9" style="71" customWidth="1"/>
    <col min="11520" max="11767" width="9.140625" style="71"/>
    <col min="11768" max="11768" width="14" style="71" customWidth="1"/>
    <col min="11769" max="11769" width="60" style="71" customWidth="1"/>
    <col min="11770" max="11770" width="23.85546875" style="71" bestFit="1" customWidth="1"/>
    <col min="11771" max="11772" width="31.5703125" style="71" customWidth="1"/>
    <col min="11773" max="11773" width="27.140625" style="71" customWidth="1"/>
    <col min="11774" max="11774" width="21.28515625" style="71" bestFit="1" customWidth="1"/>
    <col min="11775" max="11775" width="9" style="71" customWidth="1"/>
    <col min="11776" max="12023" width="9.140625" style="71"/>
    <col min="12024" max="12024" width="14" style="71" customWidth="1"/>
    <col min="12025" max="12025" width="60" style="71" customWidth="1"/>
    <col min="12026" max="12026" width="23.85546875" style="71" bestFit="1" customWidth="1"/>
    <col min="12027" max="12028" width="31.5703125" style="71" customWidth="1"/>
    <col min="12029" max="12029" width="27.140625" style="71" customWidth="1"/>
    <col min="12030" max="12030" width="21.28515625" style="71" bestFit="1" customWidth="1"/>
    <col min="12031" max="12031" width="9" style="71" customWidth="1"/>
    <col min="12032" max="12279" width="9.140625" style="71"/>
    <col min="12280" max="12280" width="14" style="71" customWidth="1"/>
    <col min="12281" max="12281" width="60" style="71" customWidth="1"/>
    <col min="12282" max="12282" width="23.85546875" style="71" bestFit="1" customWidth="1"/>
    <col min="12283" max="12284" width="31.5703125" style="71" customWidth="1"/>
    <col min="12285" max="12285" width="27.140625" style="71" customWidth="1"/>
    <col min="12286" max="12286" width="21.28515625" style="71" bestFit="1" customWidth="1"/>
    <col min="12287" max="12287" width="9" style="71" customWidth="1"/>
    <col min="12288" max="12535" width="9.140625" style="71"/>
    <col min="12536" max="12536" width="14" style="71" customWidth="1"/>
    <col min="12537" max="12537" width="60" style="71" customWidth="1"/>
    <col min="12538" max="12538" width="23.85546875" style="71" bestFit="1" customWidth="1"/>
    <col min="12539" max="12540" width="31.5703125" style="71" customWidth="1"/>
    <col min="12541" max="12541" width="27.140625" style="71" customWidth="1"/>
    <col min="12542" max="12542" width="21.28515625" style="71" bestFit="1" customWidth="1"/>
    <col min="12543" max="12543" width="9" style="71" customWidth="1"/>
    <col min="12544" max="12791" width="9.140625" style="71"/>
    <col min="12792" max="12792" width="14" style="71" customWidth="1"/>
    <col min="12793" max="12793" width="60" style="71" customWidth="1"/>
    <col min="12794" max="12794" width="23.85546875" style="71" bestFit="1" customWidth="1"/>
    <col min="12795" max="12796" width="31.5703125" style="71" customWidth="1"/>
    <col min="12797" max="12797" width="27.140625" style="71" customWidth="1"/>
    <col min="12798" max="12798" width="21.28515625" style="71" bestFit="1" customWidth="1"/>
    <col min="12799" max="12799" width="9" style="71" customWidth="1"/>
    <col min="12800" max="13047" width="9.140625" style="71"/>
    <col min="13048" max="13048" width="14" style="71" customWidth="1"/>
    <col min="13049" max="13049" width="60" style="71" customWidth="1"/>
    <col min="13050" max="13050" width="23.85546875" style="71" bestFit="1" customWidth="1"/>
    <col min="13051" max="13052" width="31.5703125" style="71" customWidth="1"/>
    <col min="13053" max="13053" width="27.140625" style="71" customWidth="1"/>
    <col min="13054" max="13054" width="21.28515625" style="71" bestFit="1" customWidth="1"/>
    <col min="13055" max="13055" width="9" style="71" customWidth="1"/>
    <col min="13056" max="13303" width="9.140625" style="71"/>
    <col min="13304" max="13304" width="14" style="71" customWidth="1"/>
    <col min="13305" max="13305" width="60" style="71" customWidth="1"/>
    <col min="13306" max="13306" width="23.85546875" style="71" bestFit="1" customWidth="1"/>
    <col min="13307" max="13308" width="31.5703125" style="71" customWidth="1"/>
    <col min="13309" max="13309" width="27.140625" style="71" customWidth="1"/>
    <col min="13310" max="13310" width="21.28515625" style="71" bestFit="1" customWidth="1"/>
    <col min="13311" max="13311" width="9" style="71" customWidth="1"/>
    <col min="13312" max="13559" width="9.140625" style="71"/>
    <col min="13560" max="13560" width="14" style="71" customWidth="1"/>
    <col min="13561" max="13561" width="60" style="71" customWidth="1"/>
    <col min="13562" max="13562" width="23.85546875" style="71" bestFit="1" customWidth="1"/>
    <col min="13563" max="13564" width="31.5703125" style="71" customWidth="1"/>
    <col min="13565" max="13565" width="27.140625" style="71" customWidth="1"/>
    <col min="13566" max="13566" width="21.28515625" style="71" bestFit="1" customWidth="1"/>
    <col min="13567" max="13567" width="9" style="71" customWidth="1"/>
    <col min="13568" max="13815" width="9.140625" style="71"/>
    <col min="13816" max="13816" width="14" style="71" customWidth="1"/>
    <col min="13817" max="13817" width="60" style="71" customWidth="1"/>
    <col min="13818" max="13818" width="23.85546875" style="71" bestFit="1" customWidth="1"/>
    <col min="13819" max="13820" width="31.5703125" style="71" customWidth="1"/>
    <col min="13821" max="13821" width="27.140625" style="71" customWidth="1"/>
    <col min="13822" max="13822" width="21.28515625" style="71" bestFit="1" customWidth="1"/>
    <col min="13823" max="13823" width="9" style="71" customWidth="1"/>
    <col min="13824" max="14071" width="9.140625" style="71"/>
    <col min="14072" max="14072" width="14" style="71" customWidth="1"/>
    <col min="14073" max="14073" width="60" style="71" customWidth="1"/>
    <col min="14074" max="14074" width="23.85546875" style="71" bestFit="1" customWidth="1"/>
    <col min="14075" max="14076" width="31.5703125" style="71" customWidth="1"/>
    <col min="14077" max="14077" width="27.140625" style="71" customWidth="1"/>
    <col min="14078" max="14078" width="21.28515625" style="71" bestFit="1" customWidth="1"/>
    <col min="14079" max="14079" width="9" style="71" customWidth="1"/>
    <col min="14080" max="14327" width="9.140625" style="71"/>
    <col min="14328" max="14328" width="14" style="71" customWidth="1"/>
    <col min="14329" max="14329" width="60" style="71" customWidth="1"/>
    <col min="14330" max="14330" width="23.85546875" style="71" bestFit="1" customWidth="1"/>
    <col min="14331" max="14332" width="31.5703125" style="71" customWidth="1"/>
    <col min="14333" max="14333" width="27.140625" style="71" customWidth="1"/>
    <col min="14334" max="14334" width="21.28515625" style="71" bestFit="1" customWidth="1"/>
    <col min="14335" max="14335" width="9" style="71" customWidth="1"/>
    <col min="14336" max="14583" width="9.140625" style="71"/>
    <col min="14584" max="14584" width="14" style="71" customWidth="1"/>
    <col min="14585" max="14585" width="60" style="71" customWidth="1"/>
    <col min="14586" max="14586" width="23.85546875" style="71" bestFit="1" customWidth="1"/>
    <col min="14587" max="14588" width="31.5703125" style="71" customWidth="1"/>
    <col min="14589" max="14589" width="27.140625" style="71" customWidth="1"/>
    <col min="14590" max="14590" width="21.28515625" style="71" bestFit="1" customWidth="1"/>
    <col min="14591" max="14591" width="9" style="71" customWidth="1"/>
    <col min="14592" max="14839" width="9.140625" style="71"/>
    <col min="14840" max="14840" width="14" style="71" customWidth="1"/>
    <col min="14841" max="14841" width="60" style="71" customWidth="1"/>
    <col min="14842" max="14842" width="23.85546875" style="71" bestFit="1" customWidth="1"/>
    <col min="14843" max="14844" width="31.5703125" style="71" customWidth="1"/>
    <col min="14845" max="14845" width="27.140625" style="71" customWidth="1"/>
    <col min="14846" max="14846" width="21.28515625" style="71" bestFit="1" customWidth="1"/>
    <col min="14847" max="14847" width="9" style="71" customWidth="1"/>
    <col min="14848" max="15095" width="9.140625" style="71"/>
    <col min="15096" max="15096" width="14" style="71" customWidth="1"/>
    <col min="15097" max="15097" width="60" style="71" customWidth="1"/>
    <col min="15098" max="15098" width="23.85546875" style="71" bestFit="1" customWidth="1"/>
    <col min="15099" max="15100" width="31.5703125" style="71" customWidth="1"/>
    <col min="15101" max="15101" width="27.140625" style="71" customWidth="1"/>
    <col min="15102" max="15102" width="21.28515625" style="71" bestFit="1" customWidth="1"/>
    <col min="15103" max="15103" width="9" style="71" customWidth="1"/>
    <col min="15104" max="15351" width="9.140625" style="71"/>
    <col min="15352" max="15352" width="14" style="71" customWidth="1"/>
    <col min="15353" max="15353" width="60" style="71" customWidth="1"/>
    <col min="15354" max="15354" width="23.85546875" style="71" bestFit="1" customWidth="1"/>
    <col min="15355" max="15356" width="31.5703125" style="71" customWidth="1"/>
    <col min="15357" max="15357" width="27.140625" style="71" customWidth="1"/>
    <col min="15358" max="15358" width="21.28515625" style="71" bestFit="1" customWidth="1"/>
    <col min="15359" max="15359" width="9" style="71" customWidth="1"/>
    <col min="15360" max="15607" width="9.140625" style="71"/>
    <col min="15608" max="15608" width="14" style="71" customWidth="1"/>
    <col min="15609" max="15609" width="60" style="71" customWidth="1"/>
    <col min="15610" max="15610" width="23.85546875" style="71" bestFit="1" customWidth="1"/>
    <col min="15611" max="15612" width="31.5703125" style="71" customWidth="1"/>
    <col min="15613" max="15613" width="27.140625" style="71" customWidth="1"/>
    <col min="15614" max="15614" width="21.28515625" style="71" bestFit="1" customWidth="1"/>
    <col min="15615" max="15615" width="9" style="71" customWidth="1"/>
    <col min="15616" max="15863" width="9.140625" style="71"/>
    <col min="15864" max="15864" width="14" style="71" customWidth="1"/>
    <col min="15865" max="15865" width="60" style="71" customWidth="1"/>
    <col min="15866" max="15866" width="23.85546875" style="71" bestFit="1" customWidth="1"/>
    <col min="15867" max="15868" width="31.5703125" style="71" customWidth="1"/>
    <col min="15869" max="15869" width="27.140625" style="71" customWidth="1"/>
    <col min="15870" max="15870" width="21.28515625" style="71" bestFit="1" customWidth="1"/>
    <col min="15871" max="15871" width="9" style="71" customWidth="1"/>
    <col min="15872" max="16119" width="9.140625" style="71"/>
    <col min="16120" max="16120" width="14" style="71" customWidth="1"/>
    <col min="16121" max="16121" width="60" style="71" customWidth="1"/>
    <col min="16122" max="16122" width="23.85546875" style="71" bestFit="1" customWidth="1"/>
    <col min="16123" max="16124" width="31.5703125" style="71" customWidth="1"/>
    <col min="16125" max="16125" width="27.140625" style="71" customWidth="1"/>
    <col min="16126" max="16126" width="21.28515625" style="71" bestFit="1" customWidth="1"/>
    <col min="16127" max="16127" width="9" style="71" customWidth="1"/>
    <col min="16128" max="16384" width="9.140625" style="71"/>
  </cols>
  <sheetData>
    <row r="1" spans="1:7">
      <c r="A1" s="264" t="s">
        <v>1310</v>
      </c>
      <c r="B1" s="125"/>
      <c r="C1" s="125"/>
      <c r="D1" s="126"/>
      <c r="E1" s="127"/>
      <c r="F1" s="126"/>
      <c r="G1" s="128"/>
    </row>
    <row r="2" spans="1:7">
      <c r="A2" s="129"/>
      <c r="B2" s="130"/>
      <c r="C2" s="130"/>
      <c r="D2" s="111"/>
      <c r="E2" s="112"/>
      <c r="F2" s="111"/>
      <c r="G2" s="113"/>
    </row>
    <row r="3" spans="1:7">
      <c r="A3" s="307" t="s">
        <v>938</v>
      </c>
      <c r="B3" s="307"/>
      <c r="C3" s="307"/>
      <c r="D3" s="307"/>
      <c r="E3" s="307"/>
      <c r="F3" s="307"/>
      <c r="G3" s="307"/>
    </row>
    <row r="4" spans="1:7">
      <c r="A4" s="307" t="s">
        <v>1098</v>
      </c>
      <c r="B4" s="307"/>
      <c r="C4" s="307"/>
      <c r="D4" s="307"/>
      <c r="E4" s="307"/>
      <c r="F4" s="307"/>
      <c r="G4" s="307"/>
    </row>
    <row r="5" spans="1:7" ht="15" customHeight="1">
      <c r="A5" s="309" t="s">
        <v>1122</v>
      </c>
      <c r="B5" s="309"/>
      <c r="C5" s="309"/>
      <c r="D5" s="309"/>
      <c r="E5" s="309"/>
      <c r="F5" s="309"/>
      <c r="G5" s="309"/>
    </row>
    <row r="6" spans="1:7">
      <c r="A6" s="309"/>
      <c r="B6" s="309"/>
      <c r="C6" s="309"/>
      <c r="D6" s="309"/>
      <c r="E6" s="309"/>
      <c r="F6" s="309"/>
      <c r="G6" s="309"/>
    </row>
    <row r="7" spans="1:7">
      <c r="A7" s="307" t="s">
        <v>937</v>
      </c>
      <c r="B7" s="307"/>
      <c r="C7" s="307"/>
      <c r="D7" s="307"/>
      <c r="E7" s="307"/>
      <c r="F7" s="307"/>
      <c r="G7" s="307"/>
    </row>
    <row r="8" spans="1:7">
      <c r="A8" s="307" t="s">
        <v>948</v>
      </c>
      <c r="B8" s="307"/>
      <c r="C8" s="307"/>
      <c r="D8" s="307"/>
      <c r="E8" s="307"/>
      <c r="F8" s="307"/>
      <c r="G8" s="307"/>
    </row>
    <row r="9" spans="1:7">
      <c r="A9" s="307" t="s">
        <v>943</v>
      </c>
      <c r="B9" s="307"/>
      <c r="C9" s="307"/>
      <c r="D9" s="307"/>
      <c r="E9" s="307"/>
      <c r="F9" s="307"/>
      <c r="G9" s="307"/>
    </row>
    <row r="10" spans="1:7" ht="30" customHeight="1">
      <c r="A10" s="308" t="s">
        <v>945</v>
      </c>
      <c r="B10" s="308"/>
      <c r="C10" s="308"/>
      <c r="D10" s="308"/>
      <c r="E10" s="308"/>
      <c r="F10" s="308"/>
      <c r="G10" s="308"/>
    </row>
    <row r="11" spans="1:7">
      <c r="A11" s="307" t="s">
        <v>1183</v>
      </c>
      <c r="B11" s="307"/>
      <c r="C11" s="307"/>
      <c r="D11" s="307"/>
      <c r="E11" s="307"/>
      <c r="F11" s="307"/>
      <c r="G11" s="307"/>
    </row>
    <row r="12" spans="1:7">
      <c r="A12" s="307" t="s">
        <v>947</v>
      </c>
      <c r="B12" s="307"/>
      <c r="C12" s="307"/>
      <c r="D12" s="307"/>
      <c r="E12" s="307"/>
      <c r="F12" s="307"/>
      <c r="G12" s="307"/>
    </row>
    <row r="13" spans="1:7">
      <c r="A13" s="307" t="s">
        <v>949</v>
      </c>
      <c r="B13" s="307"/>
      <c r="C13" s="307"/>
      <c r="D13" s="307"/>
      <c r="E13" s="307"/>
      <c r="F13" s="307"/>
      <c r="G13" s="307"/>
    </row>
    <row r="14" spans="1:7">
      <c r="A14" s="307" t="s">
        <v>1062</v>
      </c>
      <c r="B14" s="307"/>
      <c r="C14" s="307"/>
      <c r="D14" s="307"/>
      <c r="E14" s="307"/>
      <c r="F14" s="307"/>
      <c r="G14" s="307"/>
    </row>
    <row r="15" spans="1:7">
      <c r="A15" s="307" t="s">
        <v>1055</v>
      </c>
      <c r="B15" s="307"/>
      <c r="C15" s="307"/>
      <c r="D15" s="307"/>
      <c r="E15" s="307"/>
      <c r="F15" s="307"/>
      <c r="G15" s="307"/>
    </row>
    <row r="16" spans="1:7">
      <c r="A16" s="307" t="s">
        <v>950</v>
      </c>
      <c r="B16" s="307"/>
      <c r="C16" s="307"/>
      <c r="D16" s="307"/>
      <c r="E16" s="307"/>
      <c r="F16" s="307"/>
      <c r="G16" s="307"/>
    </row>
    <row r="17" spans="1:7">
      <c r="A17" s="307" t="s">
        <v>992</v>
      </c>
      <c r="B17" s="307"/>
      <c r="C17" s="307"/>
      <c r="D17" s="307"/>
      <c r="E17" s="307"/>
      <c r="F17" s="307"/>
      <c r="G17" s="307"/>
    </row>
    <row r="18" spans="1:7">
      <c r="A18" s="307" t="s">
        <v>1187</v>
      </c>
      <c r="B18" s="307"/>
      <c r="C18" s="307"/>
      <c r="D18" s="307"/>
      <c r="E18" s="307"/>
      <c r="F18" s="307"/>
      <c r="G18" s="307"/>
    </row>
    <row r="19" spans="1:7">
      <c r="A19" s="307" t="s">
        <v>1065</v>
      </c>
      <c r="B19" s="307"/>
      <c r="C19" s="307"/>
      <c r="D19" s="307"/>
      <c r="E19" s="307"/>
      <c r="F19" s="307"/>
      <c r="G19" s="307"/>
    </row>
    <row r="20" spans="1:7">
      <c r="A20" s="307" t="s">
        <v>1097</v>
      </c>
      <c r="B20" s="307"/>
      <c r="C20" s="307"/>
      <c r="D20" s="307"/>
      <c r="E20" s="307"/>
      <c r="F20" s="307"/>
      <c r="G20" s="307"/>
    </row>
    <row r="21" spans="1:7">
      <c r="A21" s="307" t="s">
        <v>1096</v>
      </c>
      <c r="B21" s="307"/>
      <c r="C21" s="307"/>
      <c r="D21" s="307"/>
      <c r="E21" s="307"/>
      <c r="F21" s="307"/>
      <c r="G21" s="307"/>
    </row>
    <row r="22" spans="1:7">
      <c r="A22" s="307" t="s">
        <v>1121</v>
      </c>
      <c r="B22" s="307"/>
      <c r="C22" s="307"/>
      <c r="D22" s="307"/>
      <c r="E22" s="307"/>
      <c r="F22" s="307"/>
      <c r="G22" s="307"/>
    </row>
    <row r="23" spans="1:7">
      <c r="A23" s="307" t="s">
        <v>1129</v>
      </c>
      <c r="B23" s="307"/>
      <c r="C23" s="307"/>
      <c r="D23" s="307"/>
      <c r="E23" s="307"/>
      <c r="F23" s="307"/>
      <c r="G23" s="307"/>
    </row>
    <row r="24" spans="1:7">
      <c r="A24" s="307" t="s">
        <v>1223</v>
      </c>
      <c r="B24" s="307"/>
      <c r="C24" s="307"/>
      <c r="D24" s="307"/>
      <c r="E24" s="307"/>
      <c r="F24" s="307"/>
      <c r="G24" s="307"/>
    </row>
    <row r="25" spans="1:7">
      <c r="A25" s="307" t="s">
        <v>1181</v>
      </c>
      <c r="B25" s="307"/>
      <c r="C25" s="307"/>
      <c r="D25" s="307"/>
      <c r="E25" s="307"/>
      <c r="F25" s="307"/>
      <c r="G25" s="307"/>
    </row>
    <row r="26" spans="1:7">
      <c r="A26" s="307" t="s">
        <v>1182</v>
      </c>
      <c r="B26" s="307"/>
      <c r="C26" s="307"/>
      <c r="D26" s="307"/>
      <c r="E26" s="307"/>
      <c r="F26" s="307"/>
      <c r="G26" s="307"/>
    </row>
    <row r="27" spans="1:7">
      <c r="A27" s="307" t="s">
        <v>1188</v>
      </c>
      <c r="B27" s="307"/>
      <c r="C27" s="307"/>
      <c r="D27" s="307"/>
      <c r="E27" s="307"/>
      <c r="F27" s="307"/>
      <c r="G27" s="307"/>
    </row>
    <row r="28" spans="1:7">
      <c r="A28" s="307" t="s">
        <v>1204</v>
      </c>
      <c r="B28" s="307"/>
      <c r="C28" s="307"/>
      <c r="D28" s="307"/>
      <c r="E28" s="307"/>
      <c r="F28" s="307"/>
      <c r="G28" s="307"/>
    </row>
    <row r="29" spans="1:7">
      <c r="A29" s="307" t="s">
        <v>1214</v>
      </c>
      <c r="B29" s="307"/>
      <c r="C29" s="307"/>
      <c r="D29" s="307"/>
      <c r="E29" s="307"/>
      <c r="F29" s="307"/>
      <c r="G29" s="307"/>
    </row>
    <row r="30" spans="1:7">
      <c r="A30" s="307" t="s">
        <v>1232</v>
      </c>
      <c r="B30" s="307"/>
      <c r="C30" s="307"/>
      <c r="D30" s="307"/>
      <c r="E30" s="307"/>
      <c r="F30" s="307"/>
      <c r="G30" s="307"/>
    </row>
    <row r="31" spans="1:7">
      <c r="A31" s="307" t="s">
        <v>1233</v>
      </c>
      <c r="B31" s="307"/>
      <c r="C31" s="307"/>
      <c r="D31" s="307"/>
      <c r="E31" s="307"/>
      <c r="F31" s="307"/>
      <c r="G31" s="307"/>
    </row>
    <row r="32" spans="1:7">
      <c r="A32" s="307" t="s">
        <v>1254</v>
      </c>
      <c r="B32" s="307"/>
      <c r="C32" s="307"/>
      <c r="D32" s="307"/>
      <c r="E32" s="307"/>
      <c r="F32" s="307"/>
      <c r="G32" s="307"/>
    </row>
    <row r="33" spans="1:7">
      <c r="A33" s="307" t="s">
        <v>1257</v>
      </c>
      <c r="B33" s="307"/>
      <c r="C33" s="307"/>
      <c r="D33" s="307"/>
      <c r="E33" s="307"/>
      <c r="F33" s="307"/>
      <c r="G33" s="307"/>
    </row>
    <row r="34" spans="1:7">
      <c r="A34" s="307" t="s">
        <v>1272</v>
      </c>
      <c r="B34" s="307"/>
      <c r="C34" s="307"/>
      <c r="D34" s="307"/>
      <c r="E34" s="307"/>
      <c r="F34" s="307"/>
      <c r="G34" s="307"/>
    </row>
    <row r="35" spans="1:7">
      <c r="A35" s="307" t="s">
        <v>1298</v>
      </c>
      <c r="B35" s="307"/>
      <c r="C35" s="307"/>
      <c r="D35" s="307"/>
      <c r="E35" s="307"/>
      <c r="F35" s="307"/>
      <c r="G35" s="307"/>
    </row>
    <row r="36" spans="1:7">
      <c r="A36" s="307" t="s">
        <v>1296</v>
      </c>
      <c r="B36" s="307"/>
      <c r="C36" s="307"/>
      <c r="D36" s="307"/>
      <c r="E36" s="307"/>
      <c r="F36" s="307"/>
      <c r="G36" s="307"/>
    </row>
    <row r="37" spans="1:7">
      <c r="A37" s="307" t="s">
        <v>1299</v>
      </c>
      <c r="B37" s="307"/>
      <c r="C37" s="307"/>
      <c r="D37" s="307"/>
      <c r="E37" s="307"/>
      <c r="F37" s="307"/>
      <c r="G37" s="307"/>
    </row>
    <row r="38" spans="1:7">
      <c r="A38" s="139"/>
      <c r="B38" s="110"/>
      <c r="C38" s="110"/>
      <c r="D38" s="137"/>
      <c r="E38" s="138"/>
      <c r="F38" s="137"/>
      <c r="G38" s="222"/>
    </row>
    <row r="39" spans="1:7">
      <c r="A39" s="140"/>
      <c r="B39" s="140"/>
      <c r="C39" s="140"/>
      <c r="D39" s="141"/>
      <c r="E39" s="140"/>
      <c r="F39" s="141"/>
      <c r="G39" s="140"/>
    </row>
    <row r="40" spans="1:7">
      <c r="A40" s="142"/>
      <c r="B40" s="143"/>
      <c r="C40" s="143"/>
      <c r="D40" s="70"/>
      <c r="E40" s="144"/>
      <c r="F40" s="70"/>
      <c r="G40" s="145"/>
    </row>
    <row r="41" spans="1:7">
      <c r="B41" s="146"/>
      <c r="C41" s="146"/>
      <c r="D41" s="147"/>
      <c r="E41" s="148"/>
      <c r="F41" s="147"/>
      <c r="G41" s="71"/>
    </row>
    <row r="42" spans="1:7">
      <c r="B42" s="146"/>
      <c r="C42" s="146"/>
      <c r="D42" s="147"/>
      <c r="E42" s="148"/>
      <c r="F42" s="147"/>
      <c r="G42" s="71"/>
    </row>
    <row r="43" spans="1:7">
      <c r="B43" s="146"/>
      <c r="C43" s="146"/>
      <c r="D43" s="147"/>
      <c r="E43" s="148"/>
      <c r="F43" s="147"/>
      <c r="G43" s="71"/>
    </row>
    <row r="44" spans="1:7">
      <c r="B44" s="146"/>
      <c r="C44" s="146"/>
      <c r="D44" s="147"/>
      <c r="E44" s="148"/>
      <c r="F44" s="147"/>
      <c r="G44" s="71"/>
    </row>
    <row r="45" spans="1:7">
      <c r="B45" s="146"/>
      <c r="C45" s="146"/>
      <c r="D45" s="147"/>
      <c r="E45" s="148"/>
      <c r="F45" s="147"/>
      <c r="G45" s="71"/>
    </row>
    <row r="46" spans="1:7">
      <c r="B46" s="146"/>
      <c r="C46" s="146"/>
      <c r="D46" s="147"/>
      <c r="E46" s="148"/>
      <c r="F46" s="147"/>
      <c r="G46" s="71"/>
    </row>
    <row r="47" spans="1:7">
      <c r="B47" s="146"/>
      <c r="C47" s="146"/>
      <c r="D47" s="147"/>
      <c r="E47" s="148"/>
      <c r="F47" s="147"/>
      <c r="G47" s="71"/>
    </row>
    <row r="48" spans="1:7">
      <c r="C48" s="71"/>
      <c r="D48" s="147"/>
      <c r="E48" s="148"/>
      <c r="F48" s="147"/>
      <c r="G48" s="71"/>
    </row>
    <row r="49" spans="2:7">
      <c r="C49" s="71"/>
      <c r="D49" s="147"/>
      <c r="E49" s="148"/>
      <c r="F49" s="147"/>
      <c r="G49" s="71"/>
    </row>
    <row r="50" spans="2:7">
      <c r="B50" s="146"/>
      <c r="C50" s="146"/>
      <c r="D50" s="147"/>
      <c r="E50" s="148"/>
      <c r="F50" s="147"/>
      <c r="G50" s="71"/>
    </row>
    <row r="51" spans="2:7">
      <c r="B51" s="146"/>
      <c r="C51" s="146"/>
      <c r="D51" s="147"/>
      <c r="E51" s="148"/>
      <c r="F51" s="147"/>
      <c r="G51" s="71"/>
    </row>
  </sheetData>
  <mergeCells count="34">
    <mergeCell ref="A37:G37"/>
    <mergeCell ref="A32:G32"/>
    <mergeCell ref="A33:G33"/>
    <mergeCell ref="A34:G34"/>
    <mergeCell ref="A35:G35"/>
    <mergeCell ref="A36:G36"/>
    <mergeCell ref="A27:G27"/>
    <mergeCell ref="A28:G28"/>
    <mergeCell ref="A29:G29"/>
    <mergeCell ref="A30:G30"/>
    <mergeCell ref="A31:G31"/>
    <mergeCell ref="A22:G22"/>
    <mergeCell ref="A23:G23"/>
    <mergeCell ref="A24:G24"/>
    <mergeCell ref="A25:G25"/>
    <mergeCell ref="A26:G26"/>
    <mergeCell ref="A17:G17"/>
    <mergeCell ref="A18:G18"/>
    <mergeCell ref="A19:G19"/>
    <mergeCell ref="A20:G20"/>
    <mergeCell ref="A21:G21"/>
    <mergeCell ref="A12:G12"/>
    <mergeCell ref="A13:G13"/>
    <mergeCell ref="A14:G14"/>
    <mergeCell ref="A15:G15"/>
    <mergeCell ref="A16:G16"/>
    <mergeCell ref="A9:G9"/>
    <mergeCell ref="A10:G10"/>
    <mergeCell ref="A11:G11"/>
    <mergeCell ref="A5:G6"/>
    <mergeCell ref="A3:G3"/>
    <mergeCell ref="A4:G4"/>
    <mergeCell ref="A7:G7"/>
    <mergeCell ref="A8:G8"/>
  </mergeCells>
  <pageMargins left="0.7" right="0.7" top="0.75" bottom="0.75" header="0.3" footer="0.3"/>
  <pageSetup paperSize="5" scale="68" orientation="landscape" r:id="rId1"/>
  <headerFooter>
    <oddHeader>&amp;RPage &amp;P of &amp;N</oddHeader>
  </headerFooter>
</worksheet>
</file>

<file path=xl/worksheets/sheet5.xml><?xml version="1.0" encoding="utf-8"?>
<worksheet xmlns="http://schemas.openxmlformats.org/spreadsheetml/2006/main" xmlns:r="http://schemas.openxmlformats.org/officeDocument/2006/relationships">
  <sheetPr codeName="Sheet5"/>
  <dimension ref="C1:I41"/>
  <sheetViews>
    <sheetView view="pageBreakPreview" zoomScale="85" zoomScaleNormal="100" zoomScaleSheetLayoutView="85" zoomScalePageLayoutView="85" workbookViewId="0"/>
  </sheetViews>
  <sheetFormatPr defaultRowHeight="15"/>
  <cols>
    <col min="1" max="2" width="9.140625" style="71"/>
    <col min="3" max="3" width="14" style="119" customWidth="1"/>
    <col min="4" max="4" width="60" style="71" customWidth="1"/>
    <col min="5" max="5" width="23.85546875" style="115" bestFit="1" customWidth="1"/>
    <col min="6" max="6" width="27.5703125" style="116" customWidth="1"/>
    <col min="7" max="7" width="27.5703125" style="117" customWidth="1"/>
    <col min="8" max="8" width="24.140625" style="116" customWidth="1"/>
    <col min="9" max="9" width="22.28515625" style="118" bestFit="1" customWidth="1"/>
    <col min="10" max="249" width="9.140625" style="71"/>
    <col min="250" max="250" width="14" style="71" customWidth="1"/>
    <col min="251" max="251" width="60" style="71" customWidth="1"/>
    <col min="252" max="252" width="23.85546875" style="71" bestFit="1" customWidth="1"/>
    <col min="253" max="254" width="31.5703125" style="71" customWidth="1"/>
    <col min="255" max="255" width="27.140625" style="71" customWidth="1"/>
    <col min="256" max="256" width="21.28515625" style="71" bestFit="1" customWidth="1"/>
    <col min="257" max="257" width="9" style="71" customWidth="1"/>
    <col min="258" max="505" width="9.140625" style="71"/>
    <col min="506" max="506" width="14" style="71" customWidth="1"/>
    <col min="507" max="507" width="60" style="71" customWidth="1"/>
    <col min="508" max="508" width="23.85546875" style="71" bestFit="1" customWidth="1"/>
    <col min="509" max="510" width="31.5703125" style="71" customWidth="1"/>
    <col min="511" max="511" width="27.140625" style="71" customWidth="1"/>
    <col min="512" max="512" width="21.28515625" style="71" bestFit="1" customWidth="1"/>
    <col min="513" max="513" width="9" style="71" customWidth="1"/>
    <col min="514" max="761" width="9.140625" style="71"/>
    <col min="762" max="762" width="14" style="71" customWidth="1"/>
    <col min="763" max="763" width="60" style="71" customWidth="1"/>
    <col min="764" max="764" width="23.85546875" style="71" bestFit="1" customWidth="1"/>
    <col min="765" max="766" width="31.5703125" style="71" customWidth="1"/>
    <col min="767" max="767" width="27.140625" style="71" customWidth="1"/>
    <col min="768" max="768" width="21.28515625" style="71" bestFit="1" customWidth="1"/>
    <col min="769" max="769" width="9" style="71" customWidth="1"/>
    <col min="770" max="1017" width="9.140625" style="71"/>
    <col min="1018" max="1018" width="14" style="71" customWidth="1"/>
    <col min="1019" max="1019" width="60" style="71" customWidth="1"/>
    <col min="1020" max="1020" width="23.85546875" style="71" bestFit="1" customWidth="1"/>
    <col min="1021" max="1022" width="31.5703125" style="71" customWidth="1"/>
    <col min="1023" max="1023" width="27.140625" style="71" customWidth="1"/>
    <col min="1024" max="1024" width="21.28515625" style="71" bestFit="1" customWidth="1"/>
    <col min="1025" max="1025" width="9" style="71" customWidth="1"/>
    <col min="1026" max="1273" width="9.140625" style="71"/>
    <col min="1274" max="1274" width="14" style="71" customWidth="1"/>
    <col min="1275" max="1275" width="60" style="71" customWidth="1"/>
    <col min="1276" max="1276" width="23.85546875" style="71" bestFit="1" customWidth="1"/>
    <col min="1277" max="1278" width="31.5703125" style="71" customWidth="1"/>
    <col min="1279" max="1279" width="27.140625" style="71" customWidth="1"/>
    <col min="1280" max="1280" width="21.28515625" style="71" bestFit="1" customWidth="1"/>
    <col min="1281" max="1281" width="9" style="71" customWidth="1"/>
    <col min="1282" max="1529" width="9.140625" style="71"/>
    <col min="1530" max="1530" width="14" style="71" customWidth="1"/>
    <col min="1531" max="1531" width="60" style="71" customWidth="1"/>
    <col min="1532" max="1532" width="23.85546875" style="71" bestFit="1" customWidth="1"/>
    <col min="1533" max="1534" width="31.5703125" style="71" customWidth="1"/>
    <col min="1535" max="1535" width="27.140625" style="71" customWidth="1"/>
    <col min="1536" max="1536" width="21.28515625" style="71" bestFit="1" customWidth="1"/>
    <col min="1537" max="1537" width="9" style="71" customWidth="1"/>
    <col min="1538" max="1785" width="9.140625" style="71"/>
    <col min="1786" max="1786" width="14" style="71" customWidth="1"/>
    <col min="1787" max="1787" width="60" style="71" customWidth="1"/>
    <col min="1788" max="1788" width="23.85546875" style="71" bestFit="1" customWidth="1"/>
    <col min="1789" max="1790" width="31.5703125" style="71" customWidth="1"/>
    <col min="1791" max="1791" width="27.140625" style="71" customWidth="1"/>
    <col min="1792" max="1792" width="21.28515625" style="71" bestFit="1" customWidth="1"/>
    <col min="1793" max="1793" width="9" style="71" customWidth="1"/>
    <col min="1794" max="2041" width="9.140625" style="71"/>
    <col min="2042" max="2042" width="14" style="71" customWidth="1"/>
    <col min="2043" max="2043" width="60" style="71" customWidth="1"/>
    <col min="2044" max="2044" width="23.85546875" style="71" bestFit="1" customWidth="1"/>
    <col min="2045" max="2046" width="31.5703125" style="71" customWidth="1"/>
    <col min="2047" max="2047" width="27.140625" style="71" customWidth="1"/>
    <col min="2048" max="2048" width="21.28515625" style="71" bestFit="1" customWidth="1"/>
    <col min="2049" max="2049" width="9" style="71" customWidth="1"/>
    <col min="2050" max="2297" width="9.140625" style="71"/>
    <col min="2298" max="2298" width="14" style="71" customWidth="1"/>
    <col min="2299" max="2299" width="60" style="71" customWidth="1"/>
    <col min="2300" max="2300" width="23.85546875" style="71" bestFit="1" customWidth="1"/>
    <col min="2301" max="2302" width="31.5703125" style="71" customWidth="1"/>
    <col min="2303" max="2303" width="27.140625" style="71" customWidth="1"/>
    <col min="2304" max="2304" width="21.28515625" style="71" bestFit="1" customWidth="1"/>
    <col min="2305" max="2305" width="9" style="71" customWidth="1"/>
    <col min="2306" max="2553" width="9.140625" style="71"/>
    <col min="2554" max="2554" width="14" style="71" customWidth="1"/>
    <col min="2555" max="2555" width="60" style="71" customWidth="1"/>
    <col min="2556" max="2556" width="23.85546875" style="71" bestFit="1" customWidth="1"/>
    <col min="2557" max="2558" width="31.5703125" style="71" customWidth="1"/>
    <col min="2559" max="2559" width="27.140625" style="71" customWidth="1"/>
    <col min="2560" max="2560" width="21.28515625" style="71" bestFit="1" customWidth="1"/>
    <col min="2561" max="2561" width="9" style="71" customWidth="1"/>
    <col min="2562" max="2809" width="9.140625" style="71"/>
    <col min="2810" max="2810" width="14" style="71" customWidth="1"/>
    <col min="2811" max="2811" width="60" style="71" customWidth="1"/>
    <col min="2812" max="2812" width="23.85546875" style="71" bestFit="1" customWidth="1"/>
    <col min="2813" max="2814" width="31.5703125" style="71" customWidth="1"/>
    <col min="2815" max="2815" width="27.140625" style="71" customWidth="1"/>
    <col min="2816" max="2816" width="21.28515625" style="71" bestFit="1" customWidth="1"/>
    <col min="2817" max="2817" width="9" style="71" customWidth="1"/>
    <col min="2818" max="3065" width="9.140625" style="71"/>
    <col min="3066" max="3066" width="14" style="71" customWidth="1"/>
    <col min="3067" max="3067" width="60" style="71" customWidth="1"/>
    <col min="3068" max="3068" width="23.85546875" style="71" bestFit="1" customWidth="1"/>
    <col min="3069" max="3070" width="31.5703125" style="71" customWidth="1"/>
    <col min="3071" max="3071" width="27.140625" style="71" customWidth="1"/>
    <col min="3072" max="3072" width="21.28515625" style="71" bestFit="1" customWidth="1"/>
    <col min="3073" max="3073" width="9" style="71" customWidth="1"/>
    <col min="3074" max="3321" width="9.140625" style="71"/>
    <col min="3322" max="3322" width="14" style="71" customWidth="1"/>
    <col min="3323" max="3323" width="60" style="71" customWidth="1"/>
    <col min="3324" max="3324" width="23.85546875" style="71" bestFit="1" customWidth="1"/>
    <col min="3325" max="3326" width="31.5703125" style="71" customWidth="1"/>
    <col min="3327" max="3327" width="27.140625" style="71" customWidth="1"/>
    <col min="3328" max="3328" width="21.28515625" style="71" bestFit="1" customWidth="1"/>
    <col min="3329" max="3329" width="9" style="71" customWidth="1"/>
    <col min="3330" max="3577" width="9.140625" style="71"/>
    <col min="3578" max="3578" width="14" style="71" customWidth="1"/>
    <col min="3579" max="3579" width="60" style="71" customWidth="1"/>
    <col min="3580" max="3580" width="23.85546875" style="71" bestFit="1" customWidth="1"/>
    <col min="3581" max="3582" width="31.5703125" style="71" customWidth="1"/>
    <col min="3583" max="3583" width="27.140625" style="71" customWidth="1"/>
    <col min="3584" max="3584" width="21.28515625" style="71" bestFit="1" customWidth="1"/>
    <col min="3585" max="3585" width="9" style="71" customWidth="1"/>
    <col min="3586" max="3833" width="9.140625" style="71"/>
    <col min="3834" max="3834" width="14" style="71" customWidth="1"/>
    <col min="3835" max="3835" width="60" style="71" customWidth="1"/>
    <col min="3836" max="3836" width="23.85546875" style="71" bestFit="1" customWidth="1"/>
    <col min="3837" max="3838" width="31.5703125" style="71" customWidth="1"/>
    <col min="3839" max="3839" width="27.140625" style="71" customWidth="1"/>
    <col min="3840" max="3840" width="21.28515625" style="71" bestFit="1" customWidth="1"/>
    <col min="3841" max="3841" width="9" style="71" customWidth="1"/>
    <col min="3842" max="4089" width="9.140625" style="71"/>
    <col min="4090" max="4090" width="14" style="71" customWidth="1"/>
    <col min="4091" max="4091" width="60" style="71" customWidth="1"/>
    <col min="4092" max="4092" width="23.85546875" style="71" bestFit="1" customWidth="1"/>
    <col min="4093" max="4094" width="31.5703125" style="71" customWidth="1"/>
    <col min="4095" max="4095" width="27.140625" style="71" customWidth="1"/>
    <col min="4096" max="4096" width="21.28515625" style="71" bestFit="1" customWidth="1"/>
    <col min="4097" max="4097" width="9" style="71" customWidth="1"/>
    <col min="4098" max="4345" width="9.140625" style="71"/>
    <col min="4346" max="4346" width="14" style="71" customWidth="1"/>
    <col min="4347" max="4347" width="60" style="71" customWidth="1"/>
    <col min="4348" max="4348" width="23.85546875" style="71" bestFit="1" customWidth="1"/>
    <col min="4349" max="4350" width="31.5703125" style="71" customWidth="1"/>
    <col min="4351" max="4351" width="27.140625" style="71" customWidth="1"/>
    <col min="4352" max="4352" width="21.28515625" style="71" bestFit="1" customWidth="1"/>
    <col min="4353" max="4353" width="9" style="71" customWidth="1"/>
    <col min="4354" max="4601" width="9.140625" style="71"/>
    <col min="4602" max="4602" width="14" style="71" customWidth="1"/>
    <col min="4603" max="4603" width="60" style="71" customWidth="1"/>
    <col min="4604" max="4604" width="23.85546875" style="71" bestFit="1" customWidth="1"/>
    <col min="4605" max="4606" width="31.5703125" style="71" customWidth="1"/>
    <col min="4607" max="4607" width="27.140625" style="71" customWidth="1"/>
    <col min="4608" max="4608" width="21.28515625" style="71" bestFit="1" customWidth="1"/>
    <col min="4609" max="4609" width="9" style="71" customWidth="1"/>
    <col min="4610" max="4857" width="9.140625" style="71"/>
    <col min="4858" max="4858" width="14" style="71" customWidth="1"/>
    <col min="4859" max="4859" width="60" style="71" customWidth="1"/>
    <col min="4860" max="4860" width="23.85546875" style="71" bestFit="1" customWidth="1"/>
    <col min="4861" max="4862" width="31.5703125" style="71" customWidth="1"/>
    <col min="4863" max="4863" width="27.140625" style="71" customWidth="1"/>
    <col min="4864" max="4864" width="21.28515625" style="71" bestFit="1" customWidth="1"/>
    <col min="4865" max="4865" width="9" style="71" customWidth="1"/>
    <col min="4866" max="5113" width="9.140625" style="71"/>
    <col min="5114" max="5114" width="14" style="71" customWidth="1"/>
    <col min="5115" max="5115" width="60" style="71" customWidth="1"/>
    <col min="5116" max="5116" width="23.85546875" style="71" bestFit="1" customWidth="1"/>
    <col min="5117" max="5118" width="31.5703125" style="71" customWidth="1"/>
    <col min="5119" max="5119" width="27.140625" style="71" customWidth="1"/>
    <col min="5120" max="5120" width="21.28515625" style="71" bestFit="1" customWidth="1"/>
    <col min="5121" max="5121" width="9" style="71" customWidth="1"/>
    <col min="5122" max="5369" width="9.140625" style="71"/>
    <col min="5370" max="5370" width="14" style="71" customWidth="1"/>
    <col min="5371" max="5371" width="60" style="71" customWidth="1"/>
    <col min="5372" max="5372" width="23.85546875" style="71" bestFit="1" customWidth="1"/>
    <col min="5373" max="5374" width="31.5703125" style="71" customWidth="1"/>
    <col min="5375" max="5375" width="27.140625" style="71" customWidth="1"/>
    <col min="5376" max="5376" width="21.28515625" style="71" bestFit="1" customWidth="1"/>
    <col min="5377" max="5377" width="9" style="71" customWidth="1"/>
    <col min="5378" max="5625" width="9.140625" style="71"/>
    <col min="5626" max="5626" width="14" style="71" customWidth="1"/>
    <col min="5627" max="5627" width="60" style="71" customWidth="1"/>
    <col min="5628" max="5628" width="23.85546875" style="71" bestFit="1" customWidth="1"/>
    <col min="5629" max="5630" width="31.5703125" style="71" customWidth="1"/>
    <col min="5631" max="5631" width="27.140625" style="71" customWidth="1"/>
    <col min="5632" max="5632" width="21.28515625" style="71" bestFit="1" customWidth="1"/>
    <col min="5633" max="5633" width="9" style="71" customWidth="1"/>
    <col min="5634" max="5881" width="9.140625" style="71"/>
    <col min="5882" max="5882" width="14" style="71" customWidth="1"/>
    <col min="5883" max="5883" width="60" style="71" customWidth="1"/>
    <col min="5884" max="5884" width="23.85546875" style="71" bestFit="1" customWidth="1"/>
    <col min="5885" max="5886" width="31.5703125" style="71" customWidth="1"/>
    <col min="5887" max="5887" width="27.140625" style="71" customWidth="1"/>
    <col min="5888" max="5888" width="21.28515625" style="71" bestFit="1" customWidth="1"/>
    <col min="5889" max="5889" width="9" style="71" customWidth="1"/>
    <col min="5890" max="6137" width="9.140625" style="71"/>
    <col min="6138" max="6138" width="14" style="71" customWidth="1"/>
    <col min="6139" max="6139" width="60" style="71" customWidth="1"/>
    <col min="6140" max="6140" width="23.85546875" style="71" bestFit="1" customWidth="1"/>
    <col min="6141" max="6142" width="31.5703125" style="71" customWidth="1"/>
    <col min="6143" max="6143" width="27.140625" style="71" customWidth="1"/>
    <col min="6144" max="6144" width="21.28515625" style="71" bestFit="1" customWidth="1"/>
    <col min="6145" max="6145" width="9" style="71" customWidth="1"/>
    <col min="6146" max="6393" width="9.140625" style="71"/>
    <col min="6394" max="6394" width="14" style="71" customWidth="1"/>
    <col min="6395" max="6395" width="60" style="71" customWidth="1"/>
    <col min="6396" max="6396" width="23.85546875" style="71" bestFit="1" customWidth="1"/>
    <col min="6397" max="6398" width="31.5703125" style="71" customWidth="1"/>
    <col min="6399" max="6399" width="27.140625" style="71" customWidth="1"/>
    <col min="6400" max="6400" width="21.28515625" style="71" bestFit="1" customWidth="1"/>
    <col min="6401" max="6401" width="9" style="71" customWidth="1"/>
    <col min="6402" max="6649" width="9.140625" style="71"/>
    <col min="6650" max="6650" width="14" style="71" customWidth="1"/>
    <col min="6651" max="6651" width="60" style="71" customWidth="1"/>
    <col min="6652" max="6652" width="23.85546875" style="71" bestFit="1" customWidth="1"/>
    <col min="6653" max="6654" width="31.5703125" style="71" customWidth="1"/>
    <col min="6655" max="6655" width="27.140625" style="71" customWidth="1"/>
    <col min="6656" max="6656" width="21.28515625" style="71" bestFit="1" customWidth="1"/>
    <col min="6657" max="6657" width="9" style="71" customWidth="1"/>
    <col min="6658" max="6905" width="9.140625" style="71"/>
    <col min="6906" max="6906" width="14" style="71" customWidth="1"/>
    <col min="6907" max="6907" width="60" style="71" customWidth="1"/>
    <col min="6908" max="6908" width="23.85546875" style="71" bestFit="1" customWidth="1"/>
    <col min="6909" max="6910" width="31.5703125" style="71" customWidth="1"/>
    <col min="6911" max="6911" width="27.140625" style="71" customWidth="1"/>
    <col min="6912" max="6912" width="21.28515625" style="71" bestFit="1" customWidth="1"/>
    <col min="6913" max="6913" width="9" style="71" customWidth="1"/>
    <col min="6914" max="7161" width="9.140625" style="71"/>
    <col min="7162" max="7162" width="14" style="71" customWidth="1"/>
    <col min="7163" max="7163" width="60" style="71" customWidth="1"/>
    <col min="7164" max="7164" width="23.85546875" style="71" bestFit="1" customWidth="1"/>
    <col min="7165" max="7166" width="31.5703125" style="71" customWidth="1"/>
    <col min="7167" max="7167" width="27.140625" style="71" customWidth="1"/>
    <col min="7168" max="7168" width="21.28515625" style="71" bestFit="1" customWidth="1"/>
    <col min="7169" max="7169" width="9" style="71" customWidth="1"/>
    <col min="7170" max="7417" width="9.140625" style="71"/>
    <col min="7418" max="7418" width="14" style="71" customWidth="1"/>
    <col min="7419" max="7419" width="60" style="71" customWidth="1"/>
    <col min="7420" max="7420" width="23.85546875" style="71" bestFit="1" customWidth="1"/>
    <col min="7421" max="7422" width="31.5703125" style="71" customWidth="1"/>
    <col min="7423" max="7423" width="27.140625" style="71" customWidth="1"/>
    <col min="7424" max="7424" width="21.28515625" style="71" bestFit="1" customWidth="1"/>
    <col min="7425" max="7425" width="9" style="71" customWidth="1"/>
    <col min="7426" max="7673" width="9.140625" style="71"/>
    <col min="7674" max="7674" width="14" style="71" customWidth="1"/>
    <col min="7675" max="7675" width="60" style="71" customWidth="1"/>
    <col min="7676" max="7676" width="23.85546875" style="71" bestFit="1" customWidth="1"/>
    <col min="7677" max="7678" width="31.5703125" style="71" customWidth="1"/>
    <col min="7679" max="7679" width="27.140625" style="71" customWidth="1"/>
    <col min="7680" max="7680" width="21.28515625" style="71" bestFit="1" customWidth="1"/>
    <col min="7681" max="7681" width="9" style="71" customWidth="1"/>
    <col min="7682" max="7929" width="9.140625" style="71"/>
    <col min="7930" max="7930" width="14" style="71" customWidth="1"/>
    <col min="7931" max="7931" width="60" style="71" customWidth="1"/>
    <col min="7932" max="7932" width="23.85546875" style="71" bestFit="1" customWidth="1"/>
    <col min="7933" max="7934" width="31.5703125" style="71" customWidth="1"/>
    <col min="7935" max="7935" width="27.140625" style="71" customWidth="1"/>
    <col min="7936" max="7936" width="21.28515625" style="71" bestFit="1" customWidth="1"/>
    <col min="7937" max="7937" width="9" style="71" customWidth="1"/>
    <col min="7938" max="8185" width="9.140625" style="71"/>
    <col min="8186" max="8186" width="14" style="71" customWidth="1"/>
    <col min="8187" max="8187" width="60" style="71" customWidth="1"/>
    <col min="8188" max="8188" width="23.85546875" style="71" bestFit="1" customWidth="1"/>
    <col min="8189" max="8190" width="31.5703125" style="71" customWidth="1"/>
    <col min="8191" max="8191" width="27.140625" style="71" customWidth="1"/>
    <col min="8192" max="8192" width="21.28515625" style="71" bestFit="1" customWidth="1"/>
    <col min="8193" max="8193" width="9" style="71" customWidth="1"/>
    <col min="8194" max="8441" width="9.140625" style="71"/>
    <col min="8442" max="8442" width="14" style="71" customWidth="1"/>
    <col min="8443" max="8443" width="60" style="71" customWidth="1"/>
    <col min="8444" max="8444" width="23.85546875" style="71" bestFit="1" customWidth="1"/>
    <col min="8445" max="8446" width="31.5703125" style="71" customWidth="1"/>
    <col min="8447" max="8447" width="27.140625" style="71" customWidth="1"/>
    <col min="8448" max="8448" width="21.28515625" style="71" bestFit="1" customWidth="1"/>
    <col min="8449" max="8449" width="9" style="71" customWidth="1"/>
    <col min="8450" max="8697" width="9.140625" style="71"/>
    <col min="8698" max="8698" width="14" style="71" customWidth="1"/>
    <col min="8699" max="8699" width="60" style="71" customWidth="1"/>
    <col min="8700" max="8700" width="23.85546875" style="71" bestFit="1" customWidth="1"/>
    <col min="8701" max="8702" width="31.5703125" style="71" customWidth="1"/>
    <col min="8703" max="8703" width="27.140625" style="71" customWidth="1"/>
    <col min="8704" max="8704" width="21.28515625" style="71" bestFit="1" customWidth="1"/>
    <col min="8705" max="8705" width="9" style="71" customWidth="1"/>
    <col min="8706" max="8953" width="9.140625" style="71"/>
    <col min="8954" max="8954" width="14" style="71" customWidth="1"/>
    <col min="8955" max="8955" width="60" style="71" customWidth="1"/>
    <col min="8956" max="8956" width="23.85546875" style="71" bestFit="1" customWidth="1"/>
    <col min="8957" max="8958" width="31.5703125" style="71" customWidth="1"/>
    <col min="8959" max="8959" width="27.140625" style="71" customWidth="1"/>
    <col min="8960" max="8960" width="21.28515625" style="71" bestFit="1" customWidth="1"/>
    <col min="8961" max="8961" width="9" style="71" customWidth="1"/>
    <col min="8962" max="9209" width="9.140625" style="71"/>
    <col min="9210" max="9210" width="14" style="71" customWidth="1"/>
    <col min="9211" max="9211" width="60" style="71" customWidth="1"/>
    <col min="9212" max="9212" width="23.85546875" style="71" bestFit="1" customWidth="1"/>
    <col min="9213" max="9214" width="31.5703125" style="71" customWidth="1"/>
    <col min="9215" max="9215" width="27.140625" style="71" customWidth="1"/>
    <col min="9216" max="9216" width="21.28515625" style="71" bestFit="1" customWidth="1"/>
    <col min="9217" max="9217" width="9" style="71" customWidth="1"/>
    <col min="9218" max="9465" width="9.140625" style="71"/>
    <col min="9466" max="9466" width="14" style="71" customWidth="1"/>
    <col min="9467" max="9467" width="60" style="71" customWidth="1"/>
    <col min="9468" max="9468" width="23.85546875" style="71" bestFit="1" customWidth="1"/>
    <col min="9469" max="9470" width="31.5703125" style="71" customWidth="1"/>
    <col min="9471" max="9471" width="27.140625" style="71" customWidth="1"/>
    <col min="9472" max="9472" width="21.28515625" style="71" bestFit="1" customWidth="1"/>
    <col min="9473" max="9473" width="9" style="71" customWidth="1"/>
    <col min="9474" max="9721" width="9.140625" style="71"/>
    <col min="9722" max="9722" width="14" style="71" customWidth="1"/>
    <col min="9723" max="9723" width="60" style="71" customWidth="1"/>
    <col min="9724" max="9724" width="23.85546875" style="71" bestFit="1" customWidth="1"/>
    <col min="9725" max="9726" width="31.5703125" style="71" customWidth="1"/>
    <col min="9727" max="9727" width="27.140625" style="71" customWidth="1"/>
    <col min="9728" max="9728" width="21.28515625" style="71" bestFit="1" customWidth="1"/>
    <col min="9729" max="9729" width="9" style="71" customWidth="1"/>
    <col min="9730" max="9977" width="9.140625" style="71"/>
    <col min="9978" max="9978" width="14" style="71" customWidth="1"/>
    <col min="9979" max="9979" width="60" style="71" customWidth="1"/>
    <col min="9980" max="9980" width="23.85546875" style="71" bestFit="1" customWidth="1"/>
    <col min="9981" max="9982" width="31.5703125" style="71" customWidth="1"/>
    <col min="9983" max="9983" width="27.140625" style="71" customWidth="1"/>
    <col min="9984" max="9984" width="21.28515625" style="71" bestFit="1" customWidth="1"/>
    <col min="9985" max="9985" width="9" style="71" customWidth="1"/>
    <col min="9986" max="10233" width="9.140625" style="71"/>
    <col min="10234" max="10234" width="14" style="71" customWidth="1"/>
    <col min="10235" max="10235" width="60" style="71" customWidth="1"/>
    <col min="10236" max="10236" width="23.85546875" style="71" bestFit="1" customWidth="1"/>
    <col min="10237" max="10238" width="31.5703125" style="71" customWidth="1"/>
    <col min="10239" max="10239" width="27.140625" style="71" customWidth="1"/>
    <col min="10240" max="10240" width="21.28515625" style="71" bestFit="1" customWidth="1"/>
    <col min="10241" max="10241" width="9" style="71" customWidth="1"/>
    <col min="10242" max="10489" width="9.140625" style="71"/>
    <col min="10490" max="10490" width="14" style="71" customWidth="1"/>
    <col min="10491" max="10491" width="60" style="71" customWidth="1"/>
    <col min="10492" max="10492" width="23.85546875" style="71" bestFit="1" customWidth="1"/>
    <col min="10493" max="10494" width="31.5703125" style="71" customWidth="1"/>
    <col min="10495" max="10495" width="27.140625" style="71" customWidth="1"/>
    <col min="10496" max="10496" width="21.28515625" style="71" bestFit="1" customWidth="1"/>
    <col min="10497" max="10497" width="9" style="71" customWidth="1"/>
    <col min="10498" max="10745" width="9.140625" style="71"/>
    <col min="10746" max="10746" width="14" style="71" customWidth="1"/>
    <col min="10747" max="10747" width="60" style="71" customWidth="1"/>
    <col min="10748" max="10748" width="23.85546875" style="71" bestFit="1" customWidth="1"/>
    <col min="10749" max="10750" width="31.5703125" style="71" customWidth="1"/>
    <col min="10751" max="10751" width="27.140625" style="71" customWidth="1"/>
    <col min="10752" max="10752" width="21.28515625" style="71" bestFit="1" customWidth="1"/>
    <col min="10753" max="10753" width="9" style="71" customWidth="1"/>
    <col min="10754" max="11001" width="9.140625" style="71"/>
    <col min="11002" max="11002" width="14" style="71" customWidth="1"/>
    <col min="11003" max="11003" width="60" style="71" customWidth="1"/>
    <col min="11004" max="11004" width="23.85546875" style="71" bestFit="1" customWidth="1"/>
    <col min="11005" max="11006" width="31.5703125" style="71" customWidth="1"/>
    <col min="11007" max="11007" width="27.140625" style="71" customWidth="1"/>
    <col min="11008" max="11008" width="21.28515625" style="71" bestFit="1" customWidth="1"/>
    <col min="11009" max="11009" width="9" style="71" customWidth="1"/>
    <col min="11010" max="11257" width="9.140625" style="71"/>
    <col min="11258" max="11258" width="14" style="71" customWidth="1"/>
    <col min="11259" max="11259" width="60" style="71" customWidth="1"/>
    <col min="11260" max="11260" width="23.85546875" style="71" bestFit="1" customWidth="1"/>
    <col min="11261" max="11262" width="31.5703125" style="71" customWidth="1"/>
    <col min="11263" max="11263" width="27.140625" style="71" customWidth="1"/>
    <col min="11264" max="11264" width="21.28515625" style="71" bestFit="1" customWidth="1"/>
    <col min="11265" max="11265" width="9" style="71" customWidth="1"/>
    <col min="11266" max="11513" width="9.140625" style="71"/>
    <col min="11514" max="11514" width="14" style="71" customWidth="1"/>
    <col min="11515" max="11515" width="60" style="71" customWidth="1"/>
    <col min="11516" max="11516" width="23.85546875" style="71" bestFit="1" customWidth="1"/>
    <col min="11517" max="11518" width="31.5703125" style="71" customWidth="1"/>
    <col min="11519" max="11519" width="27.140625" style="71" customWidth="1"/>
    <col min="11520" max="11520" width="21.28515625" style="71" bestFit="1" customWidth="1"/>
    <col min="11521" max="11521" width="9" style="71" customWidth="1"/>
    <col min="11522" max="11769" width="9.140625" style="71"/>
    <col min="11770" max="11770" width="14" style="71" customWidth="1"/>
    <col min="11771" max="11771" width="60" style="71" customWidth="1"/>
    <col min="11772" max="11772" width="23.85546875" style="71" bestFit="1" customWidth="1"/>
    <col min="11773" max="11774" width="31.5703125" style="71" customWidth="1"/>
    <col min="11775" max="11775" width="27.140625" style="71" customWidth="1"/>
    <col min="11776" max="11776" width="21.28515625" style="71" bestFit="1" customWidth="1"/>
    <col min="11777" max="11777" width="9" style="71" customWidth="1"/>
    <col min="11778" max="12025" width="9.140625" style="71"/>
    <col min="12026" max="12026" width="14" style="71" customWidth="1"/>
    <col min="12027" max="12027" width="60" style="71" customWidth="1"/>
    <col min="12028" max="12028" width="23.85546875" style="71" bestFit="1" customWidth="1"/>
    <col min="12029" max="12030" width="31.5703125" style="71" customWidth="1"/>
    <col min="12031" max="12031" width="27.140625" style="71" customWidth="1"/>
    <col min="12032" max="12032" width="21.28515625" style="71" bestFit="1" customWidth="1"/>
    <col min="12033" max="12033" width="9" style="71" customWidth="1"/>
    <col min="12034" max="12281" width="9.140625" style="71"/>
    <col min="12282" max="12282" width="14" style="71" customWidth="1"/>
    <col min="12283" max="12283" width="60" style="71" customWidth="1"/>
    <col min="12284" max="12284" width="23.85546875" style="71" bestFit="1" customWidth="1"/>
    <col min="12285" max="12286" width="31.5703125" style="71" customWidth="1"/>
    <col min="12287" max="12287" width="27.140625" style="71" customWidth="1"/>
    <col min="12288" max="12288" width="21.28515625" style="71" bestFit="1" customWidth="1"/>
    <col min="12289" max="12289" width="9" style="71" customWidth="1"/>
    <col min="12290" max="12537" width="9.140625" style="71"/>
    <col min="12538" max="12538" width="14" style="71" customWidth="1"/>
    <col min="12539" max="12539" width="60" style="71" customWidth="1"/>
    <col min="12540" max="12540" width="23.85546875" style="71" bestFit="1" customWidth="1"/>
    <col min="12541" max="12542" width="31.5703125" style="71" customWidth="1"/>
    <col min="12543" max="12543" width="27.140625" style="71" customWidth="1"/>
    <col min="12544" max="12544" width="21.28515625" style="71" bestFit="1" customWidth="1"/>
    <col min="12545" max="12545" width="9" style="71" customWidth="1"/>
    <col min="12546" max="12793" width="9.140625" style="71"/>
    <col min="12794" max="12794" width="14" style="71" customWidth="1"/>
    <col min="12795" max="12795" width="60" style="71" customWidth="1"/>
    <col min="12796" max="12796" width="23.85546875" style="71" bestFit="1" customWidth="1"/>
    <col min="12797" max="12798" width="31.5703125" style="71" customWidth="1"/>
    <col min="12799" max="12799" width="27.140625" style="71" customWidth="1"/>
    <col min="12800" max="12800" width="21.28515625" style="71" bestFit="1" customWidth="1"/>
    <col min="12801" max="12801" width="9" style="71" customWidth="1"/>
    <col min="12802" max="13049" width="9.140625" style="71"/>
    <col min="13050" max="13050" width="14" style="71" customWidth="1"/>
    <col min="13051" max="13051" width="60" style="71" customWidth="1"/>
    <col min="13052" max="13052" width="23.85546875" style="71" bestFit="1" customWidth="1"/>
    <col min="13053" max="13054" width="31.5703125" style="71" customWidth="1"/>
    <col min="13055" max="13055" width="27.140625" style="71" customWidth="1"/>
    <col min="13056" max="13056" width="21.28515625" style="71" bestFit="1" customWidth="1"/>
    <col min="13057" max="13057" width="9" style="71" customWidth="1"/>
    <col min="13058" max="13305" width="9.140625" style="71"/>
    <col min="13306" max="13306" width="14" style="71" customWidth="1"/>
    <col min="13307" max="13307" width="60" style="71" customWidth="1"/>
    <col min="13308" max="13308" width="23.85546875" style="71" bestFit="1" customWidth="1"/>
    <col min="13309" max="13310" width="31.5703125" style="71" customWidth="1"/>
    <col min="13311" max="13311" width="27.140625" style="71" customWidth="1"/>
    <col min="13312" max="13312" width="21.28515625" style="71" bestFit="1" customWidth="1"/>
    <col min="13313" max="13313" width="9" style="71" customWidth="1"/>
    <col min="13314" max="13561" width="9.140625" style="71"/>
    <col min="13562" max="13562" width="14" style="71" customWidth="1"/>
    <col min="13563" max="13563" width="60" style="71" customWidth="1"/>
    <col min="13564" max="13564" width="23.85546875" style="71" bestFit="1" customWidth="1"/>
    <col min="13565" max="13566" width="31.5703125" style="71" customWidth="1"/>
    <col min="13567" max="13567" width="27.140625" style="71" customWidth="1"/>
    <col min="13568" max="13568" width="21.28515625" style="71" bestFit="1" customWidth="1"/>
    <col min="13569" max="13569" width="9" style="71" customWidth="1"/>
    <col min="13570" max="13817" width="9.140625" style="71"/>
    <col min="13818" max="13818" width="14" style="71" customWidth="1"/>
    <col min="13819" max="13819" width="60" style="71" customWidth="1"/>
    <col min="13820" max="13820" width="23.85546875" style="71" bestFit="1" customWidth="1"/>
    <col min="13821" max="13822" width="31.5703125" style="71" customWidth="1"/>
    <col min="13823" max="13823" width="27.140625" style="71" customWidth="1"/>
    <col min="13824" max="13824" width="21.28515625" style="71" bestFit="1" customWidth="1"/>
    <col min="13825" max="13825" width="9" style="71" customWidth="1"/>
    <col min="13826" max="14073" width="9.140625" style="71"/>
    <col min="14074" max="14074" width="14" style="71" customWidth="1"/>
    <col min="14075" max="14075" width="60" style="71" customWidth="1"/>
    <col min="14076" max="14076" width="23.85546875" style="71" bestFit="1" customWidth="1"/>
    <col min="14077" max="14078" width="31.5703125" style="71" customWidth="1"/>
    <col min="14079" max="14079" width="27.140625" style="71" customWidth="1"/>
    <col min="14080" max="14080" width="21.28515625" style="71" bestFit="1" customWidth="1"/>
    <col min="14081" max="14081" width="9" style="71" customWidth="1"/>
    <col min="14082" max="14329" width="9.140625" style="71"/>
    <col min="14330" max="14330" width="14" style="71" customWidth="1"/>
    <col min="14331" max="14331" width="60" style="71" customWidth="1"/>
    <col min="14332" max="14332" width="23.85546875" style="71" bestFit="1" customWidth="1"/>
    <col min="14333" max="14334" width="31.5703125" style="71" customWidth="1"/>
    <col min="14335" max="14335" width="27.140625" style="71" customWidth="1"/>
    <col min="14336" max="14336" width="21.28515625" style="71" bestFit="1" customWidth="1"/>
    <col min="14337" max="14337" width="9" style="71" customWidth="1"/>
    <col min="14338" max="14585" width="9.140625" style="71"/>
    <col min="14586" max="14586" width="14" style="71" customWidth="1"/>
    <col min="14587" max="14587" width="60" style="71" customWidth="1"/>
    <col min="14588" max="14588" width="23.85546875" style="71" bestFit="1" customWidth="1"/>
    <col min="14589" max="14590" width="31.5703125" style="71" customWidth="1"/>
    <col min="14591" max="14591" width="27.140625" style="71" customWidth="1"/>
    <col min="14592" max="14592" width="21.28515625" style="71" bestFit="1" customWidth="1"/>
    <col min="14593" max="14593" width="9" style="71" customWidth="1"/>
    <col min="14594" max="14841" width="9.140625" style="71"/>
    <col min="14842" max="14842" width="14" style="71" customWidth="1"/>
    <col min="14843" max="14843" width="60" style="71" customWidth="1"/>
    <col min="14844" max="14844" width="23.85546875" style="71" bestFit="1" customWidth="1"/>
    <col min="14845" max="14846" width="31.5703125" style="71" customWidth="1"/>
    <col min="14847" max="14847" width="27.140625" style="71" customWidth="1"/>
    <col min="14848" max="14848" width="21.28515625" style="71" bestFit="1" customWidth="1"/>
    <col min="14849" max="14849" width="9" style="71" customWidth="1"/>
    <col min="14850" max="15097" width="9.140625" style="71"/>
    <col min="15098" max="15098" width="14" style="71" customWidth="1"/>
    <col min="15099" max="15099" width="60" style="71" customWidth="1"/>
    <col min="15100" max="15100" width="23.85546875" style="71" bestFit="1" customWidth="1"/>
    <col min="15101" max="15102" width="31.5703125" style="71" customWidth="1"/>
    <col min="15103" max="15103" width="27.140625" style="71" customWidth="1"/>
    <col min="15104" max="15104" width="21.28515625" style="71" bestFit="1" customWidth="1"/>
    <col min="15105" max="15105" width="9" style="71" customWidth="1"/>
    <col min="15106" max="15353" width="9.140625" style="71"/>
    <col min="15354" max="15354" width="14" style="71" customWidth="1"/>
    <col min="15355" max="15355" width="60" style="71" customWidth="1"/>
    <col min="15356" max="15356" width="23.85546875" style="71" bestFit="1" customWidth="1"/>
    <col min="15357" max="15358" width="31.5703125" style="71" customWidth="1"/>
    <col min="15359" max="15359" width="27.140625" style="71" customWidth="1"/>
    <col min="15360" max="15360" width="21.28515625" style="71" bestFit="1" customWidth="1"/>
    <col min="15361" max="15361" width="9" style="71" customWidth="1"/>
    <col min="15362" max="15609" width="9.140625" style="71"/>
    <col min="15610" max="15610" width="14" style="71" customWidth="1"/>
    <col min="15611" max="15611" width="60" style="71" customWidth="1"/>
    <col min="15612" max="15612" width="23.85546875" style="71" bestFit="1" customWidth="1"/>
    <col min="15613" max="15614" width="31.5703125" style="71" customWidth="1"/>
    <col min="15615" max="15615" width="27.140625" style="71" customWidth="1"/>
    <col min="15616" max="15616" width="21.28515625" style="71" bestFit="1" customWidth="1"/>
    <col min="15617" max="15617" width="9" style="71" customWidth="1"/>
    <col min="15618" max="15865" width="9.140625" style="71"/>
    <col min="15866" max="15866" width="14" style="71" customWidth="1"/>
    <col min="15867" max="15867" width="60" style="71" customWidth="1"/>
    <col min="15868" max="15868" width="23.85546875" style="71" bestFit="1" customWidth="1"/>
    <col min="15869" max="15870" width="31.5703125" style="71" customWidth="1"/>
    <col min="15871" max="15871" width="27.140625" style="71" customWidth="1"/>
    <col min="15872" max="15872" width="21.28515625" style="71" bestFit="1" customWidth="1"/>
    <col min="15873" max="15873" width="9" style="71" customWidth="1"/>
    <col min="15874" max="16121" width="9.140625" style="71"/>
    <col min="16122" max="16122" width="14" style="71" customWidth="1"/>
    <col min="16123" max="16123" width="60" style="71" customWidth="1"/>
    <col min="16124" max="16124" width="23.85546875" style="71" bestFit="1" customWidth="1"/>
    <col min="16125" max="16126" width="31.5703125" style="71" customWidth="1"/>
    <col min="16127" max="16127" width="27.140625" style="71" customWidth="1"/>
    <col min="16128" max="16128" width="21.28515625" style="71" bestFit="1" customWidth="1"/>
    <col min="16129" max="16129" width="9" style="71" customWidth="1"/>
    <col min="16130" max="16384" width="9.140625" style="71"/>
  </cols>
  <sheetData>
    <row r="1" spans="3:9">
      <c r="C1" s="304" t="s">
        <v>1154</v>
      </c>
      <c r="D1" s="304"/>
      <c r="E1" s="304"/>
      <c r="F1" s="304"/>
      <c r="G1" s="304"/>
      <c r="H1" s="304"/>
      <c r="I1" s="304"/>
    </row>
    <row r="2" spans="3:9">
      <c r="C2" s="305" t="s">
        <v>1277</v>
      </c>
      <c r="D2" s="305"/>
      <c r="E2" s="305"/>
      <c r="F2" s="305"/>
      <c r="G2" s="305"/>
      <c r="H2" s="305"/>
      <c r="I2" s="305"/>
    </row>
    <row r="3" spans="3:9">
      <c r="C3" s="221"/>
      <c r="D3" s="221"/>
      <c r="E3" s="221"/>
      <c r="F3" s="72"/>
      <c r="G3" s="73"/>
      <c r="H3" s="72"/>
      <c r="I3" s="221"/>
    </row>
    <row r="4" spans="3:9">
      <c r="C4" s="74" t="s">
        <v>930</v>
      </c>
      <c r="D4" s="221"/>
      <c r="E4" s="221"/>
      <c r="F4" s="72"/>
      <c r="G4" s="73"/>
      <c r="H4" s="72"/>
      <c r="I4" s="221"/>
    </row>
    <row r="5" spans="3:9">
      <c r="C5" s="75" t="s">
        <v>1155</v>
      </c>
      <c r="D5" s="76"/>
      <c r="E5" s="122">
        <v>570073000</v>
      </c>
      <c r="F5" s="78"/>
      <c r="G5" s="79" t="s">
        <v>1281</v>
      </c>
      <c r="H5" s="223"/>
      <c r="I5" s="189">
        <f>SUM(Dividends!J27:J111)</f>
        <v>13672273.879999999</v>
      </c>
    </row>
    <row r="6" spans="3:9" ht="17.25">
      <c r="C6" s="224" t="s">
        <v>1280</v>
      </c>
      <c r="D6" s="76"/>
      <c r="E6" s="122">
        <v>570073000</v>
      </c>
      <c r="F6" s="78"/>
      <c r="G6" s="79" t="s">
        <v>1159</v>
      </c>
      <c r="H6" s="80"/>
      <c r="I6" s="189">
        <f>SUM(I7:I9)</f>
        <v>689233.36</v>
      </c>
    </row>
    <row r="7" spans="3:9">
      <c r="C7" s="75"/>
      <c r="D7" s="76"/>
      <c r="E7" s="77"/>
      <c r="F7" s="78"/>
      <c r="G7" s="306" t="s">
        <v>1064</v>
      </c>
      <c r="H7" s="306"/>
      <c r="I7" s="190">
        <f>SUM(H14:H18)</f>
        <v>425185</v>
      </c>
    </row>
    <row r="8" spans="3:9" s="85" customFormat="1">
      <c r="C8" s="82"/>
      <c r="D8" s="83"/>
      <c r="E8" s="84"/>
      <c r="F8" s="78"/>
      <c r="G8" s="306" t="s">
        <v>1063</v>
      </c>
      <c r="H8" s="306"/>
      <c r="I8" s="190">
        <v>0</v>
      </c>
    </row>
    <row r="9" spans="3:9" s="85" customFormat="1">
      <c r="C9" s="82"/>
      <c r="D9" s="83"/>
      <c r="E9" s="86"/>
      <c r="F9" s="78"/>
      <c r="G9" s="306" t="s">
        <v>941</v>
      </c>
      <c r="H9" s="306"/>
      <c r="I9" s="190">
        <f>SUM(H20:H20)</f>
        <v>264048.36</v>
      </c>
    </row>
    <row r="10" spans="3:9" s="85" customFormat="1">
      <c r="C10" s="87"/>
      <c r="D10" s="83"/>
      <c r="E10" s="86"/>
      <c r="F10" s="78"/>
      <c r="G10" s="88"/>
      <c r="H10" s="89"/>
      <c r="I10" s="81"/>
    </row>
    <row r="11" spans="3:9" s="85" customFormat="1">
      <c r="C11" s="87"/>
      <c r="D11" s="83"/>
      <c r="E11" s="86"/>
      <c r="F11" s="78"/>
      <c r="G11" s="88"/>
      <c r="H11" s="89"/>
      <c r="I11" s="81"/>
    </row>
    <row r="12" spans="3:9" ht="33" thickBot="1">
      <c r="C12" s="90" t="s">
        <v>760</v>
      </c>
      <c r="D12" s="91" t="s">
        <v>824</v>
      </c>
      <c r="E12" s="123" t="s">
        <v>825</v>
      </c>
      <c r="F12" s="92" t="s">
        <v>1162</v>
      </c>
      <c r="G12" s="93" t="s">
        <v>1160</v>
      </c>
      <c r="H12" s="92" t="s">
        <v>1161</v>
      </c>
      <c r="I12" s="90" t="s">
        <v>1165</v>
      </c>
    </row>
    <row r="13" spans="3:9">
      <c r="C13" s="94"/>
      <c r="D13" s="95" t="s">
        <v>826</v>
      </c>
      <c r="E13" s="96"/>
      <c r="F13" s="97"/>
      <c r="G13" s="98"/>
      <c r="H13" s="97"/>
      <c r="I13" s="94"/>
    </row>
    <row r="14" spans="3:9">
      <c r="C14" s="191" t="s">
        <v>1274</v>
      </c>
      <c r="D14" s="150" t="s">
        <v>1156</v>
      </c>
      <c r="E14" s="152">
        <v>18980000</v>
      </c>
      <c r="F14" s="169">
        <v>284700</v>
      </c>
      <c r="G14" s="169">
        <v>284700</v>
      </c>
      <c r="H14" s="169">
        <v>0</v>
      </c>
      <c r="I14" s="99">
        <v>0</v>
      </c>
    </row>
    <row r="15" spans="3:9">
      <c r="C15" s="243"/>
      <c r="D15" s="153" t="s">
        <v>1212</v>
      </c>
      <c r="E15" s="244">
        <v>17000000</v>
      </c>
      <c r="F15" s="245">
        <v>255000</v>
      </c>
      <c r="G15" s="245">
        <v>0</v>
      </c>
      <c r="H15" s="245">
        <v>255000</v>
      </c>
      <c r="I15" s="243">
        <v>3</v>
      </c>
    </row>
    <row r="16" spans="3:9">
      <c r="C16" s="54"/>
      <c r="D16" s="41" t="s">
        <v>1157</v>
      </c>
      <c r="E16" s="152">
        <v>6245000</v>
      </c>
      <c r="F16" s="246">
        <v>124900</v>
      </c>
      <c r="G16" s="246">
        <v>0</v>
      </c>
      <c r="H16" s="246">
        <v>124900</v>
      </c>
      <c r="I16" s="54">
        <v>4</v>
      </c>
    </row>
    <row r="17" spans="3:9">
      <c r="C17" s="243"/>
      <c r="D17" s="153" t="s">
        <v>1213</v>
      </c>
      <c r="E17" s="247">
        <v>3000000</v>
      </c>
      <c r="F17" s="245">
        <v>45000</v>
      </c>
      <c r="G17" s="245">
        <v>0</v>
      </c>
      <c r="H17" s="245">
        <v>45000</v>
      </c>
      <c r="I17" s="243">
        <v>3</v>
      </c>
    </row>
    <row r="18" spans="3:9" ht="30.75" thickBot="1">
      <c r="C18" s="238"/>
      <c r="D18" s="248" t="s">
        <v>1301</v>
      </c>
      <c r="E18" s="249">
        <v>57000</v>
      </c>
      <c r="F18" s="250">
        <v>285</v>
      </c>
      <c r="G18" s="250">
        <v>0</v>
      </c>
      <c r="H18" s="250">
        <v>285</v>
      </c>
      <c r="I18" s="238">
        <v>1</v>
      </c>
    </row>
    <row r="19" spans="3:9">
      <c r="C19" s="99"/>
      <c r="D19" s="107" t="s">
        <v>993</v>
      </c>
      <c r="E19" s="108"/>
      <c r="F19" s="169"/>
      <c r="G19" s="169"/>
      <c r="H19" s="169"/>
      <c r="I19" s="99"/>
    </row>
    <row r="20" spans="3:9" ht="15.75" thickBot="1">
      <c r="C20" s="238"/>
      <c r="D20" s="251" t="s">
        <v>1158</v>
      </c>
      <c r="E20" s="252">
        <v>6784000</v>
      </c>
      <c r="F20" s="250">
        <v>264048.36</v>
      </c>
      <c r="G20" s="250">
        <v>0</v>
      </c>
      <c r="H20" s="250">
        <v>264048.36</v>
      </c>
      <c r="I20" s="238">
        <v>5</v>
      </c>
    </row>
    <row r="21" spans="3:9" ht="8.25" customHeight="1">
      <c r="C21" s="109"/>
      <c r="D21" s="110"/>
      <c r="E21" s="110"/>
      <c r="F21" s="111"/>
      <c r="G21" s="112"/>
      <c r="H21" s="111"/>
      <c r="I21" s="113"/>
    </row>
    <row r="22" spans="3:9">
      <c r="C22" s="124" t="s">
        <v>760</v>
      </c>
      <c r="D22" s="125"/>
      <c r="E22" s="125"/>
      <c r="F22" s="126"/>
      <c r="G22" s="127"/>
      <c r="H22" s="126"/>
      <c r="I22" s="128"/>
    </row>
    <row r="23" spans="3:9">
      <c r="C23" s="129"/>
      <c r="D23" s="130"/>
      <c r="E23" s="130"/>
      <c r="F23" s="111"/>
      <c r="G23" s="112"/>
      <c r="H23" s="111"/>
      <c r="I23" s="113"/>
    </row>
    <row r="24" spans="3:9">
      <c r="C24" s="132" t="s">
        <v>1164</v>
      </c>
      <c r="D24" s="132"/>
      <c r="E24" s="132"/>
      <c r="F24" s="133"/>
      <c r="G24" s="134"/>
      <c r="H24" s="133"/>
      <c r="I24" s="113"/>
    </row>
    <row r="25" spans="3:9">
      <c r="C25" s="131" t="s">
        <v>1163</v>
      </c>
      <c r="D25" s="131"/>
      <c r="E25" s="131"/>
      <c r="F25" s="135"/>
      <c r="G25" s="136"/>
      <c r="H25" s="135"/>
      <c r="I25" s="113"/>
    </row>
    <row r="26" spans="3:9">
      <c r="C26" s="139" t="s">
        <v>1273</v>
      </c>
      <c r="D26" s="131"/>
      <c r="E26" s="131"/>
      <c r="F26" s="135"/>
      <c r="G26" s="136"/>
      <c r="H26" s="135"/>
      <c r="I26" s="113"/>
    </row>
    <row r="27" spans="3:9">
      <c r="C27" s="131"/>
      <c r="D27" s="131"/>
      <c r="E27" s="131"/>
      <c r="F27" s="135"/>
      <c r="G27" s="136"/>
      <c r="H27" s="135"/>
      <c r="I27" s="113"/>
    </row>
    <row r="28" spans="3:9">
      <c r="C28" s="149"/>
      <c r="D28" s="125"/>
      <c r="E28" s="125"/>
      <c r="F28" s="126"/>
      <c r="G28" s="127"/>
      <c r="H28" s="126"/>
      <c r="I28" s="128"/>
    </row>
    <row r="29" spans="3:9">
      <c r="C29" s="140"/>
      <c r="D29" s="140"/>
      <c r="E29" s="140"/>
      <c r="F29" s="141"/>
      <c r="G29" s="140"/>
      <c r="H29" s="141"/>
      <c r="I29" s="140"/>
    </row>
    <row r="30" spans="3:9">
      <c r="C30" s="142"/>
      <c r="D30" s="143"/>
      <c r="E30" s="143"/>
      <c r="F30" s="70"/>
      <c r="G30" s="144"/>
      <c r="H30" s="70"/>
      <c r="I30" s="145"/>
    </row>
    <row r="31" spans="3:9">
      <c r="D31" s="146"/>
      <c r="E31" s="146"/>
      <c r="F31" s="147"/>
      <c r="G31" s="148"/>
      <c r="H31" s="147"/>
      <c r="I31" s="71"/>
    </row>
    <row r="32" spans="3:9">
      <c r="D32" s="146"/>
      <c r="E32" s="146"/>
      <c r="F32" s="147"/>
      <c r="G32" s="148"/>
      <c r="H32" s="147"/>
      <c r="I32" s="71"/>
    </row>
    <row r="33" spans="4:9">
      <c r="D33" s="146"/>
      <c r="E33" s="146"/>
      <c r="F33" s="147"/>
      <c r="G33" s="148"/>
      <c r="H33" s="147"/>
      <c r="I33" s="71"/>
    </row>
    <row r="34" spans="4:9">
      <c r="D34" s="146"/>
      <c r="E34" s="146"/>
      <c r="F34" s="147"/>
      <c r="G34" s="148"/>
      <c r="H34" s="147"/>
      <c r="I34" s="71"/>
    </row>
    <row r="35" spans="4:9">
      <c r="D35" s="146"/>
      <c r="E35" s="146"/>
      <c r="F35" s="147"/>
      <c r="G35" s="148"/>
      <c r="H35" s="147"/>
      <c r="I35" s="71"/>
    </row>
    <row r="36" spans="4:9">
      <c r="D36" s="146"/>
      <c r="E36" s="146"/>
      <c r="F36" s="147"/>
      <c r="G36" s="148"/>
      <c r="H36" s="147"/>
      <c r="I36" s="71"/>
    </row>
    <row r="37" spans="4:9">
      <c r="D37" s="146"/>
      <c r="E37" s="146"/>
      <c r="F37" s="147"/>
      <c r="G37" s="148"/>
      <c r="H37" s="147"/>
      <c r="I37" s="71"/>
    </row>
    <row r="38" spans="4:9">
      <c r="E38" s="71"/>
      <c r="F38" s="147"/>
      <c r="G38" s="148"/>
      <c r="H38" s="147"/>
      <c r="I38" s="71"/>
    </row>
    <row r="39" spans="4:9">
      <c r="E39" s="71"/>
      <c r="F39" s="147"/>
      <c r="G39" s="148"/>
      <c r="H39" s="147"/>
      <c r="I39" s="71"/>
    </row>
    <row r="40" spans="4:9">
      <c r="D40" s="146"/>
      <c r="E40" s="146"/>
      <c r="F40" s="147"/>
      <c r="G40" s="148"/>
      <c r="H40" s="147"/>
      <c r="I40" s="71"/>
    </row>
    <row r="41" spans="4:9">
      <c r="D41" s="146"/>
      <c r="E41" s="146"/>
      <c r="F41" s="147"/>
      <c r="G41" s="148"/>
      <c r="H41" s="147"/>
      <c r="I41" s="71"/>
    </row>
  </sheetData>
  <autoFilter ref="C12:I20"/>
  <mergeCells count="5">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2011-12-12T05:00:00+00:00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Props1.xml><?xml version="1.0" encoding="utf-8"?>
<ds:datastoreItem xmlns:ds="http://schemas.openxmlformats.org/officeDocument/2006/customXml" ds:itemID="{19C2258C-A5A0-4BBB-8AEE-88323A616367}"/>
</file>

<file path=customXml/itemProps2.xml><?xml version="1.0" encoding="utf-8"?>
<ds:datastoreItem xmlns:ds="http://schemas.openxmlformats.org/officeDocument/2006/customXml" ds:itemID="{9C9C7C7B-1DEA-44E5-A1D6-7903E78F1621}"/>
</file>

<file path=customXml/itemProps3.xml><?xml version="1.0" encoding="utf-8"?>
<ds:datastoreItem xmlns:ds="http://schemas.openxmlformats.org/officeDocument/2006/customXml" ds:itemID="{05C1D969-3060-4385-A830-90EAEA724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Dividends</vt:lpstr>
      <vt:lpstr>Footnotes</vt:lpstr>
      <vt:lpstr>CPP Missed Payments</vt:lpstr>
      <vt:lpstr>CPP MP Footnotes</vt:lpstr>
      <vt:lpstr>CDCI Missed Payments</vt:lpstr>
      <vt:lpstr>'CDCI Missed Payments'!Print_Area</vt:lpstr>
      <vt:lpstr>'CPP Missed Payments'!Print_Area</vt:lpstr>
      <vt:lpstr>'CPP MP Footnotes'!Print_Area</vt:lpstr>
      <vt:lpstr>Dividends!Print_Area</vt:lpstr>
      <vt:lpstr>Footnotes!Print_Area</vt:lpstr>
      <vt:lpstr>'CDCI Missed Payments'!Print_Titles</vt:lpstr>
      <vt:lpstr>'CPP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November 2011</dc:title>
  <dc:creator>N. Bynum</dc:creator>
  <cp:lastModifiedBy>Reference</cp:lastModifiedBy>
  <cp:lastPrinted>2012-01-05T20:57:17Z</cp:lastPrinted>
  <dcterms:created xsi:type="dcterms:W3CDTF">2009-06-25T14:14:37Z</dcterms:created>
  <dcterms:modified xsi:type="dcterms:W3CDTF">2012-01-05T21:02:10Z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MigrationSourceURL">
    <vt:lpwstr/>
  </property>
  <property fmtid="{D5CDD505-2E9C-101B-9397-08002B2CF9AE}" pid="14" name="_SharedFileIndex">
    <vt:lpwstr/>
  </property>
  <property fmtid="{D5CDD505-2E9C-101B-9397-08002B2CF9AE}" pid="15" name="Resource Type Tag">
    <vt:lpwstr/>
  </property>
  <property fmtid="{D5CDD505-2E9C-101B-9397-08002B2CF9AE}" pid="16" name="Category">
    <vt:lpwstr>Dividends and Interest</vt:lpwstr>
  </property>
  <property fmtid="{D5CDD505-2E9C-101B-9397-08002B2CF9AE}" pid="18" name="Frequency">
    <vt:lpwstr>Monthly</vt:lpwstr>
  </property>
  <property fmtid="{D5CDD505-2E9C-101B-9397-08002B2CF9AE}" pid="19" name="display_urn">
    <vt:lpwstr>Noah Iturriaga</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