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50" windowWidth="20730" windowHeight="10035" tabRatio="914" firstSheet="14" activeTab="25"/>
  </bookViews>
  <sheets>
    <sheet name="2007-1" sheetId="4" r:id="rId1"/>
    <sheet name="2007-2" sheetId="5" r:id="rId2"/>
    <sheet name="2007-3" sheetId="6" r:id="rId3"/>
    <sheet name="2007-4" sheetId="7" r:id="rId4"/>
    <sheet name="2007-5" sheetId="8" r:id="rId5"/>
    <sheet name="2007-6" sheetId="9" r:id="rId6"/>
    <sheet name="2007-7" sheetId="16" r:id="rId7"/>
    <sheet name="2007-8" sheetId="17" r:id="rId8"/>
    <sheet name="2007-9" sheetId="18" r:id="rId9"/>
    <sheet name="2007-10" sheetId="19" r:id="rId10"/>
    <sheet name="2007-11" sheetId="20" r:id="rId11"/>
    <sheet name="2010-1" sheetId="10" r:id="rId12"/>
    <sheet name="2010-2" sheetId="11" r:id="rId13"/>
    <sheet name="2010-3" sheetId="12" r:id="rId14"/>
    <sheet name="2010-4" sheetId="13" r:id="rId15"/>
    <sheet name="2010-5" sheetId="14" r:id="rId16"/>
    <sheet name="2010-6" sheetId="15" r:id="rId17"/>
    <sheet name="2010-7" sheetId="21" r:id="rId18"/>
    <sheet name="2010-8" sheetId="22" r:id="rId19"/>
    <sheet name="2010-9" sheetId="23" r:id="rId20"/>
    <sheet name="2010-10" sheetId="24" r:id="rId21"/>
    <sheet name="2010-11" sheetId="25" r:id="rId22"/>
    <sheet name="2014-1" sheetId="26" r:id="rId23"/>
    <sheet name="2014-2" sheetId="27" r:id="rId24"/>
    <sheet name="2014-3" sheetId="28" r:id="rId25"/>
    <sheet name="2014-4" sheetId="29" r:id="rId26"/>
    <sheet name="2014-5" sheetId="30" r:id="rId27"/>
    <sheet name="2014-6" sheetId="31" r:id="rId28"/>
    <sheet name="2014-7" sheetId="33" r:id="rId29"/>
    <sheet name="2014-8" sheetId="34" r:id="rId30"/>
    <sheet name="2014-9" sheetId="35" r:id="rId31"/>
    <sheet name="2014-10" sheetId="36" r:id="rId32"/>
    <sheet name="2014-11" sheetId="37" r:id="rId33"/>
    <sheet name="2014-7 (v2)" sheetId="45" r:id="rId34"/>
    <sheet name="2014-8 (v2)" sheetId="46" r:id="rId35"/>
    <sheet name="2014-9 (v2)" sheetId="47" r:id="rId36"/>
    <sheet name="2014-10 (v2)" sheetId="48" r:id="rId37"/>
    <sheet name="2014-11 (v2)" sheetId="49" r:id="rId38"/>
  </sheets>
  <definedNames>
    <definedName name="_xlnm.Print_Area" localSheetId="0">'2007-1'!$A$1:$N$44</definedName>
    <definedName name="_xlnm.Print_Area" localSheetId="9">'2007-10'!$A$1:$V$43</definedName>
    <definedName name="_xlnm.Print_Area" localSheetId="10">'2007-11'!$A$1:$P$25</definedName>
    <definedName name="_xlnm.Print_Area" localSheetId="1">'2007-2'!$A$1:$N$38</definedName>
    <definedName name="_xlnm.Print_Area" localSheetId="2">'2007-3'!$A$1:$O$24</definedName>
    <definedName name="_xlnm.Print_Area" localSheetId="3">'2007-4'!$A$1:$O$25</definedName>
    <definedName name="_xlnm.Print_Area" localSheetId="4">'2007-5'!$A$1:$N$31</definedName>
    <definedName name="_xlnm.Print_Area" localSheetId="5">'2007-6'!$A$1:$N$40</definedName>
    <definedName name="_xlnm.Print_Area" localSheetId="6">'2007-7'!$A$1:$Q$45</definedName>
    <definedName name="_xlnm.Print_Area" localSheetId="7">'2007-8'!$A$1:$P$24</definedName>
    <definedName name="_xlnm.Print_Area" localSheetId="8">'2007-9'!$A$1:$V$42</definedName>
    <definedName name="_xlnm.Print_Area" localSheetId="11">'2010-1'!$A$1:$N$44</definedName>
    <definedName name="_xlnm.Print_Area" localSheetId="20">'2010-10'!$A$1:$V$42</definedName>
    <definedName name="_xlnm.Print_Area" localSheetId="21">'2010-11'!$A$1:$P$23</definedName>
    <definedName name="_xlnm.Print_Area" localSheetId="12">'2010-2'!$A$1:$N$38</definedName>
    <definedName name="_xlnm.Print_Area" localSheetId="13">'2010-3'!$A$1:$O$24</definedName>
    <definedName name="_xlnm.Print_Area" localSheetId="14">'2010-4'!$A$1:$O$25</definedName>
    <definedName name="_xlnm.Print_Area" localSheetId="15">'2010-5'!$A$1:$N$31</definedName>
    <definedName name="_xlnm.Print_Area" localSheetId="16">'2010-6'!$A$1:$N$40</definedName>
    <definedName name="_xlnm.Print_Area" localSheetId="17">'2010-7'!$A$1:$Q$43</definedName>
    <definedName name="_xlnm.Print_Area" localSheetId="18">'2010-8'!$A$1:$P$24</definedName>
    <definedName name="_xlnm.Print_Area" localSheetId="19">'2010-9'!$A$1:$V$41</definedName>
    <definedName name="_xlnm.Print_Area" localSheetId="22">'2014-1'!$A$1:$N$44</definedName>
    <definedName name="_xlnm.Print_Area" localSheetId="23">'2014-2'!$A$1:$N$38</definedName>
    <definedName name="_xlnm.Print_Area" localSheetId="24">'2014-3'!$A$1:$O$24</definedName>
    <definedName name="_xlnm.Print_Area" localSheetId="25">'2014-4'!$A$1:$O$25</definedName>
    <definedName name="_xlnm.Print_Area" localSheetId="26">'2014-5'!$A$1:$N$31</definedName>
    <definedName name="_xlnm.Print_Area" localSheetId="27">'2014-6'!$A$1:$N$40</definedName>
  </definedNames>
  <calcPr calcId="152511"/>
</workbook>
</file>

<file path=xl/calcChain.xml><?xml version="1.0" encoding="utf-8"?>
<calcChain xmlns="http://schemas.openxmlformats.org/spreadsheetml/2006/main">
  <c r="V25" i="19" l="1"/>
  <c r="V13" i="19"/>
  <c r="S6" i="19"/>
  <c r="S14" i="18"/>
  <c r="K14" i="18"/>
  <c r="M14" i="18"/>
  <c r="T13" i="18"/>
  <c r="S13" i="18"/>
  <c r="K13" i="18"/>
  <c r="M13" i="18"/>
  <c r="T12" i="18"/>
  <c r="S12" i="18"/>
  <c r="K12" i="18"/>
  <c r="M12" i="18"/>
  <c r="S11" i="18"/>
  <c r="M11" i="18"/>
  <c r="T11" i="18"/>
  <c r="K11" i="18"/>
  <c r="S10" i="18"/>
  <c r="K10" i="18"/>
  <c r="M10" i="18"/>
  <c r="T9" i="18"/>
  <c r="S9" i="18"/>
  <c r="K9" i="18"/>
  <c r="M9" i="18"/>
  <c r="U15" i="18"/>
  <c r="V14" i="18" s="1"/>
  <c r="S8" i="18"/>
  <c r="Q15" i="18"/>
  <c r="P15" i="18"/>
  <c r="L15" i="18"/>
  <c r="N14" i="18" s="1"/>
  <c r="J15" i="18"/>
  <c r="K8" i="18"/>
  <c r="M8" i="18" s="1"/>
  <c r="H15" i="18"/>
  <c r="G15" i="18"/>
  <c r="N13" i="18" l="1"/>
  <c r="M15" i="18"/>
  <c r="N9" i="18"/>
  <c r="N12" i="18"/>
  <c r="S6" i="24"/>
  <c r="O6" i="24"/>
  <c r="E6" i="24"/>
  <c r="L6" i="24"/>
  <c r="H6" i="24"/>
  <c r="V10" i="19"/>
  <c r="V14" i="19"/>
  <c r="E6" i="19"/>
  <c r="V26" i="19"/>
  <c r="V30" i="19"/>
  <c r="V7" i="19"/>
  <c r="V9" i="19"/>
  <c r="V11" i="19"/>
  <c r="V23" i="19"/>
  <c r="L6" i="19"/>
  <c r="V8" i="19"/>
  <c r="V12" i="19"/>
  <c r="V29" i="19"/>
  <c r="V27" i="19"/>
  <c r="V31" i="19"/>
  <c r="V24" i="19"/>
  <c r="V28" i="19"/>
  <c r="O6" i="19"/>
  <c r="V6" i="19"/>
  <c r="N8" i="18"/>
  <c r="N15" i="18"/>
  <c r="N11" i="18"/>
  <c r="V13" i="18"/>
  <c r="V9" i="18"/>
  <c r="V12" i="18"/>
  <c r="V8" i="18"/>
  <c r="V15" i="18"/>
  <c r="V11" i="18"/>
  <c r="N10" i="18"/>
  <c r="V10" i="18"/>
  <c r="D15" i="18"/>
  <c r="E15" i="18" s="1"/>
  <c r="I15" i="18"/>
  <c r="K15" i="18" s="1"/>
  <c r="R15" i="18"/>
  <c r="S15" i="18" s="1"/>
  <c r="T10" i="18"/>
  <c r="T14" i="18"/>
  <c r="T8" i="18"/>
  <c r="T15" i="18" s="1"/>
  <c r="H6" i="19" l="1"/>
  <c r="V31" i="24"/>
  <c r="V27" i="24"/>
  <c r="V30" i="24"/>
  <c r="V26" i="24"/>
  <c r="V29" i="24"/>
  <c r="V25" i="24"/>
  <c r="V28" i="24"/>
  <c r="V24" i="24"/>
  <c r="V23" i="24"/>
  <c r="V14" i="24"/>
  <c r="V10" i="24"/>
  <c r="V13" i="24"/>
  <c r="V9" i="24"/>
  <c r="V12" i="24"/>
  <c r="V8" i="24"/>
  <c r="V11" i="24"/>
  <c r="V7" i="24"/>
  <c r="V6" i="24"/>
  <c r="V33" i="19"/>
  <c r="V16" i="19"/>
  <c r="E14" i="18"/>
  <c r="E12" i="18"/>
  <c r="E10" i="18"/>
  <c r="E13" i="18"/>
  <c r="E8" i="18"/>
  <c r="E11" i="18"/>
  <c r="E9" i="18"/>
  <c r="V16" i="24" l="1"/>
  <c r="V33" i="24"/>
</calcChain>
</file>

<file path=xl/sharedStrings.xml><?xml version="1.0" encoding="utf-8"?>
<sst xmlns="http://schemas.openxmlformats.org/spreadsheetml/2006/main" count="2029" uniqueCount="206">
  <si>
    <t>Table 1:  Business Versus Non-Business Filers</t>
  </si>
  <si>
    <t>tax year 2007, billions of dollars, thousands of filers</t>
  </si>
  <si>
    <t>Total Income Detail</t>
  </si>
  <si>
    <t>Net Income Detail</t>
  </si>
  <si>
    <t>Number</t>
  </si>
  <si>
    <t>Gross</t>
  </si>
  <si>
    <t>Other</t>
  </si>
  <si>
    <t>Total</t>
  </si>
  <si>
    <t>Avg Total</t>
  </si>
  <si>
    <t>Pos Net</t>
  </si>
  <si>
    <t>Neg Net</t>
  </si>
  <si>
    <t>Net</t>
  </si>
  <si>
    <t>Avg Net</t>
  </si>
  <si>
    <t>of Filers</t>
  </si>
  <si>
    <t>Receipts</t>
  </si>
  <si>
    <t>Rents 1/</t>
  </si>
  <si>
    <t>Income 2/</t>
  </si>
  <si>
    <t>Income</t>
  </si>
  <si>
    <t>Schedule C:  Sole Proprietors</t>
  </si>
  <si>
    <t>All Filers</t>
  </si>
  <si>
    <t>na</t>
  </si>
  <si>
    <t>Business</t>
  </si>
  <si>
    <t>Non-Business</t>
  </si>
  <si>
    <t>Schedule E:  Rent</t>
  </si>
  <si>
    <t>Schedule F:  Farmers</t>
  </si>
  <si>
    <t>Form 1065:  Partnerships</t>
  </si>
  <si>
    <t>Form 1120-S:  S Corporations</t>
  </si>
  <si>
    <t>Form 1120:  C Corporations</t>
  </si>
  <si>
    <t>TOTAL</t>
  </si>
  <si>
    <t>1/  For partnerships and S corporations, includes any gross rents reported on Form 8825.</t>
  </si>
  <si>
    <t>2/  For partnerships and S corporations, includes all income reported on Schedule K, except net rental real estate income.</t>
  </si>
  <si>
    <t xml:space="preserve">     For partnerships and all corporations, includes net capital gains, dividends, royalties, interest and miscellaneous other income.</t>
  </si>
  <si>
    <t xml:space="preserve">    </t>
  </si>
  <si>
    <t>All Net</t>
  </si>
  <si>
    <t>Small Business</t>
  </si>
  <si>
    <t>TOTALS</t>
  </si>
  <si>
    <t>Table 2:  Business Versus Small Business Filers</t>
  </si>
  <si>
    <t>Reported Total Income</t>
  </si>
  <si>
    <t>Firms</t>
  </si>
  <si>
    <t>&lt; 0</t>
  </si>
  <si>
    <t>Table 3:  Small Business Detail by Total Income</t>
  </si>
  <si>
    <t>Reported Net Income</t>
  </si>
  <si>
    <t>Table 4:  Small Business Detail by Reported Net Income</t>
  </si>
  <si>
    <t>Agriculture</t>
  </si>
  <si>
    <t>Mining-Utilities</t>
  </si>
  <si>
    <t>Construction</t>
  </si>
  <si>
    <t>Manufacturing</t>
  </si>
  <si>
    <t>Wholesale</t>
  </si>
  <si>
    <t>Retail</t>
  </si>
  <si>
    <t>Transportation</t>
  </si>
  <si>
    <t>Information</t>
  </si>
  <si>
    <t>Financial</t>
  </si>
  <si>
    <t>Real Estate and Rental</t>
  </si>
  <si>
    <t>Professional and Technical</t>
  </si>
  <si>
    <t>Administrative and Support</t>
  </si>
  <si>
    <t>Educational Services</t>
  </si>
  <si>
    <t>Health Care and Social Service</t>
  </si>
  <si>
    <t>Arts and Entertainment</t>
  </si>
  <si>
    <t>Accommodation and Food</t>
  </si>
  <si>
    <t>All Other Services</t>
  </si>
  <si>
    <t>Table 5:  Small Business Detail by Industry</t>
  </si>
  <si>
    <t>Employers</t>
  </si>
  <si>
    <t>Non-Employers</t>
  </si>
  <si>
    <t>Schedule E:  Rent /3</t>
  </si>
  <si>
    <t xml:space="preserve">3/  Schedule E Rental Income filers do not itemize expenses related to the employment of individuals.  For the purposes of this table, we count all </t>
  </si>
  <si>
    <t xml:space="preserve">     Schedule E filers as non-employers.</t>
  </si>
  <si>
    <t>tax year 2010, billions of dollars, thousands of filers</t>
  </si>
  <si>
    <t/>
  </si>
  <si>
    <t>Table 6:  Small Business Employers</t>
  </si>
  <si>
    <t>tax year 2007, billions of dollars, thousands of returns</t>
  </si>
  <si>
    <t>All Tax Returns</t>
  </si>
  <si>
    <t>Adjusted Gross Income (AGI)</t>
  </si>
  <si>
    <r>
      <t xml:space="preserve">Percent </t>
    </r>
    <r>
      <rPr>
        <u/>
        <sz val="11"/>
        <rFont val="Times New Roman"/>
        <family val="1"/>
      </rPr>
      <t>Total</t>
    </r>
  </si>
  <si>
    <t xml:space="preserve">AGI </t>
  </si>
  <si>
    <r>
      <t xml:space="preserve">Flow-Through </t>
    </r>
    <r>
      <rPr>
        <u/>
        <sz val="11"/>
        <rFont val="Times New Roman"/>
        <family val="1"/>
      </rPr>
      <t xml:space="preserve">Income </t>
    </r>
  </si>
  <si>
    <r>
      <t xml:space="preserve">Business </t>
    </r>
    <r>
      <rPr>
        <u/>
        <sz val="11"/>
        <rFont val="Times New Roman"/>
        <family val="1"/>
      </rPr>
      <t xml:space="preserve">Income </t>
    </r>
  </si>
  <si>
    <t>Under $0</t>
  </si>
  <si>
    <t xml:space="preserve">0 - </t>
  </si>
  <si>
    <t>50,000</t>
  </si>
  <si>
    <t>100,000</t>
  </si>
  <si>
    <t>200,000</t>
  </si>
  <si>
    <t>500,000</t>
  </si>
  <si>
    <t>1 million</t>
  </si>
  <si>
    <t>$1 million +</t>
  </si>
  <si>
    <t xml:space="preserve">ALL </t>
  </si>
  <si>
    <t>Addendum:</t>
  </si>
  <si>
    <t>Over $200,000</t>
  </si>
  <si>
    <t>Over $500,000</t>
  </si>
  <si>
    <r>
      <rPr>
        <sz val="11"/>
        <rFont val="Times New Roman"/>
        <family val="1"/>
      </rPr>
      <t xml:space="preserve">Small Business </t>
    </r>
    <r>
      <rPr>
        <u/>
        <sz val="11"/>
        <rFont val="Times New Roman"/>
        <family val="1"/>
      </rPr>
      <t>Income</t>
    </r>
  </si>
  <si>
    <r>
      <t xml:space="preserve">Number of </t>
    </r>
    <r>
      <rPr>
        <u/>
        <sz val="11"/>
        <rFont val="Times New Roman"/>
        <family val="1"/>
      </rPr>
      <t xml:space="preserve">Returns </t>
    </r>
  </si>
  <si>
    <r>
      <rPr>
        <sz val="11"/>
        <rFont val="Times New Roman"/>
        <family val="1"/>
      </rPr>
      <t xml:space="preserve">Large Business </t>
    </r>
    <r>
      <rPr>
        <u/>
        <sz val="11"/>
        <rFont val="Times New Roman"/>
        <family val="1"/>
      </rPr>
      <t>Income</t>
    </r>
  </si>
  <si>
    <t>Over $200 - inc. &lt;0</t>
  </si>
  <si>
    <t>Over $500 - inc. &lt;0</t>
  </si>
  <si>
    <t xml:space="preserve">      considered "small business owners."  Income of small businesses and income of larger businesses are only reported in their respective categories.</t>
  </si>
  <si>
    <r>
      <t xml:space="preserve">Flow-Through </t>
    </r>
    <r>
      <rPr>
        <u/>
        <sz val="11"/>
        <rFont val="Times New Roman"/>
        <family val="1"/>
      </rPr>
      <t>Income</t>
    </r>
  </si>
  <si>
    <r>
      <t xml:space="preserve">Employer </t>
    </r>
    <r>
      <rPr>
        <u/>
        <sz val="11"/>
        <rFont val="Times New Roman"/>
        <family val="1"/>
      </rPr>
      <t xml:space="preserve">Income </t>
    </r>
  </si>
  <si>
    <r>
      <t>Percent</t>
    </r>
    <r>
      <rPr>
        <u/>
        <sz val="11"/>
        <rFont val="Times New Roman"/>
        <family val="1"/>
      </rPr>
      <t xml:space="preserve"> Total</t>
    </r>
  </si>
  <si>
    <r>
      <t xml:space="preserve">Small Employer </t>
    </r>
    <r>
      <rPr>
        <u/>
        <sz val="11"/>
        <rFont val="Times New Roman"/>
        <family val="1"/>
      </rPr>
      <t xml:space="preserve">Income </t>
    </r>
  </si>
  <si>
    <t xml:space="preserve">   </t>
  </si>
  <si>
    <t>Table 8: Employers by AGI - Returns with Any Flow-through Income, with Income from Employer Businesses, and with Income from Small Business Employers</t>
  </si>
  <si>
    <t xml:space="preserve">Sources of Net Small Business Income </t>
  </si>
  <si>
    <t>Share of</t>
  </si>
  <si>
    <t>Sole</t>
  </si>
  <si>
    <t xml:space="preserve">Rent &amp; </t>
  </si>
  <si>
    <t>S Corp &amp;</t>
  </si>
  <si>
    <t>Wages-</t>
  </si>
  <si>
    <t>Net Cap</t>
  </si>
  <si>
    <t xml:space="preserve">Int &amp; </t>
  </si>
  <si>
    <t>Cap Gains,</t>
  </si>
  <si>
    <t>AGI Class</t>
  </si>
  <si>
    <t>Prop</t>
  </si>
  <si>
    <t>Farm</t>
  </si>
  <si>
    <t>S Corp</t>
  </si>
  <si>
    <t>P'ship</t>
  </si>
  <si>
    <t>Bus Inc</t>
  </si>
  <si>
    <r>
      <t>Bus Inc</t>
    </r>
    <r>
      <rPr>
        <sz val="11"/>
        <color indexed="8"/>
        <rFont val="Times New Roman"/>
        <family val="1"/>
      </rPr>
      <t xml:space="preserve"> </t>
    </r>
    <r>
      <rPr>
        <u/>
        <sz val="11"/>
        <color indexed="8"/>
        <rFont val="Times New Roman"/>
        <family val="1"/>
      </rPr>
      <t>1/</t>
    </r>
  </si>
  <si>
    <t>Gains</t>
  </si>
  <si>
    <t>Divs</t>
  </si>
  <si>
    <t>Int &amp; Div</t>
  </si>
  <si>
    <t>Other 2/</t>
  </si>
  <si>
    <r>
      <t xml:space="preserve">Broad Definition of Small Business Owners </t>
    </r>
    <r>
      <rPr>
        <b/>
        <u/>
        <sz val="11"/>
        <color indexed="8"/>
        <rFont val="Times New Roman"/>
        <family val="1"/>
      </rPr>
      <t>2</t>
    </r>
    <r>
      <rPr>
        <b/>
        <sz val="11"/>
        <color indexed="8"/>
        <rFont val="Times New Roman"/>
        <family val="1"/>
      </rPr>
      <t>/</t>
    </r>
  </si>
  <si>
    <t xml:space="preserve">TOTAL </t>
  </si>
  <si>
    <t xml:space="preserve">      entities that do not meet the small business definition.</t>
  </si>
  <si>
    <t>Table 9:  Sources of Income for Small Business Owners (Broad and Narrow Definitions) and Small Business Employers, by AGI Class</t>
  </si>
  <si>
    <r>
      <t xml:space="preserve">Statutory Marginal Tax Rate </t>
    </r>
    <r>
      <rPr>
        <u/>
        <sz val="11"/>
        <rFont val="Times New Roman"/>
        <family val="1"/>
      </rPr>
      <t>1</t>
    </r>
    <r>
      <rPr>
        <sz val="11"/>
        <rFont val="Times New Roman"/>
        <family val="1"/>
      </rPr>
      <t>/</t>
    </r>
  </si>
  <si>
    <r>
      <t xml:space="preserve">Percent of </t>
    </r>
    <r>
      <rPr>
        <u/>
        <sz val="11"/>
        <rFont val="Times New Roman"/>
        <family val="1"/>
      </rPr>
      <t>Total</t>
    </r>
  </si>
  <si>
    <t>AMT 26%</t>
  </si>
  <si>
    <t>AMT 28%</t>
  </si>
  <si>
    <t>All inc 0%</t>
  </si>
  <si>
    <t>33 &amp; 35% rates</t>
  </si>
  <si>
    <t>%</t>
  </si>
  <si>
    <t>1/ The statutory marginal tax rate is the statutory rate applicable to the last dollar of taxable income.</t>
  </si>
  <si>
    <t>2/  Includes income or loss from Sch. C, E-rental, F, and partnership and S corporation income as reported on Sch. E part II.</t>
  </si>
  <si>
    <t>ALL</t>
  </si>
  <si>
    <t>33 &amp; 35%</t>
  </si>
  <si>
    <t>1/  The statutory rate is the rate applicable to the last dollar of taxable income.</t>
  </si>
  <si>
    <r>
      <t xml:space="preserve">Table 11: Employers by Statutory Marginal Tax Rate </t>
    </r>
    <r>
      <rPr>
        <b/>
        <u/>
        <sz val="11"/>
        <rFont val="Times New Roman"/>
        <family val="1"/>
      </rPr>
      <t>1</t>
    </r>
    <r>
      <rPr>
        <b/>
        <sz val="11"/>
        <rFont val="Times New Roman"/>
        <family val="1"/>
      </rPr>
      <t>/ - Returns with Positive Taxable Income and Any Flow-through Income, Income from Employer Businesses, and Income from Small Business Employers</t>
    </r>
  </si>
  <si>
    <t>Table 10: Distribution of Individual Tax Returns with Positive Taxable Income by Statutory Marginal Tax Rate 1/ and Type of Income</t>
  </si>
  <si>
    <t>tax year 2010, billions of dollars, thousands of returns</t>
  </si>
  <si>
    <t>tax year 2014, billions of dollars, thousands of filers</t>
  </si>
  <si>
    <t>4/  From businesses meeting the definitions of "employer" and "small" as defined in OTA Technical Paper 4, August 2011. A "small business" has at least $10,000 in total income or total deductions or the sum of the magnitudes of the two is greater than $15,000, total deductions must exceed $5,000, the sum of gross receipts, rents, and any portfolio income must be less than $10 million and deductions must not exceed $10 million.</t>
  </si>
  <si>
    <t xml:space="preserve">  </t>
  </si>
  <si>
    <t>Percent Total</t>
  </si>
  <si>
    <t>Small Business Income</t>
  </si>
  <si>
    <t>Larger Business Income</t>
  </si>
  <si>
    <t>tax year 2014, billions of dollars, thousands of returns</t>
  </si>
  <si>
    <t>Percent of Total</t>
  </si>
  <si>
    <t>Large Business Income</t>
  </si>
  <si>
    <r>
      <rPr>
        <sz val="11"/>
        <rFont val="Times New Roman"/>
        <family val="1"/>
      </rPr>
      <t>Small Business</t>
    </r>
    <r>
      <rPr>
        <u/>
        <sz val="11"/>
        <rFont val="Times New Roman"/>
        <family val="1"/>
      </rPr>
      <t xml:space="preserve"> Income</t>
    </r>
  </si>
  <si>
    <r>
      <rPr>
        <sz val="11"/>
        <rFont val="Times New Roman"/>
        <family val="1"/>
      </rPr>
      <t>Larger Business</t>
    </r>
    <r>
      <rPr>
        <u/>
        <sz val="11"/>
        <rFont val="Times New Roman"/>
        <family val="1"/>
      </rPr>
      <t xml:space="preserve"> Income</t>
    </r>
  </si>
  <si>
    <t>With Any Flow-Through Income 2/</t>
  </si>
  <si>
    <t>Business Owners 3/</t>
  </si>
  <si>
    <t>Small Business Owners - Broad Definition 4/</t>
  </si>
  <si>
    <t>Small Business Owners - Narrow Definition 5/</t>
  </si>
  <si>
    <t>Owners of Any Larger Business 6/</t>
  </si>
  <si>
    <t>3/  Individuals with income or loss from any flow-through entity meeting the definition of a "business" as defined in OTA Technical Paper 4, August 2011. A "business" has at least $10,000 in total income or total deductions or the sum of the magnitudes of the two is greater than $15,000 and total deductions must exceed $5,000.</t>
  </si>
  <si>
    <t>4/  Individuals with income or loss from any business that meets the definition of a "small business" as defined in OTA Technical Paper 4, August 2011. A "small business" is a "business" that has less than $10 million in combined gross receipts, rents, and any portfolio income and deductions that total less than $10 million.</t>
  </si>
  <si>
    <t>5/  Only individuals with active net income from small businesses that equals at least 25 percent of the taxpayer's AGI.</t>
  </si>
  <si>
    <t>6/  Owners of any entity that meets the definition of "business" but that is not a small business.  Some owners of large businesses also own small businesses and are</t>
  </si>
  <si>
    <t>Table 7: Distribution of Individual Tax Returns - All Filers, with Any Flow-Through Income, and with Small Business Income, by AGI</t>
  </si>
  <si>
    <t>1/  Includes only tax filers.</t>
  </si>
  <si>
    <t>Owners 1/</t>
  </si>
  <si>
    <t>Sources of Total Income 2/</t>
  </si>
  <si>
    <t>Salaries 2/</t>
  </si>
  <si>
    <t>Broad Definition of Small Business Owners 3/ - Employers</t>
  </si>
  <si>
    <t>Broad Definition of Small Business Owners 3/</t>
  </si>
  <si>
    <t xml:space="preserve">Narrow Definition of Small Business Owners 4/ </t>
  </si>
  <si>
    <t xml:space="preserve">2/  Total Income includes small business income. "Wages-salaries" includes officer compensation for S corporation owners. "Other Income" includes flow-through income from </t>
  </si>
  <si>
    <t>3/  Broad definition of small business owner includes any individual taxpayer with any income or loss from a business that meets our definition of a "small business" as defined in OTA Technical Paper 4, August 2011. A "small business" has at least $10,000 in total income or total deductions or the sum of the magnitudes of the two is greater than $15,000, total deductions must exceed $5,000, the sum of gross receipts, rents, and any portfolio income must be less than $10 million and deductions must not exceed $10 million.</t>
  </si>
  <si>
    <t>4/  Narrow definition of small business owner includes only individuals with active net income from small businesses that equals at least 25% of the taxpayer's AGI.</t>
  </si>
  <si>
    <t>1/  Owners includes tax filers only.</t>
  </si>
  <si>
    <t>Small Bus. Owners - Broad 4/</t>
  </si>
  <si>
    <t>Small Bus. Owners-Narrow 5/</t>
  </si>
  <si>
    <t>3/  Includes income or loss from Sch. C, E-rental, F, and partnership and S corporation income as reported on Sch. E part II.</t>
  </si>
  <si>
    <t>4/  Any individuals with income or loss from any business that meets the definition of a "small business" as defined in OTA Technical Paper 4, August 2011. A "small business" has at least $10,000 in total income or total deductions or the sum of the magnitudes of the two is greater than $15,000, total deductions must exceed $5,000, the sum of gross receipts, rents, and any portfolio income must be less than $10 million and deductions must not exceed $10 million.</t>
  </si>
  <si>
    <t>5/  Only individuals with active net income from small businesses that equals at least 25% of taxpayer's AGI.</t>
  </si>
  <si>
    <t>6/  Owners of any entities that meet the definition of "business" but that are not small businesses as defined in OTA Technical Paper 4, August 2011. Larger businesses have deductions or income above $10 million.  Some owners also own small business and are  considered "small business owners."  Income of small businesses and income of larger businesses are only reported in their respective categories.</t>
  </si>
  <si>
    <t xml:space="preserve">2/ Returns include only tax filers. </t>
  </si>
  <si>
    <t>With Any Flow-Through Inc. 3/</t>
  </si>
  <si>
    <t>Business Owners 4/</t>
  </si>
  <si>
    <r>
      <t xml:space="preserve">Number </t>
    </r>
    <r>
      <rPr>
        <u/>
        <sz val="11"/>
        <rFont val="Times New Roman"/>
        <family val="1"/>
      </rPr>
      <t>Returns 1/</t>
    </r>
  </si>
  <si>
    <r>
      <t xml:space="preserve">Number  </t>
    </r>
    <r>
      <rPr>
        <u/>
        <sz val="11"/>
        <rFont val="Times New Roman"/>
        <family val="1"/>
      </rPr>
      <t>Returns 1/</t>
    </r>
  </si>
  <si>
    <r>
      <t xml:space="preserve">Number of </t>
    </r>
    <r>
      <rPr>
        <u/>
        <sz val="11"/>
        <rFont val="Times New Roman"/>
        <family val="1"/>
      </rPr>
      <t>Returns 1/</t>
    </r>
  </si>
  <si>
    <r>
      <t xml:space="preserve">Number </t>
    </r>
    <r>
      <rPr>
        <u/>
        <sz val="11"/>
        <rFont val="Times New Roman"/>
        <family val="1"/>
      </rPr>
      <t>Returns 2/</t>
    </r>
  </si>
  <si>
    <r>
      <t xml:space="preserve">Number  </t>
    </r>
    <r>
      <rPr>
        <u/>
        <sz val="11"/>
        <rFont val="Times New Roman"/>
        <family val="1"/>
      </rPr>
      <t>Returns 2/</t>
    </r>
  </si>
  <si>
    <t>Number Returns 2/</t>
  </si>
  <si>
    <r>
      <t xml:space="preserve">Number </t>
    </r>
    <r>
      <rPr>
        <u/>
        <sz val="11"/>
        <rFont val="Times New Roman"/>
        <family val="1"/>
      </rPr>
      <t>Returns  2/</t>
    </r>
  </si>
  <si>
    <t>2/ Returns include only tax filers.</t>
  </si>
  <si>
    <t>4/  From businesses meeting the definition of "employer" as defined in OTA Technical Paper 4, August 2011. An "employer" business must have labor expenses in excess of $10,000.</t>
  </si>
  <si>
    <t>5/  From businesses meeting the definitions of "employer" and "small" as defined in OTA Technical Paper 4, August 2011. A "small business" has at least $10,000 in total income or total deductions or the sum of the magnitudes of the two is greater than $15,000, total deductions must exceed $5,000, the sum of gross receipts, rents, and any portfolio income must be less than $10 million and deductions must not exceed $10 million.</t>
  </si>
  <si>
    <t>With Any Flow-Through Income 3/</t>
  </si>
  <si>
    <t>With Employer Business Income 4/</t>
  </si>
  <si>
    <t>With Small Employer Business Income 5/</t>
  </si>
  <si>
    <t>With Employer Business Income 3/</t>
  </si>
  <si>
    <t>With Small Employer Business Income 4/</t>
  </si>
  <si>
    <t xml:space="preserve">1/  Returns only include tax filers. </t>
  </si>
  <si>
    <t>2/ Includes income or loss from Sch. C, E-rental, F, and partnership and S corporation income as reported on Sch. E part II.</t>
  </si>
  <si>
    <t xml:space="preserve">3/  From businesses meeting the definition of "employer" as described in OTA Technical Paper 4, August 2011. </t>
  </si>
  <si>
    <t>Number of Returns 1/</t>
  </si>
  <si>
    <t>1/  Includes both tax filers and non-filers.</t>
  </si>
  <si>
    <t>Table 7: Distribution of Individual Tax Returns - All Returns, with Any Flow-Through Income, and with Small Business Income, by AGI</t>
  </si>
  <si>
    <t>Table 8: Employers by AGI - Filer Returns with Any Flow-through Income, with Income from Employer Businesses, and with Income from Small Business Employers</t>
  </si>
  <si>
    <t>1/  Returns include both filers and non-filers.</t>
  </si>
  <si>
    <r>
      <t>Bus Inc</t>
    </r>
    <r>
      <rPr>
        <sz val="11"/>
        <color indexed="8"/>
        <rFont val="Times New Roman"/>
        <family val="1"/>
      </rPr>
      <t xml:space="preserve"> 2</t>
    </r>
    <r>
      <rPr>
        <u/>
        <sz val="11"/>
        <color indexed="8"/>
        <rFont val="Times New Roman"/>
        <family val="1"/>
      </rPr>
      <t>/</t>
    </r>
  </si>
  <si>
    <t>1/  Owners include both filers and non-filers.</t>
  </si>
  <si>
    <t>2/ Returns include both filers and non-filers.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</si>
</sst>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_(* #,##0_);_(* \(#,##0\);_(* &quot;-&quot;??_);_(@_)"/>
    <numFmt numFmtId="169" formatCode="_(* #,##0.00_);[Red]_(* \(#,##0.00\);_(* &quot;-&quot;??_);_(@_)"/>
    <numFmt numFmtId="170" formatCode="_(* #,##0_);[Red]_(* \(#,##0\);_(* &quot;-&quot;??_);_(@_)"/>
    <numFmt numFmtId="171" formatCode="#,##0.0_);[Red]\(#,##0.0\)"/>
  </numFmts>
  <fonts count="40" x14ac:knownFonts="1">
    <font>
      <sz val="11"/>
      <color theme="1"/>
      <name val="Calibri"/>
      <family val="2"/>
      <scheme val="minor"/>
    </font>
    <font>
      <sz val="11"/>
      <color theme="1"/>
      <name val="Calibri"/>
      <family val="2"/>
      <scheme val="minor"/>
    </font>
    <font>
      <b/>
      <sz val="12"/>
      <name val="Times New Roman"/>
      <family val="1"/>
    </font>
    <font>
      <sz val="11"/>
      <name val="Times New Roman"/>
      <family val="1"/>
    </font>
    <font>
      <sz val="12"/>
      <name val="Times New Roman"/>
      <family val="1"/>
    </font>
    <font>
      <i/>
      <sz val="11"/>
      <name val="Times New Roman"/>
      <family val="1"/>
    </font>
    <font>
      <u/>
      <sz val="11"/>
      <name val="Times New Roman"/>
      <family val="1"/>
    </font>
    <font>
      <i/>
      <sz val="11"/>
      <color indexed="10"/>
      <name val="Times New Roman"/>
      <family val="1"/>
    </font>
    <font>
      <sz val="11"/>
      <color indexed="10"/>
      <name val="Times New Roman"/>
      <family val="1"/>
    </font>
    <font>
      <sz val="11"/>
      <color indexed="8"/>
      <name val="Calibri"/>
      <family val="2"/>
    </font>
    <font>
      <sz val="11"/>
      <color indexed="8"/>
      <name val="Times New Roman"/>
      <family val="1"/>
    </font>
    <font>
      <b/>
      <u/>
      <sz val="11"/>
      <name val="Times New Roman"/>
      <family val="1"/>
    </font>
    <font>
      <sz val="10"/>
      <name val="Times New Roman"/>
      <family val="1"/>
    </font>
    <font>
      <sz val="10"/>
      <name val="Arial"/>
      <family val="2"/>
    </font>
    <font>
      <sz val="8"/>
      <color indexed="8"/>
      <name val="Courier New"/>
      <family val="2"/>
    </font>
    <font>
      <b/>
      <sz val="11"/>
      <name val="Times New Roman"/>
      <family val="1"/>
    </font>
    <font>
      <sz val="11"/>
      <name val="Arial"/>
      <family val="2"/>
    </font>
    <font>
      <sz val="8"/>
      <name val="Arial"/>
      <family val="2"/>
    </font>
    <font>
      <b/>
      <sz val="11"/>
      <name val="Arial"/>
      <family val="2"/>
    </font>
    <font>
      <u/>
      <sz val="11"/>
      <name val="Arial"/>
      <family val="2"/>
    </font>
    <font>
      <sz val="11"/>
      <color indexed="8"/>
      <name val="Courier New"/>
      <family val="2"/>
    </font>
    <font>
      <u/>
      <sz val="10"/>
      <name val="Arial"/>
      <family val="2"/>
    </font>
    <font>
      <u/>
      <sz val="10"/>
      <name val="Times New Roman"/>
      <family val="1"/>
    </font>
    <font>
      <sz val="10"/>
      <color indexed="8"/>
      <name val="Times New Roman"/>
      <family val="1"/>
    </font>
    <font>
      <sz val="8"/>
      <name val="Times New Roman"/>
      <family val="1"/>
    </font>
    <font>
      <b/>
      <sz val="10"/>
      <name val="Times New Roman"/>
      <family val="1"/>
    </font>
    <font>
      <sz val="8"/>
      <color indexed="8"/>
      <name val="Times New Roman"/>
      <family val="1"/>
    </font>
    <font>
      <u/>
      <sz val="8"/>
      <color indexed="8"/>
      <name val="Times New Roman"/>
      <family val="1"/>
    </font>
    <font>
      <b/>
      <sz val="11"/>
      <color indexed="8"/>
      <name val="Times New Roman"/>
      <family val="1"/>
    </font>
    <font>
      <u/>
      <sz val="11"/>
      <color indexed="8"/>
      <name val="Times New Roman"/>
      <family val="1"/>
    </font>
    <font>
      <b/>
      <u/>
      <sz val="11"/>
      <color indexed="8"/>
      <name val="Times New Roman"/>
      <family val="1"/>
    </font>
    <font>
      <u/>
      <sz val="11"/>
      <color indexed="8"/>
      <name val="Calibri"/>
      <family val="2"/>
    </font>
    <font>
      <b/>
      <sz val="11"/>
      <color indexed="8"/>
      <name val="Calibri"/>
      <family val="2"/>
    </font>
    <font>
      <b/>
      <sz val="8"/>
      <color indexed="8"/>
      <name val="Courier New"/>
      <family val="2"/>
    </font>
    <font>
      <u/>
      <sz val="8"/>
      <name val="Arial"/>
      <family val="2"/>
    </font>
    <font>
      <b/>
      <sz val="8"/>
      <name val="Arial"/>
      <family val="2"/>
    </font>
    <font>
      <b/>
      <sz val="8"/>
      <name val="Times New Roman"/>
      <family val="1"/>
    </font>
    <font>
      <b/>
      <sz val="12"/>
      <color rgb="FFFF0000"/>
      <name val="Arial"/>
      <family val="2"/>
    </font>
    <font>
      <u/>
      <sz val="8"/>
      <name val="Times New Roman"/>
      <family val="1"/>
    </font>
    <font>
      <u/>
      <sz val="8"/>
      <color indexed="8"/>
      <name val="Courier New"/>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26">
    <xf numFmtId="0" fontId="0" fillId="0" borderId="0"/>
    <xf numFmtId="9" fontId="9" fillId="0" borderId="0" applyFont="0" applyFill="0" applyBorder="0" applyAlignment="0" applyProtection="0"/>
    <xf numFmtId="0" fontId="1" fillId="0" borderId="0"/>
    <xf numFmtId="0" fontId="1" fillId="0" borderId="0"/>
    <xf numFmtId="43" fontId="13" fillId="0" borderId="0" applyFont="0" applyFill="0" applyBorder="0" applyAlignment="0" applyProtection="0"/>
    <xf numFmtId="44" fontId="13" fillId="0" borderId="0" applyFont="0" applyFill="0" applyBorder="0" applyAlignment="0" applyProtection="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4" fillId="0" borderId="0"/>
    <xf numFmtId="0" fontId="9" fillId="0" borderId="0"/>
    <xf numFmtId="0" fontId="9" fillId="0" borderId="0"/>
    <xf numFmtId="9" fontId="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43" fontId="9" fillId="0" borderId="0" applyFont="0" applyFill="0" applyBorder="0" applyAlignment="0" applyProtection="0"/>
  </cellStyleXfs>
  <cellXfs count="850">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4" fillId="0" borderId="0" xfId="0" applyFont="1" applyAlignment="1">
      <alignment horizontal="centerContinuous"/>
    </xf>
    <xf numFmtId="0" fontId="3" fillId="0" borderId="1" xfId="0" applyFont="1" applyBorder="1" applyAlignment="1">
      <alignment horizontal="centerContinuous"/>
    </xf>
    <xf numFmtId="0" fontId="3" fillId="0" borderId="0" xfId="0" applyFont="1" applyAlignment="1">
      <alignment horizontal="center"/>
    </xf>
    <xf numFmtId="0" fontId="5" fillId="0" borderId="0" xfId="0" applyFont="1"/>
    <xf numFmtId="0" fontId="6" fillId="0" borderId="0" xfId="0" applyFont="1" applyAlignment="1">
      <alignment horizontal="center"/>
    </xf>
    <xf numFmtId="0" fontId="6" fillId="0" borderId="0" xfId="0" applyFont="1"/>
    <xf numFmtId="3" fontId="7" fillId="0" borderId="0" xfId="0" applyNumberFormat="1" applyFont="1"/>
    <xf numFmtId="3" fontId="3" fillId="0" borderId="0" xfId="0" applyNumberFormat="1" applyFont="1"/>
    <xf numFmtId="3" fontId="3" fillId="0" borderId="0" xfId="0" applyNumberFormat="1" applyFont="1" applyAlignment="1">
      <alignment horizontal="right"/>
    </xf>
    <xf numFmtId="0" fontId="8" fillId="0" borderId="0" xfId="0" applyFont="1" applyAlignment="1">
      <alignment horizontal="right"/>
    </xf>
    <xf numFmtId="4" fontId="8" fillId="0" borderId="0" xfId="0" applyNumberFormat="1" applyFont="1"/>
    <xf numFmtId="164" fontId="3" fillId="0" borderId="0" xfId="1" applyNumberFormat="1" applyFont="1"/>
    <xf numFmtId="0" fontId="7" fillId="0" borderId="0" xfId="0" applyFont="1"/>
    <xf numFmtId="165" fontId="3" fillId="0" borderId="0" xfId="0" applyNumberFormat="1" applyFont="1"/>
    <xf numFmtId="166" fontId="3" fillId="0" borderId="0" xfId="0" applyNumberFormat="1" applyFont="1"/>
    <xf numFmtId="3" fontId="10" fillId="0" borderId="0" xfId="2" applyNumberFormat="1" applyFont="1"/>
    <xf numFmtId="3" fontId="10" fillId="0" borderId="0" xfId="3" applyNumberFormat="1" applyFont="1"/>
    <xf numFmtId="3" fontId="8" fillId="0" borderId="0" xfId="0" applyNumberFormat="1" applyFont="1"/>
    <xf numFmtId="3" fontId="3" fillId="0" borderId="0" xfId="0" applyNumberFormat="1" applyFont="1" applyFill="1"/>
    <xf numFmtId="9" fontId="3" fillId="0" borderId="0" xfId="1" applyFont="1"/>
    <xf numFmtId="0" fontId="11" fillId="0" borderId="0" xfId="0" applyFont="1"/>
    <xf numFmtId="0" fontId="12" fillId="0" borderId="0" xfId="0" applyFont="1"/>
    <xf numFmtId="0" fontId="15" fillId="0" borderId="0" xfId="0" applyFont="1" applyAlignment="1">
      <alignment horizontal="centerContinuous"/>
    </xf>
    <xf numFmtId="3" fontId="10" fillId="0" borderId="0" xfId="0" applyNumberFormat="1" applyFont="1" applyAlignment="1">
      <alignment horizontal="right"/>
    </xf>
    <xf numFmtId="3" fontId="3" fillId="0" borderId="0" xfId="125" applyNumberFormat="1" applyFont="1"/>
    <xf numFmtId="3" fontId="3" fillId="0" borderId="0" xfId="1" applyNumberFormat="1" applyFont="1"/>
    <xf numFmtId="3" fontId="10" fillId="0" borderId="0" xfId="62" applyNumberFormat="1" applyFont="1"/>
    <xf numFmtId="0" fontId="8" fillId="0" borderId="0" xfId="0" applyFont="1" applyFill="1"/>
    <xf numFmtId="0" fontId="12" fillId="0" borderId="0" xfId="0" quotePrefix="1" applyFont="1"/>
    <xf numFmtId="0" fontId="3" fillId="0" borderId="0" xfId="0" applyFont="1" applyBorder="1" applyAlignment="1">
      <alignment horizontal="centerContinuous"/>
    </xf>
    <xf numFmtId="0" fontId="3" fillId="0" borderId="0" xfId="0" applyFont="1" applyAlignment="1">
      <alignment horizontal="right"/>
    </xf>
    <xf numFmtId="165" fontId="3" fillId="0" borderId="0" xfId="0" applyNumberFormat="1" applyFont="1" applyAlignment="1">
      <alignment horizontal="right"/>
    </xf>
    <xf numFmtId="3" fontId="15" fillId="0" borderId="0" xfId="0" applyNumberFormat="1" applyFont="1"/>
    <xf numFmtId="0" fontId="15" fillId="0" borderId="0" xfId="0" applyFont="1"/>
    <xf numFmtId="3" fontId="15" fillId="0" borderId="0" xfId="0" applyNumberFormat="1" applyFont="1" applyAlignment="1">
      <alignment horizontal="right"/>
    </xf>
    <xf numFmtId="165" fontId="15" fillId="0" borderId="0" xfId="0" applyNumberFormat="1" applyFont="1" applyAlignment="1">
      <alignment horizontal="right"/>
    </xf>
    <xf numFmtId="167" fontId="3" fillId="0" borderId="0" xfId="0" applyNumberFormat="1" applyFont="1"/>
    <xf numFmtId="4" fontId="3" fillId="0" borderId="0" xfId="0" applyNumberFormat="1" applyFont="1"/>
    <xf numFmtId="3" fontId="10" fillId="0" borderId="0" xfId="108" applyNumberFormat="1" applyFont="1"/>
    <xf numFmtId="3" fontId="10" fillId="0" borderId="0" xfId="6" applyNumberFormat="1" applyFont="1"/>
    <xf numFmtId="3" fontId="10" fillId="0" borderId="0" xfId="15" applyNumberFormat="1" applyFont="1"/>
    <xf numFmtId="168" fontId="3" fillId="0" borderId="0" xfId="125" applyNumberFormat="1" applyFont="1"/>
    <xf numFmtId="0" fontId="15" fillId="0" borderId="0" xfId="117" applyFont="1" applyAlignment="1">
      <alignment horizontal="centerContinuous" vertical="center"/>
    </xf>
    <xf numFmtId="0" fontId="3" fillId="0" borderId="0" xfId="45" applyFont="1" applyAlignment="1">
      <alignment horizontal="centerContinuous"/>
    </xf>
    <xf numFmtId="0" fontId="3" fillId="0" borderId="0" xfId="45" quotePrefix="1" applyFont="1" applyAlignment="1">
      <alignment horizontal="centerContinuous"/>
    </xf>
    <xf numFmtId="169" fontId="3" fillId="0" borderId="0" xfId="45" applyNumberFormat="1" applyFont="1" applyAlignment="1">
      <alignment horizontal="centerContinuous"/>
    </xf>
    <xf numFmtId="9" fontId="3" fillId="0" borderId="0" xfId="122" applyFont="1" applyAlignment="1">
      <alignment horizontal="centerContinuous"/>
    </xf>
    <xf numFmtId="9" fontId="3" fillId="0" borderId="0" xfId="122" applyFont="1"/>
    <xf numFmtId="9" fontId="16" fillId="0" borderId="0" xfId="122" applyFont="1"/>
    <xf numFmtId="169" fontId="16" fillId="0" borderId="0" xfId="45" applyNumberFormat="1" applyFont="1"/>
    <xf numFmtId="0" fontId="3" fillId="0" borderId="0" xfId="117" quotePrefix="1" applyFont="1" applyBorder="1" applyAlignment="1">
      <alignment horizontal="centerContinuous"/>
    </xf>
    <xf numFmtId="0" fontId="3" fillId="0" borderId="0" xfId="117" applyFont="1" applyBorder="1" applyAlignment="1">
      <alignment horizontal="centerContinuous"/>
    </xf>
    <xf numFmtId="169" fontId="3" fillId="0" borderId="0" xfId="45" applyNumberFormat="1" applyFont="1"/>
    <xf numFmtId="0" fontId="3" fillId="0" borderId="0" xfId="117" applyFont="1"/>
    <xf numFmtId="169" fontId="3" fillId="0" borderId="0" xfId="45" applyNumberFormat="1" applyFont="1" applyBorder="1"/>
    <xf numFmtId="169" fontId="16" fillId="0" borderId="0" xfId="45" applyNumberFormat="1" applyFont="1" applyBorder="1"/>
    <xf numFmtId="0" fontId="3" fillId="2" borderId="0" xfId="117" applyFont="1" applyFill="1" applyBorder="1" applyAlignment="1">
      <alignment horizontal="left"/>
    </xf>
    <xf numFmtId="0" fontId="15" fillId="0" borderId="0" xfId="117" applyFont="1" applyBorder="1" applyAlignment="1">
      <alignment horizontal="centerContinuous"/>
    </xf>
    <xf numFmtId="0" fontId="3" fillId="0" borderId="0" xfId="45" applyNumberFormat="1" applyFont="1" applyBorder="1" applyAlignment="1">
      <alignment horizontal="left"/>
    </xf>
    <xf numFmtId="0" fontId="3" fillId="0" borderId="1" xfId="117" applyFont="1" applyBorder="1" applyAlignment="1">
      <alignment horizontal="centerContinuous" vertical="center" wrapText="1"/>
    </xf>
    <xf numFmtId="0" fontId="3" fillId="0" borderId="1" xfId="45" applyFont="1" applyBorder="1" applyAlignment="1">
      <alignment horizontal="centerContinuous" vertical="center" wrapText="1"/>
    </xf>
    <xf numFmtId="0" fontId="3" fillId="0" borderId="0" xfId="45" applyFont="1" applyBorder="1" applyAlignment="1">
      <alignment horizontal="centerContinuous" vertical="center" wrapText="1"/>
    </xf>
    <xf numFmtId="0" fontId="3" fillId="0" borderId="1" xfId="117" applyFont="1" applyBorder="1" applyAlignment="1">
      <alignment horizontal="centerContinuous" vertical="center"/>
    </xf>
    <xf numFmtId="169" fontId="3" fillId="0" borderId="1" xfId="45" applyNumberFormat="1" applyFont="1" applyBorder="1" applyAlignment="1">
      <alignment horizontal="centerContinuous" vertical="center"/>
    </xf>
    <xf numFmtId="169" fontId="3" fillId="0" borderId="0" xfId="45" applyNumberFormat="1" applyFont="1" applyBorder="1" applyAlignment="1">
      <alignment horizontal="centerContinuous" vertical="center"/>
    </xf>
    <xf numFmtId="0" fontId="16" fillId="0" borderId="1" xfId="45" applyFont="1" applyBorder="1" applyAlignment="1">
      <alignment horizontal="centerContinuous" vertical="center" wrapText="1"/>
    </xf>
    <xf numFmtId="169" fontId="16" fillId="0" borderId="1" xfId="45" applyNumberFormat="1" applyFont="1" applyBorder="1" applyAlignment="1">
      <alignment horizontal="centerContinuous" vertical="center"/>
    </xf>
    <xf numFmtId="169" fontId="16" fillId="0" borderId="1" xfId="45" quotePrefix="1" applyNumberFormat="1" applyFont="1" applyBorder="1" applyAlignment="1">
      <alignment horizontal="centerContinuous" vertical="center"/>
    </xf>
    <xf numFmtId="169" fontId="3" fillId="0" borderId="0" xfId="45" quotePrefix="1" applyNumberFormat="1" applyFont="1" applyBorder="1" applyAlignment="1">
      <alignment horizontal="centerContinuous" vertical="center"/>
    </xf>
    <xf numFmtId="0" fontId="12" fillId="0" borderId="0" xfId="117" applyFont="1" applyBorder="1" applyAlignment="1">
      <alignment horizontal="center" vertical="center" wrapText="1"/>
    </xf>
    <xf numFmtId="169" fontId="17" fillId="0" borderId="0" xfId="45" applyNumberFormat="1" applyFont="1"/>
    <xf numFmtId="0" fontId="12" fillId="0" borderId="0" xfId="45" applyFont="1" applyBorder="1" applyAlignment="1">
      <alignment horizontal="centerContinuous" vertical="center" wrapText="1"/>
    </xf>
    <xf numFmtId="0" fontId="12" fillId="0" borderId="0" xfId="45" applyFont="1" applyBorder="1" applyAlignment="1">
      <alignment horizontal="centerContinuous" vertical="center"/>
    </xf>
    <xf numFmtId="0" fontId="12" fillId="0" borderId="0" xfId="45" applyFont="1" applyBorder="1" applyAlignment="1">
      <alignment horizontal="centerContinuous"/>
    </xf>
    <xf numFmtId="0" fontId="13" fillId="0" borderId="0" xfId="45" applyFont="1" applyBorder="1" applyAlignment="1">
      <alignment horizontal="centerContinuous" vertical="center" wrapText="1"/>
    </xf>
    <xf numFmtId="0" fontId="13" fillId="0" borderId="0" xfId="45" applyFont="1" applyBorder="1" applyAlignment="1">
      <alignment horizontal="centerContinuous" vertical="center"/>
    </xf>
    <xf numFmtId="169" fontId="17" fillId="0" borderId="0" xfId="45" applyNumberFormat="1" applyFont="1" applyBorder="1"/>
    <xf numFmtId="0" fontId="3" fillId="0" borderId="0" xfId="117" applyFont="1" applyBorder="1" applyAlignment="1">
      <alignment horizontal="center" wrapText="1"/>
    </xf>
    <xf numFmtId="0" fontId="6" fillId="0" borderId="0" xfId="117" applyFont="1" applyBorder="1" applyAlignment="1">
      <alignment horizontal="center" wrapText="1"/>
    </xf>
    <xf numFmtId="0" fontId="3" fillId="0" borderId="0" xfId="117" applyFont="1" applyBorder="1" applyAlignment="1">
      <alignment horizontal="center" vertical="center" wrapText="1"/>
    </xf>
    <xf numFmtId="0" fontId="3" fillId="0" borderId="0" xfId="117" applyFont="1" applyBorder="1" applyAlignment="1">
      <alignment horizontal="centerContinuous" wrapText="1"/>
    </xf>
    <xf numFmtId="0" fontId="3" fillId="0" borderId="0" xfId="117" applyFont="1" applyBorder="1" applyAlignment="1">
      <alignment horizontal="centerContinuous" vertical="center" wrapText="1"/>
    </xf>
    <xf numFmtId="49" fontId="3" fillId="0" borderId="0" xfId="117" applyNumberFormat="1" applyFont="1" applyBorder="1" applyAlignment="1">
      <alignment horizontal="right"/>
    </xf>
    <xf numFmtId="3" fontId="3" fillId="2" borderId="0" xfId="117" applyNumberFormat="1" applyFont="1" applyFill="1" applyBorder="1"/>
    <xf numFmtId="9" fontId="3" fillId="0" borderId="0" xfId="122" applyNumberFormat="1" applyFont="1" applyBorder="1"/>
    <xf numFmtId="3" fontId="3" fillId="0" borderId="0" xfId="117" applyNumberFormat="1" applyFont="1" applyBorder="1"/>
    <xf numFmtId="3" fontId="3" fillId="0" borderId="0" xfId="122" applyNumberFormat="1" applyFont="1" applyBorder="1"/>
    <xf numFmtId="49" fontId="3" fillId="0" borderId="1" xfId="117" applyNumberFormat="1" applyFont="1" applyBorder="1" applyAlignment="1">
      <alignment horizontal="right"/>
    </xf>
    <xf numFmtId="3" fontId="6" fillId="0" borderId="0" xfId="117" applyNumberFormat="1" applyFont="1" applyBorder="1"/>
    <xf numFmtId="9" fontId="6" fillId="0" borderId="0" xfId="122" applyNumberFormat="1" applyFont="1" applyBorder="1"/>
    <xf numFmtId="3" fontId="6" fillId="0" borderId="0" xfId="122" applyNumberFormat="1" applyFont="1" applyBorder="1"/>
    <xf numFmtId="49" fontId="15" fillId="0" borderId="0" xfId="117" applyNumberFormat="1" applyFont="1" applyBorder="1" applyAlignment="1">
      <alignment horizontal="left"/>
    </xf>
    <xf numFmtId="49" fontId="15" fillId="0" borderId="0" xfId="117" applyNumberFormat="1" applyFont="1" applyBorder="1" applyAlignment="1">
      <alignment horizontal="right"/>
    </xf>
    <xf numFmtId="3" fontId="15" fillId="0" borderId="0" xfId="117" applyNumberFormat="1" applyFont="1" applyBorder="1"/>
    <xf numFmtId="9" fontId="15" fillId="0" borderId="0" xfId="122" applyNumberFormat="1" applyFont="1" applyBorder="1"/>
    <xf numFmtId="3" fontId="15" fillId="0" borderId="0" xfId="122" applyNumberFormat="1" applyFont="1" applyBorder="1"/>
    <xf numFmtId="169" fontId="18" fillId="0" borderId="0" xfId="45" applyNumberFormat="1" applyFont="1"/>
    <xf numFmtId="169" fontId="18" fillId="0" borderId="0" xfId="45" applyNumberFormat="1" applyFont="1" applyBorder="1"/>
    <xf numFmtId="0" fontId="15" fillId="0" borderId="0" xfId="117" applyNumberFormat="1" applyFont="1" applyBorder="1" applyAlignment="1"/>
    <xf numFmtId="49" fontId="15" fillId="0" borderId="0" xfId="117" applyNumberFormat="1" applyFont="1" applyBorder="1" applyAlignment="1">
      <alignment horizontal="justify"/>
    </xf>
    <xf numFmtId="9" fontId="3" fillId="0" borderId="0" xfId="122" applyFont="1" applyBorder="1"/>
    <xf numFmtId="169" fontId="19" fillId="0" borderId="0" xfId="45" applyNumberFormat="1" applyFont="1"/>
    <xf numFmtId="0" fontId="3" fillId="0" borderId="0" xfId="117" applyFont="1" applyFill="1" applyBorder="1" applyAlignment="1"/>
    <xf numFmtId="0" fontId="6" fillId="0" borderId="0" xfId="117" applyFont="1" applyFill="1" applyBorder="1" applyAlignment="1"/>
    <xf numFmtId="3" fontId="3" fillId="0" borderId="0" xfId="117" applyNumberFormat="1" applyFont="1" applyFill="1" applyBorder="1" applyAlignment="1"/>
    <xf numFmtId="164" fontId="3" fillId="0" borderId="0" xfId="122" applyNumberFormat="1" applyFont="1" applyBorder="1"/>
    <xf numFmtId="9" fontId="3" fillId="0" borderId="2" xfId="122" applyFont="1" applyBorder="1"/>
    <xf numFmtId="169" fontId="3" fillId="0" borderId="1" xfId="45" applyNumberFormat="1" applyFont="1" applyBorder="1" applyAlignment="1">
      <alignment horizontal="centerContinuous" vertical="center" wrapText="1"/>
    </xf>
    <xf numFmtId="3" fontId="3" fillId="0" borderId="1" xfId="45" applyNumberFormat="1" applyFont="1" applyBorder="1" applyAlignment="1">
      <alignment horizontal="centerContinuous" vertical="center" wrapText="1"/>
    </xf>
    <xf numFmtId="3" fontId="3" fillId="0" borderId="0" xfId="45" applyNumberFormat="1" applyFont="1" applyBorder="1" applyAlignment="1">
      <alignment horizontal="centerContinuous" vertical="center" wrapText="1"/>
    </xf>
    <xf numFmtId="3" fontId="3" fillId="0" borderId="1" xfId="117" applyNumberFormat="1" applyFont="1" applyBorder="1" applyAlignment="1">
      <alignment horizontal="centerContinuous" vertical="center" wrapText="1"/>
    </xf>
    <xf numFmtId="169" fontId="3" fillId="0" borderId="0" xfId="45" quotePrefix="1" applyNumberFormat="1" applyFont="1" applyBorder="1" applyAlignment="1">
      <alignment horizontal="centerContinuous" vertical="center" wrapText="1"/>
    </xf>
    <xf numFmtId="0" fontId="3" fillId="2" borderId="1" xfId="117" applyFont="1" applyFill="1" applyBorder="1" applyAlignment="1">
      <alignment horizontal="centerContinuous" vertical="center"/>
    </xf>
    <xf numFmtId="0" fontId="3" fillId="2" borderId="1" xfId="45" applyFont="1" applyFill="1" applyBorder="1" applyAlignment="1">
      <alignment horizontal="centerContinuous" vertical="center" wrapText="1"/>
    </xf>
    <xf numFmtId="169" fontId="3" fillId="2" borderId="1" xfId="45" applyNumberFormat="1" applyFont="1" applyFill="1" applyBorder="1" applyAlignment="1">
      <alignment horizontal="centerContinuous" vertical="center"/>
    </xf>
    <xf numFmtId="0" fontId="10" fillId="0" borderId="0" xfId="118" applyFont="1"/>
    <xf numFmtId="0" fontId="20" fillId="0" borderId="0" xfId="118" applyFont="1"/>
    <xf numFmtId="9" fontId="3" fillId="2" borderId="0" xfId="122" applyNumberFormat="1" applyFont="1" applyFill="1" applyBorder="1"/>
    <xf numFmtId="3" fontId="6" fillId="0" borderId="0" xfId="117" applyNumberFormat="1" applyFont="1" applyFill="1" applyBorder="1" applyAlignment="1"/>
    <xf numFmtId="9" fontId="6" fillId="0" borderId="0" xfId="122" applyFont="1" applyBorder="1"/>
    <xf numFmtId="3" fontId="6" fillId="2" borderId="0" xfId="117" applyNumberFormat="1" applyFont="1" applyFill="1" applyBorder="1"/>
    <xf numFmtId="9" fontId="6" fillId="2" borderId="0" xfId="122" applyNumberFormat="1" applyFont="1" applyFill="1" applyBorder="1"/>
    <xf numFmtId="169" fontId="19" fillId="0" borderId="0" xfId="45" applyNumberFormat="1" applyFont="1" applyBorder="1"/>
    <xf numFmtId="3" fontId="15" fillId="2" borderId="0" xfId="117" applyNumberFormat="1" applyFont="1" applyFill="1" applyBorder="1"/>
    <xf numFmtId="9" fontId="15" fillId="2" borderId="0" xfId="122" applyNumberFormat="1" applyFont="1" applyFill="1" applyBorder="1"/>
    <xf numFmtId="3" fontId="15" fillId="0" borderId="0" xfId="117" applyNumberFormat="1" applyFont="1" applyFill="1" applyBorder="1" applyAlignment="1"/>
    <xf numFmtId="9" fontId="15" fillId="0" borderId="0" xfId="122" applyFont="1" applyBorder="1"/>
    <xf numFmtId="170" fontId="18" fillId="0" borderId="0" xfId="45" applyNumberFormat="1" applyFont="1" applyBorder="1"/>
    <xf numFmtId="169" fontId="18" fillId="2" borderId="0" xfId="45" applyNumberFormat="1" applyFont="1" applyFill="1" applyBorder="1"/>
    <xf numFmtId="170" fontId="18" fillId="2" borderId="0" xfId="45" applyNumberFormat="1" applyFont="1" applyFill="1" applyBorder="1"/>
    <xf numFmtId="3" fontId="3" fillId="2" borderId="0" xfId="122" applyNumberFormat="1" applyFont="1" applyFill="1" applyBorder="1"/>
    <xf numFmtId="3" fontId="3" fillId="2" borderId="0" xfId="117" applyNumberFormat="1" applyFont="1" applyFill="1" applyBorder="1" applyAlignment="1"/>
    <xf numFmtId="0" fontId="12" fillId="3" borderId="0" xfId="117" applyFont="1" applyFill="1" applyBorder="1" applyAlignment="1"/>
    <xf numFmtId="0" fontId="12" fillId="0" borderId="0" xfId="117" applyFont="1" applyFill="1" applyBorder="1" applyAlignment="1"/>
    <xf numFmtId="3" fontId="12" fillId="0" borderId="0" xfId="117" applyNumberFormat="1" applyFont="1" applyFill="1" applyBorder="1" applyAlignment="1"/>
    <xf numFmtId="9" fontId="12" fillId="0" borderId="0" xfId="122" applyNumberFormat="1" applyFont="1" applyBorder="1"/>
    <xf numFmtId="3" fontId="12" fillId="0" borderId="0" xfId="122" applyNumberFormat="1" applyFont="1" applyBorder="1"/>
    <xf numFmtId="169" fontId="13" fillId="0" borderId="0" xfId="45" applyNumberFormat="1" applyFont="1" applyBorder="1"/>
    <xf numFmtId="9" fontId="12" fillId="0" borderId="0" xfId="122" applyFont="1" applyBorder="1"/>
    <xf numFmtId="169" fontId="21" fillId="0" borderId="0" xfId="45" applyNumberFormat="1" applyFont="1" applyBorder="1"/>
    <xf numFmtId="3" fontId="21" fillId="0" borderId="0" xfId="45" applyNumberFormat="1" applyFont="1" applyBorder="1"/>
    <xf numFmtId="169" fontId="21" fillId="0" borderId="0" xfId="45" quotePrefix="1" applyNumberFormat="1" applyFont="1" applyBorder="1"/>
    <xf numFmtId="3" fontId="22" fillId="0" borderId="0" xfId="117" applyNumberFormat="1" applyFont="1" applyFill="1" applyBorder="1" applyAlignment="1"/>
    <xf numFmtId="9" fontId="22" fillId="0" borderId="0" xfId="122" applyFont="1" applyBorder="1"/>
    <xf numFmtId="0" fontId="12" fillId="2" borderId="0" xfId="117" applyFont="1" applyFill="1" applyBorder="1" applyAlignment="1"/>
    <xf numFmtId="0" fontId="22" fillId="0" borderId="0" xfId="117" applyFont="1" applyFill="1" applyBorder="1" applyAlignment="1"/>
    <xf numFmtId="0" fontId="22" fillId="2" borderId="0" xfId="117" applyFont="1" applyFill="1" applyBorder="1" applyAlignment="1"/>
    <xf numFmtId="164" fontId="3" fillId="2" borderId="0" xfId="122" applyNumberFormat="1" applyFont="1" applyFill="1" applyBorder="1"/>
    <xf numFmtId="9" fontId="3" fillId="2" borderId="0" xfId="122" applyFont="1" applyFill="1" applyBorder="1"/>
    <xf numFmtId="164" fontId="3" fillId="0" borderId="0" xfId="122" applyNumberFormat="1" applyFont="1" applyFill="1" applyBorder="1"/>
    <xf numFmtId="9" fontId="3" fillId="0" borderId="0" xfId="122" applyFont="1" applyFill="1" applyBorder="1"/>
    <xf numFmtId="0" fontId="20" fillId="0" borderId="0" xfId="118" applyFont="1" applyFill="1"/>
    <xf numFmtId="0" fontId="10" fillId="0" borderId="0" xfId="118" applyFont="1" applyFill="1"/>
    <xf numFmtId="0" fontId="10" fillId="2" borderId="0" xfId="118" applyFont="1" applyFill="1"/>
    <xf numFmtId="0" fontId="23" fillId="0" borderId="0" xfId="118" applyFont="1"/>
    <xf numFmtId="0" fontId="14" fillId="0" borderId="0" xfId="118"/>
    <xf numFmtId="0" fontId="15" fillId="0" borderId="0" xfId="117" applyFont="1" applyBorder="1" applyAlignment="1">
      <alignment horizontal="centerContinuous" vertical="center" wrapText="1"/>
    </xf>
    <xf numFmtId="0" fontId="3" fillId="0" borderId="0" xfId="45" applyFont="1" applyBorder="1" applyAlignment="1">
      <alignment horizontal="centerContinuous"/>
    </xf>
    <xf numFmtId="38" fontId="3" fillId="0" borderId="0" xfId="117" applyNumberFormat="1" applyFont="1" applyBorder="1"/>
    <xf numFmtId="38" fontId="12" fillId="0" borderId="0" xfId="117" applyNumberFormat="1" applyFont="1" applyBorder="1"/>
    <xf numFmtId="169" fontId="24" fillId="0" borderId="0" xfId="45" applyNumberFormat="1" applyFont="1" applyBorder="1"/>
    <xf numFmtId="0" fontId="3" fillId="0" borderId="0" xfId="62" applyFont="1" applyAlignment="1">
      <alignment horizontal="centerContinuous"/>
    </xf>
    <xf numFmtId="0" fontId="25" fillId="0" borderId="0" xfId="117" applyFont="1" applyBorder="1" applyAlignment="1">
      <alignment horizontal="centerContinuous"/>
    </xf>
    <xf numFmtId="0" fontId="12" fillId="0" borderId="0" xfId="117" applyFont="1" applyBorder="1" applyAlignment="1">
      <alignment horizontal="centerContinuous"/>
    </xf>
    <xf numFmtId="169" fontId="3" fillId="0" borderId="1" xfId="45" applyNumberFormat="1" applyFont="1" applyBorder="1" applyAlignment="1">
      <alignment horizontal="centerContinuous"/>
    </xf>
    <xf numFmtId="0" fontId="3" fillId="0" borderId="0" xfId="45" quotePrefix="1" applyFont="1" applyBorder="1" applyAlignment="1">
      <alignment horizontal="centerContinuous" wrapText="1"/>
    </xf>
    <xf numFmtId="170" fontId="3" fillId="0" borderId="0" xfId="45" applyNumberFormat="1" applyFont="1" applyBorder="1"/>
    <xf numFmtId="49" fontId="3" fillId="0" borderId="0" xfId="117" applyNumberFormat="1" applyFont="1" applyBorder="1" applyAlignment="1">
      <alignment horizontal="centerContinuous"/>
    </xf>
    <xf numFmtId="3" fontId="16" fillId="0" borderId="0" xfId="45" applyNumberFormat="1" applyFont="1" applyBorder="1"/>
    <xf numFmtId="170" fontId="6" fillId="0" borderId="0" xfId="45" applyNumberFormat="1" applyFont="1" applyBorder="1"/>
    <xf numFmtId="3" fontId="19" fillId="0" borderId="0" xfId="45" applyNumberFormat="1" applyFont="1" applyBorder="1"/>
    <xf numFmtId="3" fontId="18" fillId="0" borderId="0" xfId="45" applyNumberFormat="1" applyFont="1" applyBorder="1"/>
    <xf numFmtId="170" fontId="11" fillId="0" borderId="0" xfId="45" applyNumberFormat="1" applyFont="1" applyBorder="1"/>
    <xf numFmtId="170" fontId="15" fillId="0" borderId="0" xfId="45" applyNumberFormat="1" applyFont="1" applyBorder="1"/>
    <xf numFmtId="169" fontId="15" fillId="0" borderId="0" xfId="45" applyNumberFormat="1" applyFont="1" applyBorder="1"/>
    <xf numFmtId="170" fontId="24" fillId="0" borderId="0" xfId="45" applyNumberFormat="1" applyFont="1" applyBorder="1"/>
    <xf numFmtId="3" fontId="12" fillId="0" borderId="0" xfId="122" applyNumberFormat="1" applyFont="1" applyFill="1" applyBorder="1" applyAlignment="1"/>
    <xf numFmtId="9" fontId="12" fillId="0" borderId="0" xfId="122" applyFont="1" applyFill="1" applyBorder="1" applyAlignment="1"/>
    <xf numFmtId="0" fontId="12" fillId="0" borderId="0" xfId="45" applyFont="1" applyBorder="1"/>
    <xf numFmtId="3" fontId="12" fillId="0" borderId="0" xfId="45" applyNumberFormat="1" applyFont="1" applyBorder="1"/>
    <xf numFmtId="0" fontId="13" fillId="0" borderId="0" xfId="45" applyFont="1" applyBorder="1"/>
    <xf numFmtId="0" fontId="22" fillId="0" borderId="0" xfId="45" applyFont="1" applyBorder="1"/>
    <xf numFmtId="0" fontId="26" fillId="0" borderId="0" xfId="118" applyFont="1"/>
    <xf numFmtId="3" fontId="26" fillId="0" borderId="0" xfId="118" applyNumberFormat="1" applyFont="1"/>
    <xf numFmtId="0" fontId="27" fillId="0" borderId="0" xfId="118" applyFont="1"/>
    <xf numFmtId="3" fontId="27" fillId="0" borderId="0" xfId="118" applyNumberFormat="1" applyFont="1"/>
    <xf numFmtId="0" fontId="28" fillId="0" borderId="0" xfId="120" applyFont="1" applyAlignment="1">
      <alignment horizontal="centerContinuous"/>
    </xf>
    <xf numFmtId="0" fontId="10" fillId="0" borderId="0" xfId="120" applyFont="1" applyAlignment="1">
      <alignment horizontal="centerContinuous"/>
    </xf>
    <xf numFmtId="0" fontId="10" fillId="0" borderId="0" xfId="120" applyFont="1"/>
    <xf numFmtId="0" fontId="9" fillId="0" borderId="0" xfId="120"/>
    <xf numFmtId="0" fontId="3" fillId="2" borderId="0" xfId="70" applyFont="1" applyFill="1" applyAlignment="1">
      <alignment horizontal="centerContinuous"/>
    </xf>
    <xf numFmtId="0" fontId="10" fillId="0" borderId="0" xfId="120" applyFont="1" applyBorder="1"/>
    <xf numFmtId="0" fontId="10" fillId="0" borderId="1" xfId="120" applyFont="1" applyBorder="1" applyAlignment="1">
      <alignment horizontal="centerContinuous"/>
    </xf>
    <xf numFmtId="0" fontId="9" fillId="0" borderId="0" xfId="120" applyFont="1"/>
    <xf numFmtId="0" fontId="10" fillId="0" borderId="0" xfId="120" applyFont="1" applyBorder="1" applyAlignment="1">
      <alignment horizontal="center"/>
    </xf>
    <xf numFmtId="0" fontId="10" fillId="0" borderId="0" xfId="120" applyFont="1" applyAlignment="1">
      <alignment horizontal="center"/>
    </xf>
    <xf numFmtId="0" fontId="28" fillId="0" borderId="1" xfId="120" applyFont="1" applyBorder="1" applyAlignment="1">
      <alignment horizontal="centerContinuous"/>
    </xf>
    <xf numFmtId="0" fontId="29" fillId="0" borderId="0" xfId="120" applyFont="1" applyBorder="1" applyAlignment="1">
      <alignment horizontal="center"/>
    </xf>
    <xf numFmtId="0" fontId="29" fillId="0" borderId="0" xfId="120" quotePrefix="1" applyFont="1" applyAlignment="1">
      <alignment horizontal="center"/>
    </xf>
    <xf numFmtId="0" fontId="28" fillId="0" borderId="0" xfId="120" applyFont="1" applyBorder="1" applyAlignment="1">
      <alignment horizontal="left"/>
    </xf>
    <xf numFmtId="0" fontId="10" fillId="0" borderId="0" xfId="120" applyFont="1" applyBorder="1" applyAlignment="1">
      <alignment horizontal="centerContinuous"/>
    </xf>
    <xf numFmtId="0" fontId="10" fillId="0" borderId="0" xfId="120" applyFont="1" applyBorder="1" applyAlignment="1"/>
    <xf numFmtId="0" fontId="29" fillId="0" borderId="0" xfId="120" applyFont="1" applyBorder="1" applyAlignment="1">
      <alignment horizontal="centerContinuous"/>
    </xf>
    <xf numFmtId="38" fontId="10" fillId="0" borderId="0" xfId="120" applyNumberFormat="1" applyFont="1" applyBorder="1"/>
    <xf numFmtId="9" fontId="10" fillId="0" borderId="0" xfId="122" applyFont="1" applyBorder="1"/>
    <xf numFmtId="3" fontId="10" fillId="0" borderId="0" xfId="120" applyNumberFormat="1" applyFont="1" applyBorder="1"/>
    <xf numFmtId="0" fontId="10" fillId="0" borderId="1" xfId="120" applyFont="1" applyBorder="1"/>
    <xf numFmtId="38" fontId="29" fillId="0" borderId="0" xfId="120" applyNumberFormat="1" applyFont="1" applyBorder="1"/>
    <xf numFmtId="9" fontId="29" fillId="0" borderId="0" xfId="122" applyFont="1" applyBorder="1"/>
    <xf numFmtId="0" fontId="31" fillId="0" borderId="0" xfId="120" applyFont="1"/>
    <xf numFmtId="3" fontId="29" fillId="0" borderId="0" xfId="120" applyNumberFormat="1" applyFont="1" applyBorder="1"/>
    <xf numFmtId="0" fontId="28" fillId="0" borderId="0" xfId="120" applyFont="1" applyBorder="1"/>
    <xf numFmtId="0" fontId="30" fillId="0" borderId="0" xfId="120" applyFont="1" applyBorder="1"/>
    <xf numFmtId="38" fontId="28" fillId="0" borderId="0" xfId="120" applyNumberFormat="1" applyFont="1" applyBorder="1"/>
    <xf numFmtId="9" fontId="28" fillId="0" borderId="0" xfId="122" applyFont="1" applyBorder="1"/>
    <xf numFmtId="0" fontId="32" fillId="0" borderId="0" xfId="120" applyFont="1"/>
    <xf numFmtId="3" fontId="28" fillId="0" borderId="0" xfId="120" applyNumberFormat="1" applyFont="1" applyBorder="1"/>
    <xf numFmtId="171" fontId="10" fillId="0" borderId="0" xfId="120" applyNumberFormat="1" applyFont="1" applyBorder="1" applyAlignment="1"/>
    <xf numFmtId="3" fontId="10" fillId="0" borderId="0" xfId="120" applyNumberFormat="1" applyFont="1" applyBorder="1" applyAlignment="1"/>
    <xf numFmtId="0" fontId="9" fillId="0" borderId="0" xfId="120" applyBorder="1"/>
    <xf numFmtId="0" fontId="10" fillId="0" borderId="0" xfId="120" applyFont="1" applyBorder="1" applyAlignment="1">
      <alignment horizontal="centerContinuous" wrapText="1"/>
    </xf>
    <xf numFmtId="3" fontId="10" fillId="0" borderId="0" xfId="120" applyNumberFormat="1" applyFont="1" applyBorder="1" applyAlignment="1">
      <alignment horizontal="center"/>
    </xf>
    <xf numFmtId="171" fontId="10" fillId="0" borderId="0" xfId="120" applyNumberFormat="1" applyFont="1" applyBorder="1"/>
    <xf numFmtId="171" fontId="10" fillId="0" borderId="0" xfId="120" applyNumberFormat="1" applyFont="1" applyAlignment="1">
      <alignment horizontal="center"/>
    </xf>
    <xf numFmtId="9" fontId="10" fillId="2" borderId="0" xfId="122" applyFont="1" applyFill="1" applyBorder="1"/>
    <xf numFmtId="171" fontId="10" fillId="0" borderId="0" xfId="120" quotePrefix="1" applyNumberFormat="1" applyFont="1" applyAlignment="1">
      <alignment horizontal="center"/>
    </xf>
    <xf numFmtId="9" fontId="29" fillId="2" borderId="0" xfId="122" applyFont="1" applyFill="1" applyBorder="1"/>
    <xf numFmtId="171" fontId="28" fillId="0" borderId="0" xfId="120" quotePrefix="1" applyNumberFormat="1" applyFont="1" applyAlignment="1">
      <alignment horizontal="center"/>
    </xf>
    <xf numFmtId="0" fontId="29" fillId="0" borderId="0" xfId="120" applyFont="1" applyBorder="1"/>
    <xf numFmtId="3" fontId="29" fillId="0" borderId="0" xfId="120" applyNumberFormat="1" applyFont="1" applyBorder="1" applyAlignment="1">
      <alignment horizontal="center"/>
    </xf>
    <xf numFmtId="38" fontId="10" fillId="2" borderId="0" xfId="120" applyNumberFormat="1" applyFont="1" applyFill="1" applyBorder="1"/>
    <xf numFmtId="3" fontId="10" fillId="2" borderId="0" xfId="120" applyNumberFormat="1" applyFont="1" applyFill="1" applyBorder="1"/>
    <xf numFmtId="171" fontId="10" fillId="2" borderId="0" xfId="120" quotePrefix="1" applyNumberFormat="1" applyFont="1" applyFill="1" applyAlignment="1">
      <alignment horizontal="center"/>
    </xf>
    <xf numFmtId="38" fontId="10" fillId="2" borderId="0" xfId="119" applyNumberFormat="1" applyFont="1" applyFill="1" applyBorder="1"/>
    <xf numFmtId="38" fontId="29" fillId="2" borderId="0" xfId="120" applyNumberFormat="1" applyFont="1" applyFill="1" applyBorder="1"/>
    <xf numFmtId="3" fontId="29" fillId="2" borderId="0" xfId="120" applyNumberFormat="1" applyFont="1" applyFill="1" applyBorder="1"/>
    <xf numFmtId="38" fontId="29" fillId="2" borderId="0" xfId="119" applyNumberFormat="1" applyFont="1" applyFill="1" applyBorder="1"/>
    <xf numFmtId="0" fontId="28" fillId="2" borderId="0" xfId="120" applyFont="1" applyFill="1" applyBorder="1"/>
    <xf numFmtId="38" fontId="28" fillId="2" borderId="0" xfId="120" applyNumberFormat="1" applyFont="1" applyFill="1" applyBorder="1"/>
    <xf numFmtId="9" fontId="28" fillId="2" borderId="0" xfId="122" applyFont="1" applyFill="1" applyBorder="1"/>
    <xf numFmtId="3" fontId="28" fillId="2" borderId="0" xfId="120" applyNumberFormat="1" applyFont="1" applyFill="1" applyBorder="1"/>
    <xf numFmtId="171" fontId="28" fillId="2" borderId="0" xfId="120" quotePrefix="1" applyNumberFormat="1" applyFont="1" applyFill="1" applyAlignment="1">
      <alignment horizontal="center"/>
    </xf>
    <xf numFmtId="171" fontId="28" fillId="0" borderId="0" xfId="120" applyNumberFormat="1" applyFont="1" applyBorder="1"/>
    <xf numFmtId="165" fontId="28" fillId="0" borderId="0" xfId="120" applyNumberFormat="1" applyFont="1" applyBorder="1"/>
    <xf numFmtId="0" fontId="23" fillId="0" borderId="0" xfId="120" applyFont="1"/>
    <xf numFmtId="0" fontId="10" fillId="2" borderId="0" xfId="120" applyFont="1" applyFill="1"/>
    <xf numFmtId="0" fontId="10" fillId="0" borderId="0" xfId="120" applyFont="1" applyFill="1"/>
    <xf numFmtId="0" fontId="23" fillId="0" borderId="0" xfId="120" applyFont="1" applyFill="1"/>
    <xf numFmtId="0" fontId="14" fillId="0" borderId="0" xfId="118" applyBorder="1"/>
    <xf numFmtId="3" fontId="28" fillId="0" borderId="0" xfId="120" applyNumberFormat="1" applyFont="1" applyBorder="1" applyAlignment="1">
      <alignment horizontal="centerContinuous"/>
    </xf>
    <xf numFmtId="0" fontId="33" fillId="0" borderId="0" xfId="118" applyFont="1" applyBorder="1" applyAlignment="1">
      <alignment horizontal="centerContinuous"/>
    </xf>
    <xf numFmtId="38" fontId="28" fillId="0" borderId="0" xfId="120" applyNumberFormat="1" applyFont="1" applyBorder="1" applyAlignment="1">
      <alignment horizontal="centerContinuous"/>
    </xf>
    <xf numFmtId="0" fontId="33" fillId="0" borderId="0" xfId="118" applyFont="1" applyAlignment="1">
      <alignment horizontal="centerContinuous"/>
    </xf>
    <xf numFmtId="0" fontId="26" fillId="0" borderId="0" xfId="118" applyFont="1" applyBorder="1"/>
    <xf numFmtId="38" fontId="26" fillId="0" borderId="0" xfId="118" applyNumberFormat="1" applyFont="1" applyBorder="1"/>
    <xf numFmtId="0" fontId="28" fillId="0" borderId="0" xfId="120" applyFont="1"/>
    <xf numFmtId="49" fontId="3" fillId="0" borderId="0" xfId="117" applyNumberFormat="1" applyFont="1" applyBorder="1" applyAlignment="1">
      <alignment horizontal="center" wrapText="1"/>
    </xf>
    <xf numFmtId="0" fontId="15" fillId="0" borderId="0" xfId="117" applyFont="1" applyAlignment="1">
      <alignment horizontal="centerContinuous" vertical="center" wrapText="1"/>
    </xf>
    <xf numFmtId="0" fontId="2" fillId="0" borderId="0" xfId="117" applyFont="1" applyAlignment="1">
      <alignment horizontal="centerContinuous" vertical="center" wrapText="1"/>
    </xf>
    <xf numFmtId="0" fontId="12" fillId="0" borderId="0" xfId="45" applyFont="1" applyAlignment="1">
      <alignment horizontal="centerContinuous" wrapText="1"/>
    </xf>
    <xf numFmtId="169" fontId="24" fillId="0" borderId="0" xfId="45" quotePrefix="1" applyNumberFormat="1" applyFont="1" applyAlignment="1">
      <alignment horizontal="centerContinuous"/>
    </xf>
    <xf numFmtId="169" fontId="24" fillId="0" borderId="0" xfId="45" applyNumberFormat="1" applyFont="1" applyAlignment="1">
      <alignment horizontal="centerContinuous"/>
    </xf>
    <xf numFmtId="169" fontId="24" fillId="0" borderId="0" xfId="45" applyNumberFormat="1" applyFont="1"/>
    <xf numFmtId="0" fontId="3" fillId="2" borderId="0" xfId="62" applyFont="1" applyFill="1" applyAlignment="1">
      <alignment horizontal="centerContinuous"/>
    </xf>
    <xf numFmtId="0" fontId="15" fillId="0" borderId="0" xfId="45" applyNumberFormat="1" applyFont="1" applyBorder="1" applyAlignment="1">
      <alignment horizontal="left"/>
    </xf>
    <xf numFmtId="0" fontId="15" fillId="0" borderId="1" xfId="117" applyFont="1" applyBorder="1" applyAlignment="1">
      <alignment horizontal="centerContinuous" vertical="center" wrapText="1"/>
    </xf>
    <xf numFmtId="0" fontId="15" fillId="0" borderId="1" xfId="45" applyFont="1" applyBorder="1" applyAlignment="1">
      <alignment horizontal="centerContinuous" vertical="center" wrapText="1"/>
    </xf>
    <xf numFmtId="0" fontId="15" fillId="0" borderId="0" xfId="45" applyFont="1" applyBorder="1" applyAlignment="1">
      <alignment horizontal="centerContinuous" vertical="center" wrapText="1"/>
    </xf>
    <xf numFmtId="0" fontId="15" fillId="0" borderId="1" xfId="117" applyFont="1" applyBorder="1" applyAlignment="1">
      <alignment horizontal="centerContinuous" vertical="center"/>
    </xf>
    <xf numFmtId="169" fontId="15" fillId="0" borderId="1" xfId="45" applyNumberFormat="1" applyFont="1" applyBorder="1" applyAlignment="1">
      <alignment horizontal="centerContinuous" vertical="center"/>
    </xf>
    <xf numFmtId="169" fontId="15" fillId="0" borderId="0" xfId="45" applyNumberFormat="1" applyFont="1" applyBorder="1" applyAlignment="1">
      <alignment horizontal="centerContinuous" vertical="center"/>
    </xf>
    <xf numFmtId="0" fontId="18" fillId="0" borderId="1" xfId="45" applyFont="1" applyBorder="1" applyAlignment="1">
      <alignment horizontal="centerContinuous" vertical="center" wrapText="1"/>
    </xf>
    <xf numFmtId="169" fontId="18" fillId="0" borderId="1" xfId="45" applyNumberFormat="1" applyFont="1" applyBorder="1" applyAlignment="1">
      <alignment horizontal="centerContinuous" vertical="center"/>
    </xf>
    <xf numFmtId="169" fontId="18" fillId="0" borderId="1" xfId="45" quotePrefix="1" applyNumberFormat="1" applyFont="1" applyBorder="1" applyAlignment="1">
      <alignment horizontal="centerContinuous" vertical="center"/>
    </xf>
    <xf numFmtId="169" fontId="15" fillId="0" borderId="0" xfId="45" applyNumberFormat="1" applyFont="1"/>
    <xf numFmtId="0" fontId="3" fillId="0" borderId="1" xfId="117" applyFont="1" applyBorder="1" applyAlignment="1">
      <alignment wrapText="1"/>
    </xf>
    <xf numFmtId="9" fontId="3" fillId="0" borderId="0" xfId="117" applyNumberFormat="1" applyFont="1" applyBorder="1" applyAlignment="1"/>
    <xf numFmtId="9" fontId="3" fillId="0" borderId="0" xfId="122" applyFont="1" applyBorder="1" applyAlignment="1">
      <alignment horizontal="center" wrapText="1"/>
    </xf>
    <xf numFmtId="9" fontId="3" fillId="0" borderId="0" xfId="45" applyNumberFormat="1" applyFont="1" applyBorder="1" applyAlignment="1">
      <alignment horizontal="left"/>
    </xf>
    <xf numFmtId="9" fontId="24" fillId="0" borderId="0" xfId="45" applyNumberFormat="1" applyFont="1" applyBorder="1" applyAlignment="1">
      <alignment horizontal="left"/>
    </xf>
    <xf numFmtId="9" fontId="3" fillId="0" borderId="0" xfId="123" applyNumberFormat="1" applyFont="1" applyBorder="1"/>
    <xf numFmtId="3" fontId="3" fillId="0" borderId="0" xfId="123" applyNumberFormat="1" applyFont="1" applyBorder="1"/>
    <xf numFmtId="0" fontId="24" fillId="0" borderId="0" xfId="45" applyNumberFormat="1" applyFont="1" applyBorder="1" applyAlignment="1">
      <alignment horizontal="left"/>
    </xf>
    <xf numFmtId="0" fontId="3" fillId="0" borderId="1" xfId="45" applyNumberFormat="1" applyFont="1" applyBorder="1" applyAlignment="1">
      <alignment horizontal="left"/>
    </xf>
    <xf numFmtId="9" fontId="6" fillId="0" borderId="0" xfId="123" applyNumberFormat="1" applyFont="1" applyBorder="1"/>
    <xf numFmtId="9" fontId="6" fillId="0" borderId="0" xfId="122" applyFont="1" applyBorder="1" applyAlignment="1">
      <alignment horizontal="center" wrapText="1"/>
    </xf>
    <xf numFmtId="3" fontId="6" fillId="0" borderId="0" xfId="123" applyNumberFormat="1" applyFont="1" applyBorder="1"/>
    <xf numFmtId="169" fontId="34" fillId="0" borderId="0" xfId="45" applyNumberFormat="1" applyFont="1"/>
    <xf numFmtId="49" fontId="15" fillId="0" borderId="0" xfId="117" applyNumberFormat="1" applyFont="1" applyBorder="1" applyAlignment="1">
      <alignment horizontal="left" wrapText="1"/>
    </xf>
    <xf numFmtId="49" fontId="25" fillId="0" borderId="0" xfId="117" applyNumberFormat="1" applyFont="1" applyBorder="1" applyAlignment="1">
      <alignment horizontal="left" wrapText="1"/>
    </xf>
    <xf numFmtId="9" fontId="15" fillId="0" borderId="0" xfId="123" applyNumberFormat="1" applyFont="1" applyBorder="1"/>
    <xf numFmtId="169" fontId="35" fillId="0" borderId="0" xfId="45" applyNumberFormat="1" applyFont="1"/>
    <xf numFmtId="3" fontId="15" fillId="0" borderId="0" xfId="123" applyNumberFormat="1" applyFont="1" applyBorder="1"/>
    <xf numFmtId="169" fontId="36" fillId="0" borderId="0" xfId="45" applyNumberFormat="1" applyFont="1"/>
    <xf numFmtId="0" fontId="15" fillId="0" borderId="0" xfId="117" applyFont="1" applyFill="1" applyBorder="1" applyAlignment="1"/>
    <xf numFmtId="0" fontId="25" fillId="0" borderId="0" xfId="117" applyFont="1" applyFill="1" applyBorder="1" applyAlignment="1"/>
    <xf numFmtId="3" fontId="3" fillId="0" borderId="0" xfId="45" applyNumberFormat="1" applyFont="1" applyBorder="1" applyAlignment="1">
      <alignment wrapText="1"/>
    </xf>
    <xf numFmtId="3" fontId="3" fillId="2" borderId="0" xfId="123" applyNumberFormat="1" applyFont="1" applyFill="1" applyBorder="1"/>
    <xf numFmtId="164" fontId="3" fillId="0" borderId="0" xfId="45" applyNumberFormat="1" applyFont="1" applyBorder="1" applyAlignment="1">
      <alignment wrapText="1"/>
    </xf>
    <xf numFmtId="164" fontId="12" fillId="0" borderId="0" xfId="123" applyNumberFormat="1" applyFont="1" applyBorder="1"/>
    <xf numFmtId="9" fontId="12" fillId="0" borderId="0" xfId="123" applyFont="1" applyBorder="1"/>
    <xf numFmtId="3" fontId="12" fillId="0" borderId="0" xfId="123" applyNumberFormat="1" applyFont="1" applyBorder="1"/>
    <xf numFmtId="3" fontId="12" fillId="0" borderId="0" xfId="117" applyNumberFormat="1" applyFont="1" applyBorder="1"/>
    <xf numFmtId="10" fontId="12" fillId="0" borderId="0" xfId="123" applyNumberFormat="1" applyFont="1" applyBorder="1"/>
    <xf numFmtId="9" fontId="3" fillId="0" borderId="0" xfId="123" applyFont="1" applyBorder="1"/>
    <xf numFmtId="3" fontId="6" fillId="0" borderId="0" xfId="117" applyNumberFormat="1" applyFont="1" applyBorder="1" applyAlignment="1">
      <alignment horizontal="center" wrapText="1"/>
    </xf>
    <xf numFmtId="9" fontId="3" fillId="2" borderId="0" xfId="123" applyNumberFormat="1" applyFont="1" applyFill="1" applyBorder="1"/>
    <xf numFmtId="38" fontId="22" fillId="0" borderId="0" xfId="117" applyNumberFormat="1" applyFont="1" applyBorder="1"/>
    <xf numFmtId="9" fontId="6" fillId="2" borderId="0" xfId="123" applyNumberFormat="1" applyFont="1" applyFill="1" applyBorder="1"/>
    <xf numFmtId="9" fontId="15" fillId="2" borderId="0" xfId="123" applyNumberFormat="1" applyFont="1" applyFill="1" applyBorder="1"/>
    <xf numFmtId="38" fontId="25" fillId="0" borderId="0" xfId="117" applyNumberFormat="1" applyFont="1" applyBorder="1"/>
    <xf numFmtId="9" fontId="25" fillId="0" borderId="0" xfId="123" applyFont="1" applyBorder="1"/>
    <xf numFmtId="0" fontId="15" fillId="0" borderId="0" xfId="117" applyFont="1" applyFill="1" applyBorder="1" applyAlignment="1">
      <alignment horizontal="left"/>
    </xf>
    <xf numFmtId="164" fontId="3" fillId="0" borderId="0" xfId="123" applyNumberFormat="1" applyFont="1" applyBorder="1"/>
    <xf numFmtId="38" fontId="3" fillId="2" borderId="0" xfId="117" applyNumberFormat="1" applyFont="1" applyFill="1" applyBorder="1"/>
    <xf numFmtId="164" fontId="22" fillId="0" borderId="0" xfId="124" applyNumberFormat="1" applyFont="1" applyFill="1" applyBorder="1" applyAlignment="1"/>
    <xf numFmtId="169" fontId="37" fillId="0" borderId="0" xfId="45" applyNumberFormat="1" applyFont="1"/>
    <xf numFmtId="0" fontId="12" fillId="0" borderId="0" xfId="45" applyFont="1"/>
    <xf numFmtId="164" fontId="12" fillId="0" borderId="0" xfId="124" applyNumberFormat="1" applyFont="1"/>
    <xf numFmtId="0" fontId="13" fillId="0" borderId="0" xfId="45"/>
    <xf numFmtId="0" fontId="3" fillId="0" borderId="0" xfId="45" applyFont="1"/>
    <xf numFmtId="0" fontId="16" fillId="0" borderId="0" xfId="45" applyFont="1" applyAlignment="1">
      <alignment horizontal="centerContinuous" wrapText="1"/>
    </xf>
    <xf numFmtId="0" fontId="3" fillId="0" borderId="0" xfId="117" applyFont="1" applyAlignment="1">
      <alignment horizontal="centerContinuous"/>
    </xf>
    <xf numFmtId="169" fontId="16" fillId="0" borderId="0" xfId="45" applyNumberFormat="1" applyFont="1" applyAlignment="1">
      <alignment horizontal="centerContinuous"/>
    </xf>
    <xf numFmtId="0" fontId="12" fillId="0" borderId="0" xfId="117" applyFont="1"/>
    <xf numFmtId="169" fontId="12" fillId="0" borderId="0" xfId="45" applyNumberFormat="1" applyFont="1"/>
    <xf numFmtId="0" fontId="3" fillId="0" borderId="0" xfId="117" applyFont="1" applyBorder="1" applyAlignment="1">
      <alignment wrapText="1"/>
    </xf>
    <xf numFmtId="9" fontId="12" fillId="0" borderId="0" xfId="123" applyNumberFormat="1" applyFont="1" applyBorder="1"/>
    <xf numFmtId="170" fontId="12" fillId="0" borderId="0" xfId="45" applyNumberFormat="1" applyFont="1"/>
    <xf numFmtId="169" fontId="38" fillId="0" borderId="0" xfId="45" applyNumberFormat="1" applyFont="1"/>
    <xf numFmtId="170" fontId="25" fillId="0" borderId="0" xfId="45" applyNumberFormat="1" applyFont="1"/>
    <xf numFmtId="9" fontId="25" fillId="0" borderId="0" xfId="123" applyNumberFormat="1" applyFont="1" applyBorder="1"/>
    <xf numFmtId="164" fontId="12" fillId="0" borderId="0" xfId="45" applyNumberFormat="1" applyFont="1" applyBorder="1" applyAlignment="1">
      <alignment wrapText="1"/>
    </xf>
    <xf numFmtId="9" fontId="3" fillId="0" borderId="0" xfId="124" applyFont="1" applyFill="1" applyBorder="1" applyAlignment="1"/>
    <xf numFmtId="9" fontId="3" fillId="0" borderId="0" xfId="124" applyFont="1" applyBorder="1"/>
    <xf numFmtId="3" fontId="12" fillId="0" borderId="0" xfId="121" applyNumberFormat="1" applyFont="1" applyFill="1" applyBorder="1" applyAlignment="1"/>
    <xf numFmtId="9" fontId="12" fillId="0" borderId="0" xfId="121" applyFont="1" applyBorder="1"/>
    <xf numFmtId="0" fontId="24" fillId="0" borderId="0" xfId="45" applyFont="1" applyBorder="1"/>
    <xf numFmtId="0" fontId="22" fillId="0" borderId="0" xfId="45" applyFont="1"/>
    <xf numFmtId="0" fontId="39" fillId="0" borderId="0" xfId="118" applyFont="1"/>
    <xf numFmtId="3" fontId="39" fillId="0" borderId="0" xfId="118" applyNumberFormat="1" applyFont="1"/>
    <xf numFmtId="3" fontId="14" fillId="0" borderId="0" xfId="118" applyNumberFormat="1"/>
    <xf numFmtId="0" fontId="15" fillId="0" borderId="0" xfId="117" applyFont="1" applyFill="1" applyAlignment="1">
      <alignment horizontal="centerContinuous" vertical="center"/>
    </xf>
    <xf numFmtId="0" fontId="3" fillId="0" borderId="0" xfId="45" applyFont="1" applyFill="1" applyAlignment="1">
      <alignment horizontal="centerContinuous"/>
    </xf>
    <xf numFmtId="0" fontId="3" fillId="0" borderId="0" xfId="117" applyFont="1" applyFill="1" applyBorder="1" applyAlignment="1">
      <alignment horizontal="left"/>
    </xf>
    <xf numFmtId="0" fontId="15" fillId="0" borderId="0" xfId="117" applyFont="1" applyFill="1" applyBorder="1" applyAlignment="1">
      <alignment horizontal="centerContinuous"/>
    </xf>
    <xf numFmtId="0" fontId="3" fillId="0" borderId="0" xfId="117" applyFont="1" applyFill="1" applyBorder="1" applyAlignment="1">
      <alignment horizontal="centerContinuous"/>
    </xf>
    <xf numFmtId="0" fontId="15" fillId="0" borderId="0" xfId="117" applyFont="1" applyFill="1" applyBorder="1" applyAlignment="1">
      <alignment horizontal="centerContinuous" vertical="center" wrapText="1"/>
    </xf>
    <xf numFmtId="0" fontId="3" fillId="0" borderId="0" xfId="45" applyFont="1" applyFill="1" applyBorder="1" applyAlignment="1">
      <alignment horizontal="centerContinuous"/>
    </xf>
    <xf numFmtId="0" fontId="28" fillId="0" borderId="0" xfId="120" applyFont="1" applyFill="1" applyAlignment="1">
      <alignment horizontal="centerContinuous"/>
    </xf>
    <xf numFmtId="0" fontId="10" fillId="0" borderId="0" xfId="120" applyFont="1" applyFill="1" applyAlignment="1">
      <alignment horizontal="centerContinuous"/>
    </xf>
    <xf numFmtId="0" fontId="15" fillId="0" borderId="0" xfId="117" applyFont="1" applyFill="1" applyAlignment="1">
      <alignment horizontal="centerContinuous" vertical="center" wrapText="1"/>
    </xf>
    <xf numFmtId="0" fontId="2" fillId="0" borderId="0" xfId="117" applyFont="1" applyFill="1" applyAlignment="1">
      <alignment horizontal="centerContinuous" vertical="center" wrapText="1"/>
    </xf>
    <xf numFmtId="0" fontId="12" fillId="0" borderId="0" xfId="45" applyFont="1" applyFill="1" applyAlignment="1">
      <alignment horizontal="centerContinuous" wrapText="1"/>
    </xf>
    <xf numFmtId="0" fontId="16" fillId="0" borderId="0" xfId="45" applyFont="1" applyFill="1" applyAlignment="1">
      <alignment horizontal="centerContinuous" wrapText="1"/>
    </xf>
    <xf numFmtId="0" fontId="3" fillId="0" borderId="0" xfId="117" applyFont="1" applyFill="1" applyAlignment="1">
      <alignment horizontal="centerContinuous"/>
    </xf>
    <xf numFmtId="169" fontId="16" fillId="0" borderId="0" xfId="45" applyNumberFormat="1" applyFont="1" applyFill="1" applyAlignment="1">
      <alignment horizontal="centerContinuous"/>
    </xf>
    <xf numFmtId="169" fontId="3" fillId="0" borderId="0" xfId="45" applyNumberFormat="1" applyFont="1" applyBorder="1" applyAlignment="1">
      <alignment horizontal="center" vertical="center" wrapText="1"/>
    </xf>
    <xf numFmtId="3" fontId="3" fillId="0" borderId="0" xfId="45" applyNumberFormat="1" applyFont="1" applyBorder="1" applyAlignment="1">
      <alignment horizontal="center" vertical="center" wrapText="1"/>
    </xf>
    <xf numFmtId="169" fontId="3" fillId="0" borderId="0" xfId="45" quotePrefix="1" applyNumberFormat="1" applyFont="1" applyBorder="1" applyAlignment="1">
      <alignment horizontal="center" vertical="center" wrapText="1"/>
    </xf>
    <xf numFmtId="3" fontId="3" fillId="0" borderId="0" xfId="0" applyNumberFormat="1" applyFont="1"/>
    <xf numFmtId="3" fontId="3" fillId="0" borderId="0" xfId="0" applyNumberFormat="1" applyFont="1" applyAlignment="1">
      <alignment horizontal="right"/>
    </xf>
    <xf numFmtId="3" fontId="3" fillId="0" borderId="0" xfId="0" applyNumberFormat="1" applyFont="1" applyFill="1"/>
    <xf numFmtId="3" fontId="10" fillId="0" borderId="0" xfId="0" applyNumberFormat="1" applyFont="1" applyAlignment="1">
      <alignment horizontal="right"/>
    </xf>
    <xf numFmtId="3" fontId="3" fillId="0" borderId="0" xfId="125" applyNumberFormat="1" applyFont="1"/>
    <xf numFmtId="3" fontId="3" fillId="0" borderId="0" xfId="1" applyNumberFormat="1" applyFont="1"/>
    <xf numFmtId="3" fontId="10" fillId="0" borderId="0" xfId="62" applyNumberFormat="1" applyFont="1"/>
    <xf numFmtId="3" fontId="3" fillId="2" borderId="0" xfId="117" applyNumberFormat="1" applyFont="1" applyFill="1" applyBorder="1"/>
    <xf numFmtId="9" fontId="3" fillId="0" borderId="0" xfId="122" applyNumberFormat="1" applyFont="1" applyBorder="1"/>
    <xf numFmtId="3" fontId="3" fillId="0" borderId="0" xfId="117" applyNumberFormat="1" applyFont="1" applyBorder="1"/>
    <xf numFmtId="3" fontId="3" fillId="0" borderId="0" xfId="122" applyNumberFormat="1" applyFont="1" applyBorder="1"/>
    <xf numFmtId="3" fontId="6" fillId="0" borderId="0" xfId="117" applyNumberFormat="1" applyFont="1" applyBorder="1"/>
    <xf numFmtId="9" fontId="6" fillId="0" borderId="0" xfId="122" applyNumberFormat="1" applyFont="1" applyBorder="1"/>
    <xf numFmtId="3" fontId="6" fillId="0" borderId="0" xfId="122" applyNumberFormat="1" applyFont="1" applyBorder="1"/>
    <xf numFmtId="3" fontId="15" fillId="0" borderId="0" xfId="117" applyNumberFormat="1" applyFont="1" applyBorder="1"/>
    <xf numFmtId="9" fontId="15" fillId="0" borderId="0" xfId="122" applyNumberFormat="1" applyFont="1" applyBorder="1"/>
    <xf numFmtId="3" fontId="15" fillId="0" borderId="0" xfId="122" applyNumberFormat="1" applyFont="1" applyBorder="1"/>
    <xf numFmtId="9" fontId="3" fillId="0" borderId="0" xfId="122" applyFont="1" applyBorder="1"/>
    <xf numFmtId="3" fontId="3" fillId="0" borderId="0" xfId="117" applyNumberFormat="1" applyFont="1" applyFill="1" applyBorder="1" applyAlignment="1"/>
    <xf numFmtId="169" fontId="16" fillId="0" borderId="0" xfId="45" applyNumberFormat="1" applyFont="1" applyBorder="1"/>
    <xf numFmtId="9" fontId="3" fillId="2" borderId="0" xfId="122" applyNumberFormat="1" applyFont="1" applyFill="1" applyBorder="1"/>
    <xf numFmtId="3" fontId="6" fillId="2" borderId="0" xfId="117" applyNumberFormat="1" applyFont="1" applyFill="1" applyBorder="1"/>
    <xf numFmtId="9" fontId="6" fillId="2" borderId="0" xfId="122" applyNumberFormat="1" applyFont="1" applyFill="1" applyBorder="1"/>
    <xf numFmtId="169" fontId="19" fillId="0" borderId="0" xfId="45" applyNumberFormat="1" applyFont="1" applyBorder="1"/>
    <xf numFmtId="3" fontId="15" fillId="2" borderId="0" xfId="117" applyNumberFormat="1" applyFont="1" applyFill="1" applyBorder="1"/>
    <xf numFmtId="9" fontId="15" fillId="2" borderId="0" xfId="122" applyNumberFormat="1" applyFont="1" applyFill="1" applyBorder="1"/>
    <xf numFmtId="170" fontId="18" fillId="0" borderId="0" xfId="45" applyNumberFormat="1" applyFont="1" applyBorder="1"/>
    <xf numFmtId="169" fontId="18" fillId="2" borderId="0" xfId="45" applyNumberFormat="1" applyFont="1" applyFill="1" applyBorder="1"/>
    <xf numFmtId="170" fontId="18" fillId="2" borderId="0" xfId="45" applyNumberFormat="1" applyFont="1" applyFill="1" applyBorder="1"/>
    <xf numFmtId="3" fontId="3" fillId="2" borderId="0" xfId="122" applyNumberFormat="1" applyFont="1" applyFill="1" applyBorder="1"/>
    <xf numFmtId="3" fontId="3" fillId="2" borderId="0" xfId="117" applyNumberFormat="1" applyFont="1" applyFill="1" applyBorder="1" applyAlignment="1"/>
    <xf numFmtId="164" fontId="3" fillId="0" borderId="0" xfId="122" applyNumberFormat="1" applyFont="1" applyBorder="1"/>
    <xf numFmtId="3" fontId="16" fillId="0" borderId="0" xfId="45" applyNumberFormat="1" applyFont="1" applyBorder="1"/>
    <xf numFmtId="3" fontId="19" fillId="0" borderId="0" xfId="45" applyNumberFormat="1" applyFont="1" applyBorder="1"/>
    <xf numFmtId="3" fontId="18" fillId="0" borderId="0" xfId="45" applyNumberFormat="1" applyFont="1" applyBorder="1"/>
    <xf numFmtId="0" fontId="9" fillId="0" borderId="0" xfId="120"/>
    <xf numFmtId="0" fontId="10" fillId="0" borderId="0" xfId="120" applyFont="1" applyBorder="1" applyAlignment="1">
      <alignment horizontal="center"/>
    </xf>
    <xf numFmtId="0" fontId="29" fillId="0" borderId="0" xfId="120" applyFont="1" applyBorder="1" applyAlignment="1">
      <alignment horizontal="center"/>
    </xf>
    <xf numFmtId="0" fontId="10" fillId="0" borderId="0" xfId="120" applyFont="1" applyBorder="1" applyAlignment="1"/>
    <xf numFmtId="38" fontId="10" fillId="0" borderId="0" xfId="120" applyNumberFormat="1" applyFont="1" applyBorder="1"/>
    <xf numFmtId="9" fontId="10" fillId="0" borderId="0" xfId="122" applyFont="1" applyBorder="1"/>
    <xf numFmtId="3" fontId="10" fillId="0" borderId="0" xfId="120" applyNumberFormat="1" applyFont="1" applyBorder="1"/>
    <xf numFmtId="38" fontId="29" fillId="0" borderId="0" xfId="120" applyNumberFormat="1" applyFont="1" applyBorder="1"/>
    <xf numFmtId="9" fontId="29" fillId="0" borderId="0" xfId="122" applyFont="1" applyBorder="1"/>
    <xf numFmtId="0" fontId="31" fillId="0" borderId="0" xfId="120" applyFont="1"/>
    <xf numFmtId="3" fontId="29" fillId="0" borderId="0" xfId="120" applyNumberFormat="1" applyFont="1" applyBorder="1"/>
    <xf numFmtId="38" fontId="28" fillId="0" borderId="0" xfId="120" applyNumberFormat="1" applyFont="1" applyBorder="1"/>
    <xf numFmtId="9" fontId="28" fillId="0" borderId="0" xfId="122" applyFont="1" applyBorder="1"/>
    <xf numFmtId="0" fontId="32" fillId="0" borderId="0" xfId="120" applyFont="1"/>
    <xf numFmtId="3" fontId="28" fillId="0" borderId="0" xfId="120" applyNumberFormat="1" applyFont="1" applyBorder="1"/>
    <xf numFmtId="171" fontId="10" fillId="0" borderId="0" xfId="120" applyNumberFormat="1" applyFont="1" applyBorder="1" applyAlignment="1"/>
    <xf numFmtId="3" fontId="10" fillId="0" borderId="0" xfId="120" applyNumberFormat="1" applyFont="1" applyBorder="1" applyAlignment="1"/>
    <xf numFmtId="0" fontId="9" fillId="0" borderId="0" xfId="120" applyBorder="1"/>
    <xf numFmtId="3" fontId="10" fillId="0" borderId="0" xfId="120" applyNumberFormat="1" applyFont="1" applyBorder="1" applyAlignment="1">
      <alignment horizontal="center"/>
    </xf>
    <xf numFmtId="9" fontId="10" fillId="2" borderId="0" xfId="122" applyFont="1" applyFill="1" applyBorder="1"/>
    <xf numFmtId="9" fontId="29" fillId="2" borderId="0" xfId="122" applyFont="1" applyFill="1" applyBorder="1"/>
    <xf numFmtId="0" fontId="29" fillId="0" borderId="0" xfId="120" applyFont="1" applyBorder="1"/>
    <xf numFmtId="3" fontId="29" fillId="0" borderId="0" xfId="120" applyNumberFormat="1" applyFont="1" applyBorder="1" applyAlignment="1">
      <alignment horizontal="center"/>
    </xf>
    <xf numFmtId="38" fontId="10" fillId="2" borderId="0" xfId="120" applyNumberFormat="1" applyFont="1" applyFill="1" applyBorder="1"/>
    <xf numFmtId="3" fontId="10" fillId="2" borderId="0" xfId="120" applyNumberFormat="1" applyFont="1" applyFill="1" applyBorder="1"/>
    <xf numFmtId="38" fontId="10" fillId="2" borderId="0" xfId="119" applyNumberFormat="1" applyFont="1" applyFill="1" applyBorder="1"/>
    <xf numFmtId="38" fontId="29" fillId="2" borderId="0" xfId="120" applyNumberFormat="1" applyFont="1" applyFill="1" applyBorder="1"/>
    <xf numFmtId="3" fontId="29" fillId="2" borderId="0" xfId="120" applyNumberFormat="1" applyFont="1" applyFill="1" applyBorder="1"/>
    <xf numFmtId="38" fontId="29" fillId="2" borderId="0" xfId="119" applyNumberFormat="1" applyFont="1" applyFill="1" applyBorder="1"/>
    <xf numFmtId="38" fontId="28" fillId="2" borderId="0" xfId="120" applyNumberFormat="1" applyFont="1" applyFill="1" applyBorder="1"/>
    <xf numFmtId="9" fontId="28" fillId="2" borderId="0" xfId="122" applyFont="1" applyFill="1" applyBorder="1"/>
    <xf numFmtId="3" fontId="28" fillId="2" borderId="0" xfId="120" applyNumberFormat="1" applyFont="1" applyFill="1" applyBorder="1"/>
    <xf numFmtId="169" fontId="17" fillId="0" borderId="0" xfId="45" applyNumberFormat="1" applyFont="1" applyBorder="1"/>
    <xf numFmtId="0" fontId="3" fillId="0" borderId="0" xfId="117" applyFont="1" applyBorder="1" applyAlignment="1">
      <alignment horizontal="center" wrapText="1"/>
    </xf>
    <xf numFmtId="0" fontId="6" fillId="0" borderId="0" xfId="117" applyFont="1" applyBorder="1" applyAlignment="1">
      <alignment horizontal="center" wrapText="1"/>
    </xf>
    <xf numFmtId="38" fontId="3" fillId="0" borderId="0" xfId="117" applyNumberFormat="1" applyFont="1" applyBorder="1"/>
    <xf numFmtId="38" fontId="12" fillId="0" borderId="0" xfId="117" applyNumberFormat="1" applyFont="1" applyBorder="1"/>
    <xf numFmtId="9" fontId="3" fillId="0" borderId="0" xfId="122" applyFont="1" applyBorder="1" applyAlignment="1">
      <alignment horizontal="center" wrapText="1"/>
    </xf>
    <xf numFmtId="9" fontId="3" fillId="0" borderId="0" xfId="123" applyNumberFormat="1" applyFont="1" applyBorder="1"/>
    <xf numFmtId="3" fontId="3" fillId="0" borderId="0" xfId="123" applyNumberFormat="1" applyFont="1" applyBorder="1"/>
    <xf numFmtId="9" fontId="6" fillId="0" borderId="0" xfId="123" applyNumberFormat="1" applyFont="1" applyBorder="1"/>
    <xf numFmtId="9" fontId="6" fillId="0" borderId="0" xfId="122" applyFont="1" applyBorder="1" applyAlignment="1">
      <alignment horizontal="center" wrapText="1"/>
    </xf>
    <xf numFmtId="3" fontId="6" fillId="0" borderId="0" xfId="123" applyNumberFormat="1" applyFont="1" applyBorder="1"/>
    <xf numFmtId="9" fontId="15" fillId="0" borderId="0" xfId="123" applyNumberFormat="1" applyFont="1" applyBorder="1"/>
    <xf numFmtId="169" fontId="35" fillId="0" borderId="0" xfId="45" applyNumberFormat="1" applyFont="1"/>
    <xf numFmtId="3" fontId="15" fillId="0" borderId="0" xfId="123" applyNumberFormat="1" applyFont="1" applyBorder="1"/>
    <xf numFmtId="3" fontId="3" fillId="0" borderId="0" xfId="45" applyNumberFormat="1" applyFont="1" applyBorder="1" applyAlignment="1">
      <alignment wrapText="1"/>
    </xf>
    <xf numFmtId="3" fontId="3" fillId="2" borderId="0" xfId="123" applyNumberFormat="1" applyFont="1" applyFill="1" applyBorder="1"/>
    <xf numFmtId="164" fontId="3" fillId="0" borderId="0" xfId="45" applyNumberFormat="1" applyFont="1" applyBorder="1" applyAlignment="1">
      <alignment wrapText="1"/>
    </xf>
    <xf numFmtId="164" fontId="12" fillId="0" borderId="0" xfId="123" applyNumberFormat="1" applyFont="1" applyBorder="1"/>
    <xf numFmtId="9" fontId="12" fillId="0" borderId="0" xfId="123" applyFont="1" applyBorder="1"/>
    <xf numFmtId="3" fontId="12" fillId="0" borderId="0" xfId="123" applyNumberFormat="1" applyFont="1" applyBorder="1"/>
    <xf numFmtId="3" fontId="12" fillId="0" borderId="0" xfId="117" applyNumberFormat="1" applyFont="1" applyBorder="1"/>
    <xf numFmtId="10" fontId="12" fillId="0" borderId="0" xfId="123" applyNumberFormat="1" applyFont="1" applyBorder="1"/>
    <xf numFmtId="3" fontId="6" fillId="0" borderId="0" xfId="117" applyNumberFormat="1" applyFont="1" applyBorder="1" applyAlignment="1">
      <alignment horizontal="center" wrapText="1"/>
    </xf>
    <xf numFmtId="9" fontId="3" fillId="2" borderId="0" xfId="123" applyNumberFormat="1" applyFont="1" applyFill="1" applyBorder="1"/>
    <xf numFmtId="9" fontId="6" fillId="2" borderId="0" xfId="123" applyNumberFormat="1" applyFont="1" applyFill="1" applyBorder="1"/>
    <xf numFmtId="9" fontId="15" fillId="2" borderId="0" xfId="123" applyNumberFormat="1" applyFont="1" applyFill="1" applyBorder="1"/>
    <xf numFmtId="164" fontId="3" fillId="0" borderId="0" xfId="123" applyNumberFormat="1" applyFont="1" applyBorder="1"/>
    <xf numFmtId="38" fontId="3" fillId="2" borderId="0" xfId="117" applyNumberFormat="1" applyFont="1" applyFill="1" applyBorder="1"/>
    <xf numFmtId="9" fontId="3" fillId="0" borderId="0" xfId="124" applyFont="1" applyFill="1" applyBorder="1" applyAlignment="1"/>
    <xf numFmtId="9" fontId="3" fillId="0" borderId="0" xfId="124" applyFont="1" applyBorder="1"/>
    <xf numFmtId="0" fontId="0" fillId="0" borderId="0" xfId="0"/>
    <xf numFmtId="3" fontId="3" fillId="0" borderId="0" xfId="0" applyNumberFormat="1" applyFont="1"/>
    <xf numFmtId="3" fontId="3" fillId="0" borderId="0" xfId="0" applyNumberFormat="1" applyFont="1" applyAlignment="1">
      <alignment horizontal="right"/>
    </xf>
    <xf numFmtId="3" fontId="3" fillId="0" borderId="0" xfId="0" applyNumberFormat="1" applyFont="1" applyFill="1"/>
    <xf numFmtId="165" fontId="3" fillId="0" borderId="0" xfId="0" applyNumberFormat="1" applyFont="1"/>
    <xf numFmtId="9" fontId="3" fillId="0" borderId="0" xfId="1" applyFont="1"/>
    <xf numFmtId="4" fontId="8" fillId="0" borderId="0" xfId="0" applyNumberFormat="1" applyFont="1"/>
    <xf numFmtId="164" fontId="3" fillId="0" borderId="0" xfId="1" applyNumberFormat="1" applyFont="1"/>
    <xf numFmtId="166" fontId="3" fillId="0" borderId="0" xfId="0" applyNumberFormat="1" applyFont="1"/>
    <xf numFmtId="3" fontId="10" fillId="0" borderId="0" xfId="2" applyNumberFormat="1" applyFont="1"/>
    <xf numFmtId="3" fontId="10" fillId="0" borderId="0" xfId="3" applyNumberFormat="1" applyFont="1"/>
    <xf numFmtId="3" fontId="8" fillId="0" borderId="0" xfId="0" applyNumberFormat="1" applyFont="1"/>
    <xf numFmtId="0" fontId="12" fillId="0" borderId="0" xfId="45" applyFont="1" applyFill="1" applyBorder="1" applyAlignment="1">
      <alignment horizontal="centerContinuous" vertical="center" wrapText="1"/>
    </xf>
    <xf numFmtId="169" fontId="17" fillId="0" borderId="0" xfId="45" applyNumberFormat="1" applyFont="1" applyFill="1"/>
    <xf numFmtId="169" fontId="21" fillId="0" borderId="0" xfId="45" quotePrefix="1" applyNumberFormat="1" applyFont="1" applyFill="1" applyBorder="1"/>
    <xf numFmtId="0" fontId="3" fillId="0" borderId="0" xfId="45" quotePrefix="1" applyFont="1" applyFill="1" applyBorder="1" applyAlignment="1">
      <alignment horizontal="centerContinuous" wrapText="1"/>
    </xf>
    <xf numFmtId="0" fontId="3" fillId="0" borderId="1" xfId="117" applyFont="1" applyFill="1" applyBorder="1" applyAlignment="1">
      <alignment horizontal="centerContinuous" vertical="center" wrapText="1"/>
    </xf>
    <xf numFmtId="0" fontId="15" fillId="0" borderId="1" xfId="45" applyFont="1" applyFill="1" applyBorder="1" applyAlignment="1">
      <alignment horizontal="centerContinuous" vertical="center" wrapText="1"/>
    </xf>
    <xf numFmtId="0" fontId="3" fillId="0" borderId="0" xfId="45" applyFont="1" applyFill="1" applyBorder="1" applyAlignment="1">
      <alignment horizontal="centerContinuous" vertical="center" wrapText="1"/>
    </xf>
    <xf numFmtId="169" fontId="16" fillId="0" borderId="0" xfId="45" applyNumberFormat="1" applyFont="1" applyFill="1"/>
    <xf numFmtId="0" fontId="3" fillId="0" borderId="0" xfId="117" applyFont="1" applyFill="1" applyBorder="1" applyAlignment="1">
      <alignment horizontal="center" wrapText="1"/>
    </xf>
    <xf numFmtId="0" fontId="6" fillId="0" borderId="0" xfId="117" applyFont="1" applyFill="1" applyBorder="1" applyAlignment="1">
      <alignment horizontal="center" wrapText="1"/>
    </xf>
    <xf numFmtId="169" fontId="16" fillId="0" borderId="0" xfId="45" applyNumberFormat="1" applyFont="1" applyFill="1" applyBorder="1"/>
    <xf numFmtId="0" fontId="3" fillId="0" borderId="0" xfId="117" applyFont="1" applyFill="1" applyBorder="1" applyAlignment="1">
      <alignment horizontal="centerContinuous" wrapText="1"/>
    </xf>
    <xf numFmtId="0" fontId="3" fillId="0" borderId="0" xfId="117" applyFont="1" applyFill="1" applyBorder="1" applyAlignment="1">
      <alignment horizontal="centerContinuous" vertical="center" wrapText="1"/>
    </xf>
    <xf numFmtId="49" fontId="3" fillId="0" borderId="0" xfId="117" applyNumberFormat="1" applyFont="1" applyFill="1" applyBorder="1" applyAlignment="1">
      <alignment horizontal="right"/>
    </xf>
    <xf numFmtId="3" fontId="3" fillId="0" borderId="0" xfId="117" applyNumberFormat="1" applyFont="1" applyFill="1" applyBorder="1"/>
    <xf numFmtId="9" fontId="3" fillId="0" borderId="0" xfId="122" applyNumberFormat="1" applyFont="1" applyFill="1" applyBorder="1"/>
    <xf numFmtId="3" fontId="3" fillId="0" borderId="0" xfId="122" applyNumberFormat="1" applyFont="1" applyFill="1" applyBorder="1"/>
    <xf numFmtId="49" fontId="3" fillId="0" borderId="1" xfId="117" applyNumberFormat="1" applyFont="1" applyFill="1" applyBorder="1" applyAlignment="1">
      <alignment horizontal="right"/>
    </xf>
    <xf numFmtId="3" fontId="6" fillId="0" borderId="0" xfId="117" applyNumberFormat="1" applyFont="1" applyFill="1" applyBorder="1"/>
    <xf numFmtId="9" fontId="6" fillId="0" borderId="0" xfId="122" applyNumberFormat="1" applyFont="1" applyFill="1" applyBorder="1"/>
    <xf numFmtId="3" fontId="6" fillId="0" borderId="0" xfId="122" applyNumberFormat="1" applyFont="1" applyFill="1" applyBorder="1"/>
    <xf numFmtId="169" fontId="19" fillId="0" borderId="0" xfId="45" applyNumberFormat="1" applyFont="1" applyFill="1" applyBorder="1"/>
    <xf numFmtId="49" fontId="15" fillId="0" borderId="0" xfId="117" applyNumberFormat="1" applyFont="1" applyFill="1" applyBorder="1" applyAlignment="1">
      <alignment horizontal="left"/>
    </xf>
    <xf numFmtId="49" fontId="15" fillId="0" borderId="0" xfId="117" applyNumberFormat="1" applyFont="1" applyFill="1" applyBorder="1" applyAlignment="1">
      <alignment horizontal="right"/>
    </xf>
    <xf numFmtId="3" fontId="15" fillId="0" borderId="0" xfId="117" applyNumberFormat="1" applyFont="1" applyFill="1" applyBorder="1"/>
    <xf numFmtId="9" fontId="15" fillId="0" borderId="0" xfId="122" applyNumberFormat="1" applyFont="1" applyFill="1" applyBorder="1"/>
    <xf numFmtId="3" fontId="15" fillId="0" borderId="0" xfId="122" applyNumberFormat="1" applyFont="1" applyFill="1" applyBorder="1"/>
    <xf numFmtId="170" fontId="18" fillId="0" borderId="0" xfId="45" applyNumberFormat="1" applyFont="1" applyFill="1" applyBorder="1"/>
    <xf numFmtId="169" fontId="18" fillId="0" borderId="0" xfId="45" applyNumberFormat="1" applyFont="1" applyFill="1" applyBorder="1"/>
    <xf numFmtId="0" fontId="15" fillId="0" borderId="0" xfId="117" applyNumberFormat="1" applyFont="1" applyFill="1" applyBorder="1" applyAlignment="1"/>
    <xf numFmtId="49" fontId="15" fillId="0" borderId="0" xfId="117" applyNumberFormat="1" applyFont="1" applyFill="1" applyBorder="1" applyAlignment="1">
      <alignment horizontal="justify"/>
    </xf>
    <xf numFmtId="9" fontId="12" fillId="0" borderId="0" xfId="122" applyNumberFormat="1" applyFont="1" applyFill="1" applyBorder="1"/>
    <xf numFmtId="3" fontId="12" fillId="0" borderId="0" xfId="122" applyNumberFormat="1" applyFont="1" applyFill="1" applyBorder="1"/>
    <xf numFmtId="169" fontId="13" fillId="0" borderId="0" xfId="45" applyNumberFormat="1" applyFont="1" applyFill="1" applyBorder="1"/>
    <xf numFmtId="9" fontId="12" fillId="0" borderId="0" xfId="122" applyFont="1" applyFill="1" applyBorder="1"/>
    <xf numFmtId="169" fontId="21" fillId="0" borderId="0" xfId="45" applyNumberFormat="1" applyFont="1" applyFill="1" applyBorder="1"/>
    <xf numFmtId="3" fontId="21" fillId="0" borderId="0" xfId="45" applyNumberFormat="1" applyFont="1" applyFill="1" applyBorder="1"/>
    <xf numFmtId="0" fontId="3" fillId="0" borderId="0" xfId="45" applyNumberFormat="1" applyFont="1" applyFill="1" applyBorder="1" applyAlignment="1">
      <alignment horizontal="left"/>
    </xf>
    <xf numFmtId="0" fontId="3" fillId="0" borderId="1" xfId="45" applyFont="1" applyFill="1" applyBorder="1" applyAlignment="1">
      <alignment horizontal="centerContinuous" vertical="center" wrapText="1"/>
    </xf>
    <xf numFmtId="0" fontId="3" fillId="0" borderId="1" xfId="117" applyFont="1" applyFill="1" applyBorder="1" applyAlignment="1">
      <alignment horizontal="centerContinuous" vertical="center"/>
    </xf>
    <xf numFmtId="169" fontId="3" fillId="0" borderId="1" xfId="45" applyNumberFormat="1" applyFont="1" applyFill="1" applyBorder="1" applyAlignment="1">
      <alignment horizontal="centerContinuous" vertical="center"/>
    </xf>
    <xf numFmtId="169" fontId="3" fillId="0" borderId="0" xfId="45" applyNumberFormat="1" applyFont="1" applyFill="1" applyBorder="1" applyAlignment="1">
      <alignment horizontal="centerContinuous" vertical="center"/>
    </xf>
    <xf numFmtId="0" fontId="16" fillId="0" borderId="1" xfId="45" applyFont="1" applyFill="1" applyBorder="1" applyAlignment="1">
      <alignment horizontal="centerContinuous" vertical="center" wrapText="1"/>
    </xf>
    <xf numFmtId="169" fontId="16" fillId="0" borderId="1" xfId="45" applyNumberFormat="1" applyFont="1" applyFill="1" applyBorder="1" applyAlignment="1">
      <alignment horizontal="centerContinuous" vertical="center"/>
    </xf>
    <xf numFmtId="169" fontId="16" fillId="0" borderId="1" xfId="45" quotePrefix="1" applyNumberFormat="1" applyFont="1" applyFill="1" applyBorder="1" applyAlignment="1">
      <alignment horizontal="centerContinuous" vertical="center"/>
    </xf>
    <xf numFmtId="0" fontId="12" fillId="0" borderId="0" xfId="117" applyFont="1" applyFill="1" applyBorder="1" applyAlignment="1">
      <alignment horizontal="center" vertical="center" wrapText="1"/>
    </xf>
    <xf numFmtId="0" fontId="12" fillId="0" borderId="0" xfId="45" applyFont="1" applyFill="1" applyBorder="1" applyAlignment="1">
      <alignment horizontal="centerContinuous"/>
    </xf>
    <xf numFmtId="0" fontId="13" fillId="0" borderId="0" xfId="45" applyFont="1" applyFill="1" applyBorder="1" applyAlignment="1">
      <alignment horizontal="centerContinuous" vertical="center" wrapText="1"/>
    </xf>
    <xf numFmtId="0" fontId="13" fillId="0" borderId="0" xfId="45" applyFont="1" applyFill="1" applyBorder="1" applyAlignment="1">
      <alignment horizontal="centerContinuous" vertical="center"/>
    </xf>
    <xf numFmtId="169" fontId="3" fillId="0" borderId="1" xfId="45" applyNumberFormat="1" applyFont="1" applyFill="1" applyBorder="1" applyAlignment="1">
      <alignment horizontal="centerContinuous" vertical="center" wrapText="1"/>
    </xf>
    <xf numFmtId="3" fontId="3" fillId="0" borderId="1" xfId="45" applyNumberFormat="1" applyFont="1" applyFill="1" applyBorder="1" applyAlignment="1">
      <alignment horizontal="centerContinuous" vertical="center" wrapText="1"/>
    </xf>
    <xf numFmtId="3" fontId="3" fillId="0" borderId="0" xfId="45" applyNumberFormat="1" applyFont="1" applyFill="1" applyBorder="1" applyAlignment="1">
      <alignment horizontal="centerContinuous" vertical="center" wrapText="1"/>
    </xf>
    <xf numFmtId="3" fontId="3" fillId="0" borderId="1" xfId="117" applyNumberFormat="1" applyFont="1" applyFill="1" applyBorder="1" applyAlignment="1">
      <alignment horizontal="centerContinuous" vertical="center" wrapText="1"/>
    </xf>
    <xf numFmtId="169" fontId="3" fillId="0" borderId="0" xfId="45" quotePrefix="1" applyNumberFormat="1" applyFont="1" applyFill="1" applyBorder="1" applyAlignment="1">
      <alignment horizontal="centerContinuous" vertical="center" wrapText="1"/>
    </xf>
    <xf numFmtId="38" fontId="3" fillId="0" borderId="0" xfId="117" applyNumberFormat="1" applyFont="1" applyFill="1" applyBorder="1"/>
    <xf numFmtId="169" fontId="3" fillId="0" borderId="0" xfId="45" applyNumberFormat="1" applyFont="1" applyFill="1" applyBorder="1"/>
    <xf numFmtId="0" fontId="0" fillId="0" borderId="0" xfId="0" applyFill="1"/>
    <xf numFmtId="38" fontId="12" fillId="0" borderId="0" xfId="117" applyNumberFormat="1" applyFont="1" applyFill="1" applyBorder="1"/>
    <xf numFmtId="169" fontId="24" fillId="0" borderId="0" xfId="45" applyNumberFormat="1" applyFont="1" applyFill="1" applyBorder="1"/>
    <xf numFmtId="169" fontId="17" fillId="0" borderId="0" xfId="45" applyNumberFormat="1" applyFont="1" applyFill="1" applyBorder="1"/>
    <xf numFmtId="0" fontId="3" fillId="0" borderId="0" xfId="62" applyFont="1" applyFill="1" applyAlignment="1">
      <alignment horizontal="centerContinuous"/>
    </xf>
    <xf numFmtId="0" fontId="25" fillId="0" borderId="0" xfId="117" applyFont="1" applyFill="1" applyBorder="1" applyAlignment="1">
      <alignment horizontal="centerContinuous"/>
    </xf>
    <xf numFmtId="0" fontId="12" fillId="0" borderId="0" xfId="117" applyFont="1" applyFill="1" applyBorder="1" applyAlignment="1">
      <alignment horizontal="centerContinuous"/>
    </xf>
    <xf numFmtId="169" fontId="3" fillId="0" borderId="1" xfId="45" applyNumberFormat="1" applyFont="1" applyFill="1" applyBorder="1" applyAlignment="1">
      <alignment horizontal="centerContinuous"/>
    </xf>
    <xf numFmtId="170" fontId="3" fillId="0" borderId="0" xfId="45" applyNumberFormat="1" applyFont="1" applyFill="1" applyBorder="1"/>
    <xf numFmtId="49" fontId="3" fillId="0" borderId="0" xfId="117" applyNumberFormat="1" applyFont="1" applyFill="1" applyBorder="1" applyAlignment="1">
      <alignment horizontal="centerContinuous"/>
    </xf>
    <xf numFmtId="3" fontId="16" fillId="0" borderId="0" xfId="45" applyNumberFormat="1" applyFont="1" applyFill="1" applyBorder="1"/>
    <xf numFmtId="170" fontId="6" fillId="0" borderId="0" xfId="45" applyNumberFormat="1" applyFont="1" applyFill="1" applyBorder="1"/>
    <xf numFmtId="3" fontId="19" fillId="0" borderId="0" xfId="45" applyNumberFormat="1" applyFont="1" applyFill="1" applyBorder="1"/>
    <xf numFmtId="3" fontId="18" fillId="0" borderId="0" xfId="45" applyNumberFormat="1" applyFont="1" applyFill="1" applyBorder="1"/>
    <xf numFmtId="170" fontId="11" fillId="0" borderId="0" xfId="45" applyNumberFormat="1" applyFont="1" applyFill="1" applyBorder="1"/>
    <xf numFmtId="169" fontId="15" fillId="0" borderId="0" xfId="45" applyNumberFormat="1" applyFont="1" applyFill="1" applyBorder="1"/>
    <xf numFmtId="0" fontId="12" fillId="0" borderId="0" xfId="45" applyFont="1" applyFill="1" applyBorder="1"/>
    <xf numFmtId="0" fontId="13" fillId="0" borderId="0" xfId="45" applyFont="1" applyFill="1" applyBorder="1"/>
    <xf numFmtId="0" fontId="22" fillId="0" borderId="0" xfId="45" applyFont="1" applyFill="1" applyBorder="1"/>
    <xf numFmtId="3" fontId="26" fillId="0" borderId="0" xfId="118" applyNumberFormat="1" applyFont="1" applyFill="1"/>
    <xf numFmtId="0" fontId="27" fillId="0" borderId="0" xfId="118" applyFont="1" applyFill="1"/>
    <xf numFmtId="3" fontId="27" fillId="0" borderId="0" xfId="118" applyNumberFormat="1" applyFont="1" applyFill="1"/>
    <xf numFmtId="0" fontId="26" fillId="0" borderId="0" xfId="118" applyFont="1" applyFill="1"/>
    <xf numFmtId="0" fontId="14" fillId="0" borderId="0" xfId="118" applyFill="1"/>
    <xf numFmtId="38" fontId="10" fillId="0" borderId="0" xfId="120" applyNumberFormat="1" applyFont="1" applyFill="1" applyBorder="1"/>
    <xf numFmtId="9" fontId="10" fillId="0" borderId="0" xfId="122" applyFont="1" applyFill="1" applyBorder="1"/>
    <xf numFmtId="0" fontId="9" fillId="0" borderId="0" xfId="120" applyFill="1"/>
    <xf numFmtId="3" fontId="10" fillId="0" borderId="0" xfId="120" applyNumberFormat="1" applyFont="1" applyFill="1" applyBorder="1"/>
    <xf numFmtId="38" fontId="29" fillId="0" borderId="0" xfId="120" applyNumberFormat="1" applyFont="1" applyFill="1" applyBorder="1"/>
    <xf numFmtId="9" fontId="29" fillId="0" borderId="0" xfId="122" applyFont="1" applyFill="1" applyBorder="1"/>
    <xf numFmtId="0" fontId="31" fillId="0" borderId="0" xfId="120" applyFont="1" applyFill="1"/>
    <xf numFmtId="3" fontId="29" fillId="0" borderId="0" xfId="120" applyNumberFormat="1" applyFont="1" applyFill="1" applyBorder="1"/>
    <xf numFmtId="38" fontId="28" fillId="0" borderId="0" xfId="120" applyNumberFormat="1" applyFont="1" applyFill="1" applyBorder="1"/>
    <xf numFmtId="9" fontId="28" fillId="0" borderId="0" xfId="122" applyFont="1" applyFill="1" applyBorder="1"/>
    <xf numFmtId="0" fontId="32" fillId="0" borderId="0" xfId="120" applyFont="1" applyFill="1"/>
    <xf numFmtId="3" fontId="28" fillId="0" borderId="0" xfId="120" applyNumberFormat="1" applyFont="1" applyFill="1" applyBorder="1"/>
    <xf numFmtId="171" fontId="10" fillId="0" borderId="0" xfId="120" applyNumberFormat="1" applyFont="1" applyFill="1" applyBorder="1" applyAlignment="1"/>
    <xf numFmtId="0" fontId="10" fillId="0" borderId="0" xfId="120" applyFont="1" applyFill="1" applyBorder="1" applyAlignment="1"/>
    <xf numFmtId="3" fontId="10" fillId="0" borderId="0" xfId="120" applyNumberFormat="1" applyFont="1" applyFill="1" applyBorder="1" applyAlignment="1"/>
    <xf numFmtId="0" fontId="9" fillId="0" borderId="0" xfId="120" applyFill="1" applyBorder="1"/>
    <xf numFmtId="0" fontId="10" fillId="0" borderId="0" xfId="120" applyFont="1" applyFill="1" applyBorder="1" applyAlignment="1">
      <alignment horizontal="center"/>
    </xf>
    <xf numFmtId="0" fontId="10" fillId="0" borderId="0" xfId="120" applyFont="1" applyFill="1" applyBorder="1"/>
    <xf numFmtId="3" fontId="10" fillId="0" borderId="0" xfId="120" applyNumberFormat="1" applyFont="1" applyFill="1" applyBorder="1" applyAlignment="1">
      <alignment horizontal="center"/>
    </xf>
    <xf numFmtId="171" fontId="10" fillId="0" borderId="0" xfId="120" applyNumberFormat="1" applyFont="1" applyFill="1" applyBorder="1"/>
    <xf numFmtId="171" fontId="10" fillId="0" borderId="0" xfId="120" applyNumberFormat="1" applyFont="1" applyFill="1" applyAlignment="1">
      <alignment horizontal="center"/>
    </xf>
    <xf numFmtId="0" fontId="29" fillId="0" borderId="0" xfId="120" applyFont="1" applyFill="1" applyBorder="1" applyAlignment="1">
      <alignment horizontal="center"/>
    </xf>
    <xf numFmtId="0" fontId="29" fillId="0" borderId="0" xfId="120" applyFont="1" applyFill="1" applyBorder="1"/>
    <xf numFmtId="3" fontId="29" fillId="0" borderId="0" xfId="120" applyNumberFormat="1" applyFont="1" applyFill="1" applyBorder="1" applyAlignment="1">
      <alignment horizontal="center"/>
    </xf>
    <xf numFmtId="38" fontId="10" fillId="0" borderId="0" xfId="119" applyNumberFormat="1" applyFont="1" applyFill="1" applyBorder="1"/>
    <xf numFmtId="38" fontId="29" fillId="0" borderId="0" xfId="119" applyNumberFormat="1" applyFont="1" applyFill="1" applyBorder="1"/>
    <xf numFmtId="169" fontId="24" fillId="0" borderId="0" xfId="45" quotePrefix="1" applyNumberFormat="1" applyFont="1" applyFill="1" applyAlignment="1">
      <alignment horizontal="centerContinuous"/>
    </xf>
    <xf numFmtId="169" fontId="24" fillId="0" borderId="0" xfId="45" applyNumberFormat="1" applyFont="1" applyFill="1" applyAlignment="1">
      <alignment horizontal="centerContinuous"/>
    </xf>
    <xf numFmtId="0" fontId="15" fillId="0" borderId="0" xfId="45" applyNumberFormat="1" applyFont="1" applyFill="1" applyBorder="1" applyAlignment="1">
      <alignment horizontal="left"/>
    </xf>
    <xf numFmtId="170" fontId="15" fillId="0" borderId="0" xfId="45" applyNumberFormat="1" applyFont="1" applyFill="1" applyBorder="1"/>
    <xf numFmtId="170" fontId="24" fillId="0" borderId="0" xfId="45" applyNumberFormat="1" applyFont="1" applyFill="1" applyBorder="1"/>
    <xf numFmtId="0" fontId="15" fillId="0" borderId="1" xfId="117" applyFont="1" applyFill="1" applyBorder="1" applyAlignment="1">
      <alignment horizontal="centerContinuous" vertical="center" wrapText="1"/>
    </xf>
    <xf numFmtId="0" fontId="3" fillId="0" borderId="0" xfId="117" applyFont="1" applyFill="1" applyBorder="1" applyAlignment="1">
      <alignment horizontal="center" vertical="center" wrapText="1"/>
    </xf>
    <xf numFmtId="169" fontId="24" fillId="0" borderId="0" xfId="45" applyNumberFormat="1" applyFont="1" applyFill="1"/>
    <xf numFmtId="169" fontId="3" fillId="0" borderId="0" xfId="45" quotePrefix="1" applyNumberFormat="1" applyFont="1" applyFill="1" applyBorder="1" applyAlignment="1">
      <alignment horizontal="centerContinuous" vertical="center"/>
    </xf>
    <xf numFmtId="0" fontId="12" fillId="0" borderId="0" xfId="45" applyFont="1" applyFill="1" applyBorder="1" applyAlignment="1">
      <alignment horizontal="centerContinuous" vertical="center"/>
    </xf>
    <xf numFmtId="0" fontId="0" fillId="0" borderId="0" xfId="0"/>
    <xf numFmtId="0" fontId="3" fillId="0" borderId="0" xfId="45" applyFont="1" applyAlignment="1">
      <alignment horizontal="centerContinuous"/>
    </xf>
    <xf numFmtId="0" fontId="3" fillId="0" borderId="0" xfId="45" quotePrefix="1" applyFont="1" applyAlignment="1">
      <alignment horizontal="centerContinuous"/>
    </xf>
    <xf numFmtId="169" fontId="3" fillId="0" borderId="0" xfId="45" applyNumberFormat="1" applyFont="1" applyAlignment="1">
      <alignment horizontal="centerContinuous"/>
    </xf>
    <xf numFmtId="9" fontId="3" fillId="0" borderId="0" xfId="122" applyFont="1" applyAlignment="1">
      <alignment horizontal="centerContinuous"/>
    </xf>
    <xf numFmtId="9" fontId="3" fillId="0" borderId="0" xfId="122" applyFont="1"/>
    <xf numFmtId="9" fontId="16" fillId="0" borderId="0" xfId="122" applyFont="1"/>
    <xf numFmtId="169" fontId="16" fillId="0" borderId="0" xfId="45" applyNumberFormat="1" applyFont="1"/>
    <xf numFmtId="0" fontId="3" fillId="0" borderId="0" xfId="117" quotePrefix="1" applyFont="1" applyBorder="1" applyAlignment="1">
      <alignment horizontal="centerContinuous"/>
    </xf>
    <xf numFmtId="0" fontId="3" fillId="0" borderId="0" xfId="117" applyFont="1" applyBorder="1" applyAlignment="1">
      <alignment horizontal="centerContinuous"/>
    </xf>
    <xf numFmtId="169" fontId="3" fillId="0" borderId="0" xfId="45" applyNumberFormat="1" applyFont="1"/>
    <xf numFmtId="0" fontId="3" fillId="0" borderId="0" xfId="117" applyFont="1"/>
    <xf numFmtId="169" fontId="3" fillId="0" borderId="0" xfId="45" applyNumberFormat="1" applyFont="1" applyBorder="1"/>
    <xf numFmtId="169" fontId="16" fillId="0" borderId="0" xfId="45" applyNumberFormat="1" applyFont="1" applyBorder="1"/>
    <xf numFmtId="169" fontId="3" fillId="0" borderId="0" xfId="45" quotePrefix="1" applyNumberFormat="1" applyFont="1" applyBorder="1" applyAlignment="1">
      <alignment horizontal="centerContinuous" vertical="center"/>
    </xf>
    <xf numFmtId="169" fontId="17" fillId="0" borderId="0" xfId="45" applyNumberFormat="1" applyFont="1"/>
    <xf numFmtId="0" fontId="12" fillId="0" borderId="0" xfId="45" applyFont="1" applyBorder="1" applyAlignment="1">
      <alignment horizontal="centerContinuous"/>
    </xf>
    <xf numFmtId="169" fontId="17" fillId="0" borderId="0" xfId="45" applyNumberFormat="1" applyFont="1" applyBorder="1"/>
    <xf numFmtId="0" fontId="3" fillId="0" borderId="0" xfId="117" applyFont="1" applyBorder="1" applyAlignment="1">
      <alignment horizontal="center" vertical="center" wrapText="1"/>
    </xf>
    <xf numFmtId="9" fontId="3" fillId="0" borderId="0" xfId="122" applyNumberFormat="1" applyFont="1" applyBorder="1"/>
    <xf numFmtId="3" fontId="3" fillId="0" borderId="0" xfId="122" applyNumberFormat="1" applyFont="1" applyBorder="1"/>
    <xf numFmtId="9" fontId="15" fillId="0" borderId="0" xfId="122" applyNumberFormat="1" applyFont="1" applyBorder="1"/>
    <xf numFmtId="169" fontId="18" fillId="0" borderId="0" xfId="45" applyNumberFormat="1" applyFont="1"/>
    <xf numFmtId="169" fontId="18" fillId="0" borderId="0" xfId="45" applyNumberFormat="1" applyFont="1" applyBorder="1"/>
    <xf numFmtId="9" fontId="3" fillId="0" borderId="0" xfId="122" applyFont="1" applyBorder="1"/>
    <xf numFmtId="169" fontId="19" fillId="0" borderId="0" xfId="45" applyNumberFormat="1" applyFont="1"/>
    <xf numFmtId="3" fontId="3" fillId="0" borderId="0" xfId="117" applyNumberFormat="1" applyFont="1" applyFill="1" applyBorder="1" applyAlignment="1"/>
    <xf numFmtId="164" fontId="3" fillId="0" borderId="0" xfId="122" applyNumberFormat="1" applyFont="1" applyBorder="1"/>
    <xf numFmtId="9" fontId="3" fillId="0" borderId="2" xfId="122" applyFont="1" applyBorder="1"/>
    <xf numFmtId="0" fontId="10" fillId="0" borderId="0" xfId="118" applyFont="1"/>
    <xf numFmtId="0" fontId="20" fillId="0" borderId="0" xfId="118" applyFont="1"/>
    <xf numFmtId="9" fontId="6" fillId="0" borderId="0" xfId="122" applyFont="1" applyBorder="1"/>
    <xf numFmtId="3" fontId="15" fillId="0" borderId="0" xfId="117" applyNumberFormat="1" applyFont="1" applyFill="1" applyBorder="1" applyAlignment="1"/>
    <xf numFmtId="9" fontId="15" fillId="0" borderId="0" xfId="122" applyFont="1" applyBorder="1"/>
    <xf numFmtId="3" fontId="12" fillId="0" borderId="0" xfId="117" applyNumberFormat="1" applyFont="1" applyFill="1" applyBorder="1" applyAlignment="1"/>
    <xf numFmtId="9" fontId="12" fillId="0" borderId="0" xfId="122" applyFont="1" applyBorder="1"/>
    <xf numFmtId="9" fontId="22" fillId="0" borderId="0" xfId="122" applyFont="1" applyBorder="1"/>
    <xf numFmtId="0" fontId="22" fillId="2" borderId="0" xfId="117" applyFont="1" applyFill="1" applyBorder="1" applyAlignment="1"/>
    <xf numFmtId="164" fontId="3" fillId="2" borderId="0" xfId="122" applyNumberFormat="1" applyFont="1" applyFill="1" applyBorder="1"/>
    <xf numFmtId="9" fontId="3" fillId="2" borderId="0" xfId="122" applyFont="1" applyFill="1" applyBorder="1"/>
    <xf numFmtId="0" fontId="20" fillId="0" borderId="0" xfId="118" applyFont="1" applyFill="1"/>
    <xf numFmtId="0" fontId="10" fillId="2" borderId="0" xfId="118" applyFont="1" applyFill="1"/>
    <xf numFmtId="0" fontId="23" fillId="0" borderId="0" xfId="118" applyFont="1"/>
    <xf numFmtId="0" fontId="0" fillId="0" borderId="0" xfId="0"/>
    <xf numFmtId="49" fontId="3" fillId="0" borderId="0" xfId="117" applyNumberFormat="1" applyFont="1" applyBorder="1" applyAlignment="1">
      <alignment horizontal="right"/>
    </xf>
    <xf numFmtId="0" fontId="12" fillId="2" borderId="0" xfId="117" applyFont="1" applyFill="1" applyBorder="1" applyAlignment="1"/>
    <xf numFmtId="49" fontId="3" fillId="0" borderId="0" xfId="117" applyNumberFormat="1" applyFont="1" applyBorder="1" applyAlignment="1">
      <alignment horizontal="centerContinuous"/>
    </xf>
    <xf numFmtId="0" fontId="26" fillId="0" borderId="0" xfId="118" applyFont="1"/>
    <xf numFmtId="0" fontId="10" fillId="0" borderId="0" xfId="120" applyFont="1" applyAlignment="1">
      <alignment horizontal="centerContinuous"/>
    </xf>
    <xf numFmtId="0" fontId="10" fillId="0" borderId="0" xfId="120" applyFont="1"/>
    <xf numFmtId="0" fontId="9" fillId="0" borderId="0" xfId="120"/>
    <xf numFmtId="0" fontId="3" fillId="2" borderId="0" xfId="70" applyFont="1" applyFill="1" applyAlignment="1">
      <alignment horizontal="centerContinuous"/>
    </xf>
    <xf numFmtId="0" fontId="10" fillId="0" borderId="0" xfId="120" applyFont="1" applyBorder="1"/>
    <xf numFmtId="0" fontId="10" fillId="0" borderId="1" xfId="120" applyFont="1" applyBorder="1" applyAlignment="1">
      <alignment horizontal="centerContinuous"/>
    </xf>
    <xf numFmtId="0" fontId="9" fillId="0" borderId="0" xfId="120" applyFont="1"/>
    <xf numFmtId="0" fontId="10" fillId="0" borderId="0" xfId="120" applyFont="1" applyBorder="1" applyAlignment="1">
      <alignment horizontal="center"/>
    </xf>
    <xf numFmtId="0" fontId="10" fillId="0" borderId="0" xfId="120" applyFont="1" applyAlignment="1">
      <alignment horizontal="center"/>
    </xf>
    <xf numFmtId="0" fontId="28" fillId="0" borderId="1" xfId="120" applyFont="1" applyBorder="1" applyAlignment="1">
      <alignment horizontal="centerContinuous"/>
    </xf>
    <xf numFmtId="0" fontId="29" fillId="0" borderId="0" xfId="120" applyFont="1" applyBorder="1" applyAlignment="1">
      <alignment horizontal="center"/>
    </xf>
    <xf numFmtId="0" fontId="29" fillId="0" borderId="0" xfId="120" quotePrefix="1" applyFont="1" applyAlignment="1">
      <alignment horizontal="center"/>
    </xf>
    <xf numFmtId="0" fontId="28" fillId="0" borderId="0" xfId="120" applyFont="1" applyBorder="1" applyAlignment="1">
      <alignment horizontal="left"/>
    </xf>
    <xf numFmtId="0" fontId="10" fillId="0" borderId="0" xfId="120" applyFont="1" applyBorder="1" applyAlignment="1">
      <alignment horizontal="centerContinuous"/>
    </xf>
    <xf numFmtId="0" fontId="10" fillId="0" borderId="0" xfId="120" applyFont="1" applyBorder="1" applyAlignment="1"/>
    <xf numFmtId="0" fontId="29" fillId="0" borderId="0" xfId="120" applyFont="1" applyBorder="1" applyAlignment="1">
      <alignment horizontal="centerContinuous"/>
    </xf>
    <xf numFmtId="38" fontId="10" fillId="0" borderId="0" xfId="120" applyNumberFormat="1" applyFont="1" applyBorder="1"/>
    <xf numFmtId="9" fontId="10" fillId="0" borderId="0" xfId="122" applyFont="1" applyBorder="1"/>
    <xf numFmtId="3" fontId="10" fillId="0" borderId="0" xfId="120" applyNumberFormat="1" applyFont="1" applyBorder="1"/>
    <xf numFmtId="0" fontId="10" fillId="0" borderId="1" xfId="120" applyFont="1" applyBorder="1"/>
    <xf numFmtId="38" fontId="29" fillId="0" borderId="0" xfId="120" applyNumberFormat="1" applyFont="1" applyBorder="1"/>
    <xf numFmtId="9" fontId="29" fillId="0" borderId="0" xfId="122" applyFont="1" applyBorder="1"/>
    <xf numFmtId="3" fontId="29" fillId="0" borderId="0" xfId="120" applyNumberFormat="1" applyFont="1" applyBorder="1"/>
    <xf numFmtId="0" fontId="28" fillId="0" borderId="0" xfId="120" applyFont="1" applyBorder="1"/>
    <xf numFmtId="0" fontId="30" fillId="0" borderId="0" xfId="120" applyFont="1" applyBorder="1"/>
    <xf numFmtId="38" fontId="28" fillId="0" borderId="0" xfId="120" applyNumberFormat="1" applyFont="1" applyBorder="1"/>
    <xf numFmtId="9" fontId="28" fillId="0" borderId="0" xfId="122" applyFont="1" applyBorder="1"/>
    <xf numFmtId="0" fontId="32" fillId="0" borderId="0" xfId="120" applyFont="1"/>
    <xf numFmtId="3" fontId="28" fillId="0" borderId="0" xfId="120" applyNumberFormat="1" applyFont="1" applyBorder="1"/>
    <xf numFmtId="0" fontId="9" fillId="0" borderId="0" xfId="120" applyBorder="1"/>
    <xf numFmtId="0" fontId="10" fillId="0" borderId="0" xfId="120" applyFont="1" applyBorder="1" applyAlignment="1">
      <alignment horizontal="centerContinuous" wrapText="1"/>
    </xf>
    <xf numFmtId="171" fontId="10" fillId="0" borderId="0" xfId="120" quotePrefix="1" applyNumberFormat="1" applyFont="1" applyAlignment="1">
      <alignment horizontal="center"/>
    </xf>
    <xf numFmtId="171" fontId="28" fillId="0" borderId="0" xfId="120" quotePrefix="1" applyNumberFormat="1" applyFont="1" applyAlignment="1">
      <alignment horizontal="center"/>
    </xf>
    <xf numFmtId="0" fontId="29" fillId="0" borderId="0" xfId="120" applyFont="1" applyBorder="1"/>
    <xf numFmtId="171" fontId="10" fillId="2" borderId="0" xfId="120" quotePrefix="1" applyNumberFormat="1" applyFont="1" applyFill="1" applyAlignment="1">
      <alignment horizontal="center"/>
    </xf>
    <xf numFmtId="0" fontId="28" fillId="2" borderId="0" xfId="120" applyFont="1" applyFill="1" applyBorder="1"/>
    <xf numFmtId="171" fontId="28" fillId="2" borderId="0" xfId="120" quotePrefix="1" applyNumberFormat="1" applyFont="1" applyFill="1" applyAlignment="1">
      <alignment horizontal="center"/>
    </xf>
    <xf numFmtId="171" fontId="28" fillId="0" borderId="0" xfId="120" applyNumberFormat="1" applyFont="1" applyBorder="1"/>
    <xf numFmtId="165" fontId="28" fillId="0" borderId="0" xfId="120" applyNumberFormat="1" applyFont="1" applyBorder="1"/>
    <xf numFmtId="0" fontId="23" fillId="0" borderId="0" xfId="120" applyFont="1"/>
    <xf numFmtId="0" fontId="10" fillId="2" borderId="0" xfId="120" applyFont="1" applyFill="1"/>
    <xf numFmtId="0" fontId="10" fillId="0" borderId="0" xfId="120" applyFont="1" applyFill="1"/>
    <xf numFmtId="0" fontId="23" fillId="0" borderId="0" xfId="120" applyFont="1" applyFill="1"/>
    <xf numFmtId="0" fontId="14" fillId="0" borderId="0" xfId="118" applyBorder="1"/>
    <xf numFmtId="3" fontId="28" fillId="0" borderId="0" xfId="120" applyNumberFormat="1" applyFont="1" applyBorder="1" applyAlignment="1">
      <alignment horizontal="centerContinuous"/>
    </xf>
    <xf numFmtId="0" fontId="33" fillId="0" borderId="0" xfId="118" applyFont="1" applyBorder="1" applyAlignment="1">
      <alignment horizontal="centerContinuous"/>
    </xf>
    <xf numFmtId="38" fontId="28" fillId="0" borderId="0" xfId="120" applyNumberFormat="1" applyFont="1" applyBorder="1" applyAlignment="1">
      <alignment horizontal="centerContinuous"/>
    </xf>
    <xf numFmtId="0" fontId="33" fillId="0" borderId="0" xfId="118" applyFont="1" applyAlignment="1">
      <alignment horizontal="centerContinuous"/>
    </xf>
    <xf numFmtId="0" fontId="26" fillId="0" borderId="0" xfId="118" applyFont="1" applyBorder="1"/>
    <xf numFmtId="38" fontId="26" fillId="0" borderId="0" xfId="118" applyNumberFormat="1" applyFont="1" applyBorder="1"/>
    <xf numFmtId="0" fontId="28" fillId="0" borderId="0" xfId="120" applyFont="1"/>
    <xf numFmtId="49" fontId="3" fillId="0" borderId="0" xfId="117" applyNumberFormat="1" applyFont="1" applyBorder="1" applyAlignment="1">
      <alignment horizontal="center" wrapText="1"/>
    </xf>
    <xf numFmtId="0" fontId="28" fillId="0" borderId="0" xfId="120" applyFont="1" applyFill="1" applyAlignment="1">
      <alignment horizontal="centerContinuous"/>
    </xf>
    <xf numFmtId="0" fontId="10" fillId="0" borderId="0" xfId="120" applyFont="1" applyFill="1" applyAlignment="1">
      <alignment horizontal="centerContinuous"/>
    </xf>
    <xf numFmtId="0" fontId="0" fillId="0" borderId="0" xfId="0"/>
    <xf numFmtId="169" fontId="16" fillId="0" borderId="0" xfId="45" applyNumberFormat="1" applyFont="1"/>
    <xf numFmtId="169" fontId="3" fillId="0" borderId="0" xfId="45" applyNumberFormat="1" applyFont="1"/>
    <xf numFmtId="0" fontId="3" fillId="0" borderId="0" xfId="45" applyNumberFormat="1" applyFont="1" applyBorder="1" applyAlignment="1">
      <alignment horizontal="left"/>
    </xf>
    <xf numFmtId="0" fontId="3" fillId="0" borderId="1" xfId="117" applyFont="1" applyBorder="1" applyAlignment="1">
      <alignment horizontal="centerContinuous" vertical="center" wrapText="1"/>
    </xf>
    <xf numFmtId="0" fontId="3" fillId="0" borderId="1" xfId="45" applyFont="1" applyBorder="1" applyAlignment="1">
      <alignment horizontal="centerContinuous" vertical="center" wrapText="1"/>
    </xf>
    <xf numFmtId="169" fontId="3" fillId="0" borderId="1" xfId="45" applyNumberFormat="1" applyFont="1" applyBorder="1" applyAlignment="1">
      <alignment horizontal="centerContinuous" vertical="center"/>
    </xf>
    <xf numFmtId="169" fontId="3" fillId="0" borderId="0" xfId="45" applyNumberFormat="1" applyFont="1" applyBorder="1" applyAlignment="1">
      <alignment horizontal="centerContinuous" vertical="center"/>
    </xf>
    <xf numFmtId="0" fontId="12" fillId="0" borderId="0" xfId="117" applyFont="1" applyBorder="1" applyAlignment="1">
      <alignment horizontal="center" vertical="center" wrapText="1"/>
    </xf>
    <xf numFmtId="0" fontId="3" fillId="0" borderId="0" xfId="117" applyFont="1" applyBorder="1" applyAlignment="1">
      <alignment horizontal="center" wrapText="1"/>
    </xf>
    <xf numFmtId="0" fontId="6" fillId="0" borderId="0" xfId="117" applyFont="1" applyBorder="1" applyAlignment="1">
      <alignment horizontal="center" wrapText="1"/>
    </xf>
    <xf numFmtId="3" fontId="3" fillId="2" borderId="0" xfId="117" applyNumberFormat="1" applyFont="1" applyFill="1" applyBorder="1"/>
    <xf numFmtId="3" fontId="3" fillId="0" borderId="0" xfId="117" applyNumberFormat="1" applyFont="1" applyBorder="1"/>
    <xf numFmtId="3" fontId="6" fillId="0" borderId="0" xfId="117" applyNumberFormat="1" applyFont="1" applyBorder="1"/>
    <xf numFmtId="3" fontId="15" fillId="0" borderId="0" xfId="117" applyNumberFormat="1" applyFont="1" applyBorder="1"/>
    <xf numFmtId="0" fontId="3" fillId="0" borderId="0" xfId="117" applyFont="1" applyFill="1" applyBorder="1" applyAlignment="1"/>
    <xf numFmtId="0" fontId="6" fillId="0" borderId="0" xfId="117" applyFont="1" applyFill="1" applyBorder="1" applyAlignment="1"/>
    <xf numFmtId="3" fontId="3" fillId="0" borderId="0" xfId="117" applyNumberFormat="1" applyFont="1" applyFill="1" applyBorder="1" applyAlignment="1"/>
    <xf numFmtId="3" fontId="6" fillId="0" borderId="0" xfId="117" applyNumberFormat="1" applyFont="1" applyFill="1" applyBorder="1" applyAlignment="1"/>
    <xf numFmtId="3" fontId="6" fillId="2" borderId="0" xfId="117" applyNumberFormat="1" applyFont="1" applyFill="1" applyBorder="1"/>
    <xf numFmtId="3" fontId="15" fillId="2" borderId="0" xfId="117" applyNumberFormat="1" applyFont="1" applyFill="1" applyBorder="1"/>
    <xf numFmtId="3" fontId="15" fillId="0" borderId="0" xfId="117" applyNumberFormat="1" applyFont="1" applyFill="1" applyBorder="1" applyAlignment="1"/>
    <xf numFmtId="3" fontId="3" fillId="2" borderId="0" xfId="117" applyNumberFormat="1" applyFont="1" applyFill="1" applyBorder="1" applyAlignment="1"/>
    <xf numFmtId="0" fontId="12" fillId="0" borderId="0" xfId="117" applyFont="1" applyFill="1" applyBorder="1" applyAlignment="1"/>
    <xf numFmtId="3" fontId="12" fillId="0" borderId="0" xfId="117" applyNumberFormat="1" applyFont="1" applyFill="1" applyBorder="1" applyAlignment="1"/>
    <xf numFmtId="3" fontId="22" fillId="0" borderId="0" xfId="117" applyNumberFormat="1" applyFont="1" applyFill="1" applyBorder="1" applyAlignment="1"/>
    <xf numFmtId="0" fontId="22" fillId="0" borderId="0" xfId="117" applyFont="1" applyFill="1" applyBorder="1" applyAlignment="1"/>
    <xf numFmtId="164" fontId="3" fillId="0" borderId="0" xfId="122" applyNumberFormat="1" applyFont="1" applyFill="1" applyBorder="1"/>
    <xf numFmtId="9" fontId="3" fillId="0" borderId="0" xfId="122" applyFont="1" applyFill="1" applyBorder="1"/>
    <xf numFmtId="0" fontId="10" fillId="0" borderId="0" xfId="118" applyFont="1" applyFill="1"/>
    <xf numFmtId="0" fontId="14" fillId="0" borderId="0" xfId="118"/>
    <xf numFmtId="0" fontId="15" fillId="0" borderId="0" xfId="117" applyFont="1" applyBorder="1" applyAlignment="1">
      <alignment horizontal="centerContinuous" vertical="center" wrapText="1"/>
    </xf>
    <xf numFmtId="38" fontId="3" fillId="0" borderId="0" xfId="117" applyNumberFormat="1" applyFont="1" applyBorder="1"/>
    <xf numFmtId="38" fontId="12" fillId="0" borderId="0" xfId="117" applyNumberFormat="1" applyFont="1" applyBorder="1"/>
    <xf numFmtId="0" fontId="12" fillId="0" borderId="0" xfId="117" applyFont="1" applyBorder="1" applyAlignment="1">
      <alignment horizontal="centerContinuous"/>
    </xf>
    <xf numFmtId="3" fontId="12" fillId="0" borderId="0" xfId="122" applyNumberFormat="1" applyFont="1" applyFill="1" applyBorder="1" applyAlignment="1"/>
    <xf numFmtId="9" fontId="12" fillId="0" borderId="0" xfId="122" applyFont="1" applyFill="1" applyBorder="1" applyAlignment="1"/>
    <xf numFmtId="0" fontId="12" fillId="0" borderId="0" xfId="45" applyFont="1" applyBorder="1"/>
    <xf numFmtId="3" fontId="12" fillId="0" borderId="0" xfId="45" applyNumberFormat="1" applyFont="1" applyBorder="1"/>
    <xf numFmtId="0" fontId="26" fillId="0" borderId="0" xfId="118" applyFont="1"/>
    <xf numFmtId="169" fontId="24" fillId="0" borderId="0" xfId="45" applyNumberFormat="1" applyFont="1"/>
    <xf numFmtId="0" fontId="15" fillId="0" borderId="0" xfId="45" applyNumberFormat="1" applyFont="1" applyBorder="1" applyAlignment="1">
      <alignment horizontal="left"/>
    </xf>
    <xf numFmtId="0" fontId="15" fillId="0" borderId="0" xfId="45" applyFont="1" applyBorder="1" applyAlignment="1">
      <alignment horizontal="centerContinuous" vertical="center" wrapText="1"/>
    </xf>
    <xf numFmtId="169" fontId="15" fillId="0" borderId="0" xfId="45" applyNumberFormat="1" applyFont="1"/>
    <xf numFmtId="0" fontId="3" fillId="0" borderId="1" xfId="117" applyFont="1" applyBorder="1" applyAlignment="1">
      <alignment wrapText="1"/>
    </xf>
    <xf numFmtId="9" fontId="3" fillId="0" borderId="0" xfId="45" applyNumberFormat="1" applyFont="1" applyBorder="1" applyAlignment="1">
      <alignment horizontal="left"/>
    </xf>
    <xf numFmtId="9" fontId="3" fillId="0" borderId="0" xfId="123" applyNumberFormat="1" applyFont="1" applyBorder="1"/>
    <xf numFmtId="3" fontId="3" fillId="0" borderId="0" xfId="123" applyNumberFormat="1" applyFont="1" applyBorder="1"/>
    <xf numFmtId="0" fontId="3" fillId="0" borderId="1" xfId="45" applyNumberFormat="1" applyFont="1" applyBorder="1" applyAlignment="1">
      <alignment horizontal="left"/>
    </xf>
    <xf numFmtId="9" fontId="6" fillId="0" borderId="0" xfId="123" applyNumberFormat="1" applyFont="1" applyBorder="1"/>
    <xf numFmtId="3" fontId="6" fillId="0" borderId="0" xfId="123" applyNumberFormat="1" applyFont="1" applyBorder="1"/>
    <xf numFmtId="49" fontId="15" fillId="0" borderId="0" xfId="117" applyNumberFormat="1" applyFont="1" applyBorder="1" applyAlignment="1">
      <alignment horizontal="left" wrapText="1"/>
    </xf>
    <xf numFmtId="9" fontId="15" fillId="0" borderId="0" xfId="123" applyNumberFormat="1" applyFont="1" applyBorder="1"/>
    <xf numFmtId="3" fontId="15" fillId="0" borderId="0" xfId="123" applyNumberFormat="1" applyFont="1" applyBorder="1"/>
    <xf numFmtId="169" fontId="36" fillId="0" borderId="0" xfId="45" applyNumberFormat="1" applyFont="1"/>
    <xf numFmtId="0" fontId="15" fillId="0" borderId="0" xfId="117" applyFont="1" applyFill="1" applyBorder="1" applyAlignment="1"/>
    <xf numFmtId="0" fontId="25" fillId="0" borderId="0" xfId="117" applyFont="1" applyFill="1" applyBorder="1" applyAlignment="1"/>
    <xf numFmtId="3" fontId="3" fillId="0" borderId="0" xfId="45" applyNumberFormat="1" applyFont="1" applyBorder="1" applyAlignment="1">
      <alignment wrapText="1"/>
    </xf>
    <xf numFmtId="3" fontId="3" fillId="2" borderId="0" xfId="123" applyNumberFormat="1" applyFont="1" applyFill="1" applyBorder="1"/>
    <xf numFmtId="164" fontId="3" fillId="0" borderId="0" xfId="45" applyNumberFormat="1" applyFont="1" applyBorder="1" applyAlignment="1">
      <alignment wrapText="1"/>
    </xf>
    <xf numFmtId="3" fontId="12" fillId="0" borderId="0" xfId="123" applyNumberFormat="1" applyFont="1" applyBorder="1"/>
    <xf numFmtId="3" fontId="12" fillId="0" borderId="0" xfId="117" applyNumberFormat="1" applyFont="1" applyBorder="1"/>
    <xf numFmtId="0" fontId="15" fillId="0" borderId="0" xfId="117" applyFont="1" applyFill="1" applyBorder="1" applyAlignment="1">
      <alignment horizontal="left"/>
    </xf>
    <xf numFmtId="38" fontId="3" fillId="2" borderId="0" xfId="117" applyNumberFormat="1" applyFont="1" applyFill="1" applyBorder="1"/>
    <xf numFmtId="164" fontId="22" fillId="0" borderId="0" xfId="124" applyNumberFormat="1" applyFont="1" applyFill="1" applyBorder="1" applyAlignment="1"/>
    <xf numFmtId="0" fontId="12" fillId="0" borderId="0" xfId="45" applyFont="1"/>
    <xf numFmtId="0" fontId="12" fillId="0" borderId="0" xfId="117" applyFont="1"/>
    <xf numFmtId="169" fontId="12" fillId="0" borderId="0" xfId="45" applyNumberFormat="1" applyFont="1"/>
    <xf numFmtId="0" fontId="3" fillId="0" borderId="0" xfId="117" applyFont="1" applyBorder="1" applyAlignment="1">
      <alignment wrapText="1"/>
    </xf>
    <xf numFmtId="9" fontId="12" fillId="0" borderId="0" xfId="123" applyNumberFormat="1" applyFont="1" applyBorder="1"/>
    <xf numFmtId="170" fontId="12" fillId="0" borderId="0" xfId="45" applyNumberFormat="1" applyFont="1"/>
    <xf numFmtId="169" fontId="38" fillId="0" borderId="0" xfId="45" applyNumberFormat="1" applyFont="1"/>
    <xf numFmtId="170" fontId="25" fillId="0" borderId="0" xfId="45" applyNumberFormat="1" applyFont="1"/>
    <xf numFmtId="9" fontId="25" fillId="0" borderId="0" xfId="123" applyNumberFormat="1" applyFont="1" applyBorder="1"/>
    <xf numFmtId="164" fontId="12" fillId="0" borderId="0" xfId="45" applyNumberFormat="1" applyFont="1" applyBorder="1" applyAlignment="1">
      <alignment wrapText="1"/>
    </xf>
    <xf numFmtId="9" fontId="3" fillId="0" borderId="0" xfId="124" applyFont="1" applyFill="1" applyBorder="1" applyAlignment="1"/>
    <xf numFmtId="9" fontId="3" fillId="0" borderId="0" xfId="124" applyFont="1" applyBorder="1"/>
    <xf numFmtId="3" fontId="12" fillId="0" borderId="0" xfId="121" applyNumberFormat="1" applyFont="1" applyFill="1" applyBorder="1" applyAlignment="1"/>
    <xf numFmtId="9" fontId="12" fillId="0" borderId="0" xfId="121" applyFont="1" applyBorder="1"/>
    <xf numFmtId="0" fontId="24" fillId="0" borderId="0" xfId="45" applyFont="1" applyBorder="1"/>
    <xf numFmtId="0" fontId="22" fillId="0" borderId="0" xfId="45" applyFont="1"/>
    <xf numFmtId="0" fontId="39" fillId="0" borderId="0" xfId="118" applyFont="1"/>
    <xf numFmtId="3" fontId="39" fillId="0" borderId="0" xfId="118" applyNumberFormat="1" applyFont="1"/>
    <xf numFmtId="3" fontId="14" fillId="0" borderId="0" xfId="118" applyNumberFormat="1"/>
    <xf numFmtId="0" fontId="15" fillId="0" borderId="0" xfId="117" applyFont="1" applyFill="1" applyAlignment="1">
      <alignment horizontal="centerContinuous" vertical="center"/>
    </xf>
    <xf numFmtId="0" fontId="3" fillId="0" borderId="0" xfId="45" applyFont="1" applyFill="1" applyAlignment="1">
      <alignment horizontal="centerContinuous"/>
    </xf>
    <xf numFmtId="0" fontId="3" fillId="0" borderId="0" xfId="117" applyFont="1" applyFill="1" applyBorder="1" applyAlignment="1">
      <alignment horizontal="left"/>
    </xf>
    <xf numFmtId="0" fontId="15" fillId="0" borderId="0" xfId="117" applyFont="1" applyFill="1" applyBorder="1" applyAlignment="1">
      <alignment horizontal="centerContinuous"/>
    </xf>
    <xf numFmtId="0" fontId="3" fillId="0" borderId="0" xfId="117" applyFont="1" applyFill="1" applyBorder="1" applyAlignment="1">
      <alignment horizontal="centerContinuous"/>
    </xf>
    <xf numFmtId="0" fontId="15" fillId="0" borderId="0" xfId="117" applyFont="1" applyFill="1" applyBorder="1" applyAlignment="1">
      <alignment horizontal="centerContinuous" vertical="center" wrapText="1"/>
    </xf>
    <xf numFmtId="0" fontId="3" fillId="0" borderId="0" xfId="45" applyFont="1" applyFill="1" applyBorder="1" applyAlignment="1">
      <alignment horizontal="centerContinuous"/>
    </xf>
    <xf numFmtId="0" fontId="15" fillId="0" borderId="0" xfId="117" applyFont="1" applyFill="1" applyAlignment="1">
      <alignment horizontal="centerContinuous" vertical="center" wrapText="1"/>
    </xf>
    <xf numFmtId="0" fontId="2" fillId="0" borderId="0" xfId="117" applyFont="1" applyFill="1" applyAlignment="1">
      <alignment horizontal="centerContinuous" vertical="center" wrapText="1"/>
    </xf>
    <xf numFmtId="0" fontId="12" fillId="0" borderId="0" xfId="45" applyFont="1" applyFill="1" applyAlignment="1">
      <alignment horizontal="centerContinuous" wrapText="1"/>
    </xf>
    <xf numFmtId="0" fontId="16" fillId="0" borderId="0" xfId="45" applyFont="1" applyFill="1" applyAlignment="1">
      <alignment horizontal="centerContinuous" wrapText="1"/>
    </xf>
    <xf numFmtId="0" fontId="3" fillId="0" borderId="0" xfId="117" applyFont="1" applyFill="1" applyAlignment="1">
      <alignment horizontal="centerContinuous"/>
    </xf>
    <xf numFmtId="169" fontId="16" fillId="0" borderId="0" xfId="45" applyNumberFormat="1" applyFont="1" applyFill="1" applyAlignment="1">
      <alignment horizontal="centerContinuous"/>
    </xf>
    <xf numFmtId="0" fontId="15" fillId="0" borderId="0" xfId="45" applyFont="1" applyFill="1" applyBorder="1" applyAlignment="1">
      <alignment horizontal="centerContinuous" vertical="center" wrapText="1"/>
    </xf>
    <xf numFmtId="0" fontId="15" fillId="0" borderId="1" xfId="117" applyFont="1" applyFill="1" applyBorder="1" applyAlignment="1">
      <alignment horizontal="centerContinuous" vertical="center"/>
    </xf>
    <xf numFmtId="169" fontId="15" fillId="0" borderId="1" xfId="45" applyNumberFormat="1" applyFont="1" applyFill="1" applyBorder="1" applyAlignment="1">
      <alignment horizontal="centerContinuous" vertical="center"/>
    </xf>
    <xf numFmtId="169" fontId="15" fillId="0" borderId="0" xfId="45" applyNumberFormat="1" applyFont="1" applyFill="1" applyBorder="1" applyAlignment="1">
      <alignment horizontal="centerContinuous" vertical="center"/>
    </xf>
    <xf numFmtId="0" fontId="18" fillId="0" borderId="1" xfId="45" applyFont="1" applyFill="1" applyBorder="1" applyAlignment="1">
      <alignment horizontal="centerContinuous" vertical="center" wrapText="1"/>
    </xf>
    <xf numFmtId="169" fontId="18" fillId="0" borderId="1" xfId="45" applyNumberFormat="1" applyFont="1" applyFill="1" applyBorder="1" applyAlignment="1">
      <alignment horizontal="centerContinuous" vertical="center"/>
    </xf>
    <xf numFmtId="169" fontId="18" fillId="0" borderId="1" xfId="45" quotePrefix="1" applyNumberFormat="1" applyFont="1" applyFill="1" applyBorder="1" applyAlignment="1">
      <alignment horizontal="centerContinuous" vertical="center"/>
    </xf>
    <xf numFmtId="169" fontId="18" fillId="0" borderId="0" xfId="45" applyNumberFormat="1" applyFont="1" applyFill="1"/>
    <xf numFmtId="169" fontId="15" fillId="0" borderId="0" xfId="45" applyNumberFormat="1" applyFont="1" applyFill="1"/>
    <xf numFmtId="0" fontId="3" fillId="0" borderId="1" xfId="117" applyFont="1" applyFill="1" applyBorder="1" applyAlignment="1">
      <alignment wrapText="1"/>
    </xf>
    <xf numFmtId="9" fontId="3" fillId="0" borderId="0" xfId="117" applyNumberFormat="1" applyFont="1" applyFill="1" applyBorder="1" applyAlignment="1"/>
    <xf numFmtId="9" fontId="3" fillId="0" borderId="0" xfId="122" applyFont="1" applyFill="1" applyBorder="1" applyAlignment="1">
      <alignment horizontal="center" wrapText="1"/>
    </xf>
    <xf numFmtId="9" fontId="3" fillId="0" borderId="0" xfId="45" applyNumberFormat="1" applyFont="1" applyFill="1" applyBorder="1" applyAlignment="1">
      <alignment horizontal="left"/>
    </xf>
    <xf numFmtId="9" fontId="24" fillId="0" borderId="0" xfId="45" applyNumberFormat="1" applyFont="1" applyFill="1" applyBorder="1" applyAlignment="1">
      <alignment horizontal="left"/>
    </xf>
    <xf numFmtId="9" fontId="3" fillId="0" borderId="0" xfId="123" applyNumberFormat="1" applyFont="1" applyFill="1" applyBorder="1"/>
    <xf numFmtId="3" fontId="3" fillId="0" borderId="0" xfId="123" applyNumberFormat="1" applyFont="1" applyFill="1" applyBorder="1"/>
    <xf numFmtId="0" fontId="24" fillId="0" borderId="0" xfId="45" applyNumberFormat="1" applyFont="1" applyFill="1" applyBorder="1" applyAlignment="1">
      <alignment horizontal="left"/>
    </xf>
    <xf numFmtId="0" fontId="3" fillId="0" borderId="1" xfId="45" applyNumberFormat="1" applyFont="1" applyFill="1" applyBorder="1" applyAlignment="1">
      <alignment horizontal="left"/>
    </xf>
    <xf numFmtId="9" fontId="6" fillId="0" borderId="0" xfId="123" applyNumberFormat="1" applyFont="1" applyFill="1" applyBorder="1"/>
    <xf numFmtId="9" fontId="6" fillId="0" borderId="0" xfId="122" applyFont="1" applyFill="1" applyBorder="1" applyAlignment="1">
      <alignment horizontal="center" wrapText="1"/>
    </xf>
    <xf numFmtId="3" fontId="6" fillId="0" borderId="0" xfId="123" applyNumberFormat="1" applyFont="1" applyFill="1" applyBorder="1"/>
    <xf numFmtId="169" fontId="34" fillId="0" borderId="0" xfId="45" applyNumberFormat="1" applyFont="1" applyFill="1"/>
    <xf numFmtId="49" fontId="15" fillId="0" borderId="0" xfId="117" applyNumberFormat="1" applyFont="1" applyFill="1" applyBorder="1" applyAlignment="1">
      <alignment horizontal="left" wrapText="1"/>
    </xf>
    <xf numFmtId="49" fontId="25" fillId="0" borderId="0" xfId="117" applyNumberFormat="1" applyFont="1" applyFill="1" applyBorder="1" applyAlignment="1">
      <alignment horizontal="left" wrapText="1"/>
    </xf>
    <xf numFmtId="9" fontId="15" fillId="0" borderId="0" xfId="123" applyNumberFormat="1" applyFont="1" applyFill="1" applyBorder="1"/>
    <xf numFmtId="169" fontId="35" fillId="0" borderId="0" xfId="45" applyNumberFormat="1" applyFont="1" applyFill="1"/>
    <xf numFmtId="3" fontId="15" fillId="0" borderId="0" xfId="123" applyNumberFormat="1" applyFont="1" applyFill="1" applyBorder="1"/>
    <xf numFmtId="169" fontId="36" fillId="0" borderId="0" xfId="45" applyNumberFormat="1" applyFont="1" applyFill="1"/>
    <xf numFmtId="3" fontId="3" fillId="0" borderId="0" xfId="45" applyNumberFormat="1" applyFont="1" applyFill="1" applyBorder="1" applyAlignment="1">
      <alignment wrapText="1"/>
    </xf>
    <xf numFmtId="164" fontId="3" fillId="0" borderId="0" xfId="45" applyNumberFormat="1" applyFont="1" applyFill="1" applyBorder="1" applyAlignment="1">
      <alignment wrapText="1"/>
    </xf>
    <xf numFmtId="164" fontId="12" fillId="0" borderId="0" xfId="123" applyNumberFormat="1" applyFont="1" applyFill="1" applyBorder="1"/>
    <xf numFmtId="9" fontId="12" fillId="0" borderId="0" xfId="123" applyFont="1" applyFill="1" applyBorder="1"/>
    <xf numFmtId="3" fontId="12" fillId="0" borderId="0" xfId="123" applyNumberFormat="1" applyFont="1" applyFill="1" applyBorder="1"/>
    <xf numFmtId="3" fontId="12" fillId="0" borderId="0" xfId="117" applyNumberFormat="1" applyFont="1" applyFill="1" applyBorder="1"/>
    <xf numFmtId="10" fontId="12" fillId="0" borderId="0" xfId="123" applyNumberFormat="1" applyFont="1" applyFill="1" applyBorder="1"/>
    <xf numFmtId="169" fontId="3" fillId="0" borderId="0" xfId="45" applyNumberFormat="1" applyFont="1" applyFill="1" applyBorder="1" applyAlignment="1">
      <alignment horizontal="centerContinuous" vertical="center" wrapText="1"/>
    </xf>
    <xf numFmtId="3" fontId="15" fillId="0" borderId="1" xfId="117" applyNumberFormat="1" applyFont="1" applyFill="1" applyBorder="1" applyAlignment="1">
      <alignment horizontal="centerContinuous" vertical="center"/>
    </xf>
    <xf numFmtId="9" fontId="3" fillId="0" borderId="0" xfId="123" applyFont="1" applyFill="1" applyBorder="1"/>
    <xf numFmtId="169" fontId="3" fillId="0" borderId="0" xfId="45" applyNumberFormat="1" applyFont="1" applyFill="1"/>
    <xf numFmtId="3" fontId="6" fillId="0" borderId="0" xfId="117" applyNumberFormat="1" applyFont="1" applyFill="1" applyBorder="1" applyAlignment="1">
      <alignment horizontal="center" wrapText="1"/>
    </xf>
    <xf numFmtId="38" fontId="22" fillId="0" borderId="0" xfId="117" applyNumberFormat="1" applyFont="1" applyFill="1" applyBorder="1"/>
    <xf numFmtId="38" fontId="25" fillId="0" borderId="0" xfId="117" applyNumberFormat="1" applyFont="1" applyFill="1" applyBorder="1"/>
    <xf numFmtId="9" fontId="25" fillId="0" borderId="0" xfId="123" applyFont="1" applyFill="1" applyBorder="1"/>
    <xf numFmtId="164" fontId="3" fillId="0" borderId="0" xfId="123" applyNumberFormat="1" applyFont="1" applyFill="1" applyBorder="1"/>
    <xf numFmtId="0" fontId="12" fillId="0" borderId="0" xfId="45" applyFont="1" applyFill="1"/>
    <xf numFmtId="0" fontId="13" fillId="0" borderId="0" xfId="45" applyFill="1"/>
    <xf numFmtId="0" fontId="3" fillId="0" borderId="0" xfId="45" applyFont="1" applyFill="1"/>
    <xf numFmtId="0" fontId="23" fillId="2" borderId="0" xfId="120" applyFont="1" applyFill="1" applyBorder="1"/>
    <xf numFmtId="0" fontId="3" fillId="0" borderId="0" xfId="62" applyFont="1" applyAlignment="1">
      <alignment horizontal="center"/>
    </xf>
    <xf numFmtId="0" fontId="3" fillId="0" borderId="1" xfId="117" applyFont="1" applyBorder="1" applyAlignment="1">
      <alignment horizontal="center" wrapText="1"/>
    </xf>
    <xf numFmtId="0" fontId="1" fillId="0" borderId="1" xfId="0" applyFont="1" applyBorder="1" applyAlignment="1">
      <alignment horizontal="center" wrapText="1"/>
    </xf>
    <xf numFmtId="0" fontId="12" fillId="2" borderId="0" xfId="117" applyFont="1" applyFill="1" applyBorder="1" applyAlignment="1">
      <alignment horizontal="left" wrapText="1"/>
    </xf>
    <xf numFmtId="0" fontId="12" fillId="0" borderId="0" xfId="117" applyFont="1" applyFill="1" applyBorder="1" applyAlignment="1">
      <alignment horizontal="left" wrapText="1"/>
    </xf>
    <xf numFmtId="0" fontId="3" fillId="0" borderId="0" xfId="70" applyFont="1" applyAlignment="1">
      <alignment horizontal="center"/>
    </xf>
    <xf numFmtId="0" fontId="23" fillId="0" borderId="0" xfId="120" applyFont="1" applyAlignment="1">
      <alignment horizontal="left" wrapText="1"/>
    </xf>
    <xf numFmtId="0" fontId="15" fillId="2" borderId="1" xfId="117" applyFont="1" applyFill="1" applyBorder="1" applyAlignment="1">
      <alignment horizontal="center" vertical="center"/>
    </xf>
    <xf numFmtId="3" fontId="15" fillId="0" borderId="1" xfId="117" applyNumberFormat="1" applyFont="1" applyBorder="1" applyAlignment="1">
      <alignment horizontal="center" vertical="center"/>
    </xf>
    <xf numFmtId="0" fontId="15" fillId="0" borderId="1" xfId="117" applyFont="1" applyBorder="1" applyAlignment="1">
      <alignment horizontal="center" vertical="center"/>
    </xf>
    <xf numFmtId="0" fontId="3" fillId="0" borderId="0" xfId="62" applyFont="1" applyFill="1" applyAlignment="1">
      <alignment horizontal="center"/>
    </xf>
    <xf numFmtId="0" fontId="3" fillId="0" borderId="0" xfId="70" applyFont="1" applyFill="1" applyAlignment="1">
      <alignment horizontal="center"/>
    </xf>
    <xf numFmtId="0" fontId="3" fillId="0" borderId="1" xfId="117" applyFont="1" applyFill="1" applyBorder="1" applyAlignment="1">
      <alignment horizontal="center" wrapText="1"/>
    </xf>
    <xf numFmtId="0" fontId="1" fillId="0" borderId="1" xfId="0" applyFont="1" applyFill="1" applyBorder="1" applyAlignment="1">
      <alignment horizontal="center" wrapText="1"/>
    </xf>
  </cellXfs>
  <cellStyles count="126">
    <cellStyle name="Comma 2" xfId="4"/>
    <cellStyle name="Comma 3" xfId="125"/>
    <cellStyle name="Currency 2" xfId="5"/>
    <cellStyle name="Normal" xfId="0" builtinId="0"/>
    <cellStyle name="Normal 10" xfId="6"/>
    <cellStyle name="Normal 10 2" xfId="7"/>
    <cellStyle name="Normal 10 3" xfId="8"/>
    <cellStyle name="Normal 10 4" xfId="9"/>
    <cellStyle name="Normal 10 5" xfId="10"/>
    <cellStyle name="Normal 10 6" xfId="11"/>
    <cellStyle name="Normal 10 7" xfId="12"/>
    <cellStyle name="Normal 10 8" xfId="13"/>
    <cellStyle name="Normal 10_prelim small bus tables22 -SN1" xfId="14"/>
    <cellStyle name="Normal 11" xfId="15"/>
    <cellStyle name="Normal 11 2" xfId="16"/>
    <cellStyle name="Normal 11 3" xfId="17"/>
    <cellStyle name="Normal 11 4" xfId="18"/>
    <cellStyle name="Normal 11 5" xfId="19"/>
    <cellStyle name="Normal 11 6" xfId="20"/>
    <cellStyle name="Normal 11 7" xfId="21"/>
    <cellStyle name="Normal 11 8" xfId="22"/>
    <cellStyle name="Normal 11_prelim small bus tables22 -SN1" xfId="23"/>
    <cellStyle name="Normal 12 2" xfId="24"/>
    <cellStyle name="Normal 12 3" xfId="25"/>
    <cellStyle name="Normal 12 4" xfId="26"/>
    <cellStyle name="Normal 12 5" xfId="27"/>
    <cellStyle name="Normal 12 6" xfId="28"/>
    <cellStyle name="Normal 12 7" xfId="29"/>
    <cellStyle name="Normal 12 8" xfId="30"/>
    <cellStyle name="Normal 13" xfId="31"/>
    <cellStyle name="Normal 13 2" xfId="32"/>
    <cellStyle name="Normal 13 3" xfId="33"/>
    <cellStyle name="Normal 13 4" xfId="34"/>
    <cellStyle name="Normal 13 5" xfId="35"/>
    <cellStyle name="Normal 13 6" xfId="36"/>
    <cellStyle name="Normal 13 7" xfId="37"/>
    <cellStyle name="Normal 13 8" xfId="38"/>
    <cellStyle name="Normal 13_prelim small bus tables22 -SN1" xfId="39"/>
    <cellStyle name="Normal 14" xfId="40"/>
    <cellStyle name="Normal 15" xfId="41"/>
    <cellStyle name="Normal 16" xfId="42"/>
    <cellStyle name="Normal 17" xfId="43"/>
    <cellStyle name="Normal 18" xfId="44"/>
    <cellStyle name="Normal 19" xfId="3"/>
    <cellStyle name="Normal 2" xfId="45"/>
    <cellStyle name="Normal 2 2" xfId="46"/>
    <cellStyle name="Normal 2 3" xfId="47"/>
    <cellStyle name="Normal 2 4" xfId="48"/>
    <cellStyle name="Normal 2 5" xfId="49"/>
    <cellStyle name="Normal 2 6" xfId="50"/>
    <cellStyle name="Normal 2 7" xfId="51"/>
    <cellStyle name="Normal 2 8" xfId="52"/>
    <cellStyle name="Normal 20" xfId="53"/>
    <cellStyle name="Normal 3" xfId="2"/>
    <cellStyle name="Normal 3 2" xfId="54"/>
    <cellStyle name="Normal 3 3" xfId="55"/>
    <cellStyle name="Normal 3 4" xfId="56"/>
    <cellStyle name="Normal 3 5" xfId="57"/>
    <cellStyle name="Normal 3 6" xfId="58"/>
    <cellStyle name="Normal 3 7" xfId="59"/>
    <cellStyle name="Normal 3 8" xfId="60"/>
    <cellStyle name="Normal 3_prelim small bus tables22 -SN1" xfId="61"/>
    <cellStyle name="Normal 4" xfId="62"/>
    <cellStyle name="Normal 4 2" xfId="63"/>
    <cellStyle name="Normal 4 3" xfId="64"/>
    <cellStyle name="Normal 4 4" xfId="65"/>
    <cellStyle name="Normal 4 5" xfId="66"/>
    <cellStyle name="Normal 4 6" xfId="67"/>
    <cellStyle name="Normal 4 7" xfId="68"/>
    <cellStyle name="Normal 4 8" xfId="69"/>
    <cellStyle name="Normal 4 9" xfId="70"/>
    <cellStyle name="Normal 4_prelim small bus tables22 -SN1" xfId="71"/>
    <cellStyle name="Normal 5" xfId="72"/>
    <cellStyle name="Normal 5 2" xfId="73"/>
    <cellStyle name="Normal 5 3" xfId="74"/>
    <cellStyle name="Normal 5 4" xfId="75"/>
    <cellStyle name="Normal 5 5" xfId="76"/>
    <cellStyle name="Normal 5 6" xfId="77"/>
    <cellStyle name="Normal 5 7" xfId="78"/>
    <cellStyle name="Normal 5 8" xfId="79"/>
    <cellStyle name="Normal 5_prelim small bus tables22 -SN1" xfId="80"/>
    <cellStyle name="Normal 6" xfId="81"/>
    <cellStyle name="Normal 6 2" xfId="82"/>
    <cellStyle name="Normal 6 3" xfId="83"/>
    <cellStyle name="Normal 6 4" xfId="84"/>
    <cellStyle name="Normal 6 5" xfId="85"/>
    <cellStyle name="Normal 6 6" xfId="86"/>
    <cellStyle name="Normal 6 7" xfId="87"/>
    <cellStyle name="Normal 6 8" xfId="88"/>
    <cellStyle name="Normal 6_prelim small bus tables22 -SN1" xfId="89"/>
    <cellStyle name="Normal 7" xfId="90"/>
    <cellStyle name="Normal 7 2" xfId="91"/>
    <cellStyle name="Normal 7 3" xfId="92"/>
    <cellStyle name="Normal 7 4" xfId="93"/>
    <cellStyle name="Normal 7 5" xfId="94"/>
    <cellStyle name="Normal 7 6" xfId="95"/>
    <cellStyle name="Normal 7 7" xfId="96"/>
    <cellStyle name="Normal 7 8" xfId="97"/>
    <cellStyle name="Normal 7_prelim small bus tables22 -SN1" xfId="98"/>
    <cellStyle name="Normal 8" xfId="99"/>
    <cellStyle name="Normal 8 2" xfId="100"/>
    <cellStyle name="Normal 8 3" xfId="101"/>
    <cellStyle name="Normal 8 4" xfId="102"/>
    <cellStyle name="Normal 8 5" xfId="103"/>
    <cellStyle name="Normal 8 6" xfId="104"/>
    <cellStyle name="Normal 8 7" xfId="105"/>
    <cellStyle name="Normal 8 8" xfId="106"/>
    <cellStyle name="Normal 8_prelim small bus tables22 -SN1" xfId="107"/>
    <cellStyle name="Normal 9" xfId="108"/>
    <cellStyle name="Normal 9 2" xfId="109"/>
    <cellStyle name="Normal 9 3" xfId="110"/>
    <cellStyle name="Normal 9 4" xfId="111"/>
    <cellStyle name="Normal 9 5" xfId="112"/>
    <cellStyle name="Normal 9 6" xfId="113"/>
    <cellStyle name="Normal 9 7" xfId="114"/>
    <cellStyle name="Normal 9 8" xfId="115"/>
    <cellStyle name="Normal 9_prelim small bus tables22 -SN1" xfId="116"/>
    <cellStyle name="Normal_Acc and Freeze Options" xfId="117"/>
    <cellStyle name="Normal_i70047 - new Sch C def only-working  12-30" xfId="118"/>
    <cellStyle name="Normal_Owner_Characteristics_Tables-4" xfId="119"/>
    <cellStyle name="Normal_Owner_Characteristics_Tables-4_i70047 - new Sch C def only-working  12-30" xfId="120"/>
    <cellStyle name="Percent 2" xfId="1"/>
    <cellStyle name="Percent 2 2" xfId="121"/>
    <cellStyle name="Percent 3" xfId="122"/>
    <cellStyle name="Percent 4" xfId="123"/>
    <cellStyle name="Percent 5" xfId="1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N56"/>
  <sheetViews>
    <sheetView zoomScaleNormal="100" workbookViewId="0">
      <selection activeCell="S19" sqref="S19"/>
    </sheetView>
  </sheetViews>
  <sheetFormatPr defaultRowHeight="15" x14ac:dyDescent="0.25"/>
  <cols>
    <col min="1" max="1" width="21.42578125" style="3" customWidth="1"/>
    <col min="2" max="2" width="6.28515625" style="3" customWidth="1"/>
    <col min="3" max="3" width="10.85546875" style="3" customWidth="1"/>
    <col min="4" max="4" width="3.5703125" style="3" customWidth="1"/>
    <col min="5" max="5" width="8.28515625" style="3" customWidth="1"/>
    <col min="6" max="6" width="8.140625" style="3" customWidth="1"/>
    <col min="7" max="7" width="9.140625" style="3"/>
    <col min="8" max="8" width="8" style="3" customWidth="1"/>
    <col min="9" max="9" width="11" style="3" customWidth="1"/>
    <col min="10" max="10" width="3.5703125" style="3" customWidth="1"/>
    <col min="11" max="11" width="8" style="3" customWidth="1"/>
    <col min="12" max="12" width="8.28515625" style="3" customWidth="1"/>
    <col min="13" max="13" width="7.42578125" style="3" customWidth="1"/>
    <col min="14" max="14" width="9.7109375" style="3" customWidth="1"/>
    <col min="15" max="16384" width="9.140625" style="3"/>
  </cols>
  <sheetData>
    <row r="1" spans="1:14" ht="15.75" x14ac:dyDescent="0.25">
      <c r="A1" s="1" t="s">
        <v>0</v>
      </c>
      <c r="B1" s="2"/>
      <c r="C1" s="2"/>
      <c r="D1" s="2"/>
      <c r="E1" s="2"/>
      <c r="F1" s="2"/>
      <c r="G1" s="2"/>
      <c r="H1" s="2"/>
      <c r="I1" s="2"/>
      <c r="J1" s="2"/>
      <c r="K1" s="2"/>
      <c r="L1" s="2"/>
      <c r="M1" s="2"/>
      <c r="N1" s="2"/>
    </row>
    <row r="2" spans="1:14" ht="15.75" x14ac:dyDescent="0.25">
      <c r="A2" s="4" t="s">
        <v>1</v>
      </c>
      <c r="B2" s="2"/>
      <c r="C2" s="2"/>
      <c r="D2" s="2"/>
      <c r="E2" s="2"/>
      <c r="F2" s="2"/>
      <c r="G2" s="2"/>
      <c r="H2" s="2"/>
      <c r="I2" s="2"/>
      <c r="J2" s="2"/>
      <c r="K2" s="2"/>
      <c r="L2" s="2"/>
      <c r="M2" s="2"/>
      <c r="N2" s="2"/>
    </row>
    <row r="4" spans="1:14" x14ac:dyDescent="0.25">
      <c r="E4" s="5" t="s">
        <v>2</v>
      </c>
      <c r="F4" s="5"/>
      <c r="G4" s="5"/>
      <c r="H4" s="5"/>
      <c r="I4" s="5"/>
      <c r="K4" s="5" t="s">
        <v>3</v>
      </c>
      <c r="L4" s="5"/>
      <c r="M4" s="5"/>
      <c r="N4" s="5"/>
    </row>
    <row r="5" spans="1:14" x14ac:dyDescent="0.25">
      <c r="C5" s="6" t="s">
        <v>4</v>
      </c>
      <c r="D5" s="6"/>
      <c r="E5" s="6" t="s">
        <v>5</v>
      </c>
      <c r="F5" s="6" t="s">
        <v>5</v>
      </c>
      <c r="G5" s="6" t="s">
        <v>6</v>
      </c>
      <c r="H5" s="6" t="s">
        <v>7</v>
      </c>
      <c r="I5" s="6" t="s">
        <v>8</v>
      </c>
      <c r="K5" s="6" t="s">
        <v>9</v>
      </c>
      <c r="L5" s="6" t="s">
        <v>10</v>
      </c>
      <c r="M5" s="6" t="s">
        <v>11</v>
      </c>
      <c r="N5" s="6" t="s">
        <v>12</v>
      </c>
    </row>
    <row r="6" spans="1:14" x14ac:dyDescent="0.25">
      <c r="B6" s="7"/>
      <c r="C6" s="8" t="s">
        <v>13</v>
      </c>
      <c r="D6" s="8"/>
      <c r="E6" s="8" t="s">
        <v>14</v>
      </c>
      <c r="F6" s="8" t="s">
        <v>15</v>
      </c>
      <c r="G6" s="8" t="s">
        <v>16</v>
      </c>
      <c r="H6" s="8" t="s">
        <v>17</v>
      </c>
      <c r="I6" s="8" t="s">
        <v>17</v>
      </c>
      <c r="K6" s="8" t="s">
        <v>17</v>
      </c>
      <c r="L6" s="8" t="s">
        <v>17</v>
      </c>
      <c r="M6" s="8" t="s">
        <v>17</v>
      </c>
      <c r="N6" s="8" t="s">
        <v>17</v>
      </c>
    </row>
    <row r="7" spans="1:14" x14ac:dyDescent="0.25">
      <c r="A7" s="9" t="s">
        <v>18</v>
      </c>
      <c r="B7" s="7"/>
    </row>
    <row r="8" spans="1:14" x14ac:dyDescent="0.25">
      <c r="A8" s="3" t="s">
        <v>19</v>
      </c>
      <c r="B8" s="10"/>
      <c r="C8" s="11">
        <v>23175</v>
      </c>
      <c r="D8" s="11"/>
      <c r="E8" s="11">
        <v>1351</v>
      </c>
      <c r="F8" s="12" t="s">
        <v>20</v>
      </c>
      <c r="G8" s="12">
        <v>20</v>
      </c>
      <c r="H8" s="11">
        <v>1371</v>
      </c>
      <c r="I8" s="11">
        <v>59177</v>
      </c>
      <c r="K8" s="11">
        <v>335</v>
      </c>
      <c r="L8" s="11">
        <v>-55</v>
      </c>
      <c r="M8" s="11">
        <v>280</v>
      </c>
      <c r="N8" s="11">
        <v>12069</v>
      </c>
    </row>
    <row r="9" spans="1:14" x14ac:dyDescent="0.25">
      <c r="A9" s="3" t="s">
        <v>21</v>
      </c>
      <c r="B9" s="10"/>
      <c r="C9" s="11">
        <v>10684</v>
      </c>
      <c r="D9" s="11"/>
      <c r="E9" s="11">
        <v>1266</v>
      </c>
      <c r="F9" s="12" t="s">
        <v>20</v>
      </c>
      <c r="G9" s="12">
        <v>18</v>
      </c>
      <c r="H9" s="11">
        <v>1284</v>
      </c>
      <c r="I9" s="11">
        <v>120209</v>
      </c>
      <c r="K9" s="11">
        <v>268</v>
      </c>
      <c r="L9" s="11">
        <v>-45</v>
      </c>
      <c r="M9" s="11">
        <v>223</v>
      </c>
      <c r="N9" s="11">
        <v>20854</v>
      </c>
    </row>
    <row r="10" spans="1:14" x14ac:dyDescent="0.25">
      <c r="A10" s="3" t="s">
        <v>22</v>
      </c>
      <c r="B10" s="10"/>
      <c r="C10" s="11">
        <v>12491</v>
      </c>
      <c r="D10" s="11"/>
      <c r="E10" s="11">
        <v>85</v>
      </c>
      <c r="F10" s="12" t="s">
        <v>20</v>
      </c>
      <c r="G10" s="11">
        <v>2</v>
      </c>
      <c r="H10" s="11">
        <v>87</v>
      </c>
      <c r="I10" s="11">
        <v>6974</v>
      </c>
      <c r="K10" s="11">
        <v>66</v>
      </c>
      <c r="L10" s="11">
        <v>-10</v>
      </c>
      <c r="M10" s="11">
        <v>57</v>
      </c>
      <c r="N10" s="11">
        <v>4555</v>
      </c>
    </row>
    <row r="11" spans="1:14" x14ac:dyDescent="0.25">
      <c r="A11" s="13"/>
      <c r="B11" s="10"/>
      <c r="C11" s="14"/>
      <c r="D11" s="11"/>
      <c r="E11" s="15"/>
      <c r="F11" s="12"/>
      <c r="G11" s="11"/>
      <c r="H11" s="14"/>
      <c r="I11" s="15"/>
      <c r="K11" s="11"/>
      <c r="L11" s="14"/>
      <c r="M11" s="14"/>
      <c r="N11" s="11"/>
    </row>
    <row r="12" spans="1:14" x14ac:dyDescent="0.25">
      <c r="A12" s="9" t="s">
        <v>23</v>
      </c>
      <c r="B12" s="16"/>
      <c r="C12" s="11"/>
      <c r="D12" s="11"/>
      <c r="E12" s="11"/>
      <c r="F12" s="11"/>
      <c r="G12" s="11"/>
      <c r="H12" s="17"/>
      <c r="I12" s="11"/>
      <c r="K12" s="11"/>
      <c r="L12" s="11"/>
      <c r="M12" s="11"/>
      <c r="N12" s="11"/>
    </row>
    <row r="13" spans="1:14" x14ac:dyDescent="0.25">
      <c r="A13" s="3" t="s">
        <v>19</v>
      </c>
      <c r="B13" s="10"/>
      <c r="C13" s="11">
        <v>9636</v>
      </c>
      <c r="D13" s="11"/>
      <c r="E13" s="12" t="s">
        <v>20</v>
      </c>
      <c r="F13" s="11">
        <v>255</v>
      </c>
      <c r="G13" s="12" t="s">
        <v>20</v>
      </c>
      <c r="H13" s="11">
        <v>255</v>
      </c>
      <c r="I13" s="11">
        <v>26456</v>
      </c>
      <c r="K13" s="11">
        <v>57</v>
      </c>
      <c r="L13" s="11">
        <v>-74</v>
      </c>
      <c r="M13" s="11">
        <v>-18</v>
      </c>
      <c r="N13" s="11">
        <v>-1825</v>
      </c>
    </row>
    <row r="14" spans="1:14" x14ac:dyDescent="0.25">
      <c r="A14" s="3" t="s">
        <v>21</v>
      </c>
      <c r="B14" s="10"/>
      <c r="C14" s="11">
        <v>4593</v>
      </c>
      <c r="D14" s="11"/>
      <c r="E14" s="12" t="s">
        <v>20</v>
      </c>
      <c r="F14" s="11">
        <v>212</v>
      </c>
      <c r="G14" s="12" t="s">
        <v>20</v>
      </c>
      <c r="H14" s="11">
        <v>212</v>
      </c>
      <c r="I14" s="11">
        <v>46238</v>
      </c>
      <c r="K14" s="11">
        <v>38</v>
      </c>
      <c r="L14" s="11">
        <v>-60</v>
      </c>
      <c r="M14" s="11">
        <v>-22</v>
      </c>
      <c r="N14" s="11">
        <v>-4755</v>
      </c>
    </row>
    <row r="15" spans="1:14" x14ac:dyDescent="0.25">
      <c r="A15" s="3" t="s">
        <v>22</v>
      </c>
      <c r="B15" s="10"/>
      <c r="C15" s="11">
        <v>5043</v>
      </c>
      <c r="D15" s="11"/>
      <c r="E15" s="12" t="s">
        <v>20</v>
      </c>
      <c r="F15" s="11">
        <v>43</v>
      </c>
      <c r="G15" s="12" t="s">
        <v>20</v>
      </c>
      <c r="H15" s="11">
        <v>43</v>
      </c>
      <c r="I15" s="11">
        <v>8442</v>
      </c>
      <c r="K15" s="11">
        <v>18</v>
      </c>
      <c r="L15" s="11">
        <v>-14</v>
      </c>
      <c r="M15" s="11">
        <v>4</v>
      </c>
      <c r="N15" s="11">
        <v>844</v>
      </c>
    </row>
    <row r="16" spans="1:14" x14ac:dyDescent="0.25">
      <c r="A16" s="13"/>
      <c r="B16" s="10"/>
      <c r="C16" s="14"/>
      <c r="D16" s="18"/>
      <c r="E16" s="11"/>
      <c r="F16" s="11"/>
      <c r="G16" s="11"/>
      <c r="H16" s="11"/>
      <c r="I16" s="11"/>
      <c r="K16" s="11"/>
      <c r="L16" s="11"/>
      <c r="M16" s="11"/>
      <c r="N16" s="11"/>
    </row>
    <row r="17" spans="1:14" x14ac:dyDescent="0.25">
      <c r="A17" s="9" t="s">
        <v>24</v>
      </c>
      <c r="B17" s="16"/>
      <c r="C17" s="11"/>
      <c r="D17" s="11"/>
      <c r="E17" s="11"/>
      <c r="F17" s="11"/>
      <c r="G17" s="11"/>
      <c r="H17" s="11"/>
      <c r="I17" s="11"/>
      <c r="K17" s="11"/>
      <c r="L17" s="11"/>
      <c r="M17" s="11"/>
      <c r="N17" s="11"/>
    </row>
    <row r="18" spans="1:14" x14ac:dyDescent="0.25">
      <c r="A18" s="3" t="s">
        <v>19</v>
      </c>
      <c r="B18" s="10"/>
      <c r="C18" s="11">
        <v>2511</v>
      </c>
      <c r="E18" s="11">
        <v>107</v>
      </c>
      <c r="F18" s="12" t="s">
        <v>20</v>
      </c>
      <c r="G18" s="11">
        <v>26</v>
      </c>
      <c r="H18" s="11">
        <v>134</v>
      </c>
      <c r="I18" s="11">
        <v>53254</v>
      </c>
      <c r="K18" s="11">
        <v>14</v>
      </c>
      <c r="L18" s="11">
        <v>-27</v>
      </c>
      <c r="M18" s="11">
        <v>-13</v>
      </c>
      <c r="N18" s="11">
        <v>-5295</v>
      </c>
    </row>
    <row r="19" spans="1:14" x14ac:dyDescent="0.25">
      <c r="A19" s="3" t="s">
        <v>21</v>
      </c>
      <c r="B19" s="10"/>
      <c r="C19" s="19">
        <v>1415</v>
      </c>
      <c r="E19" s="19">
        <v>106</v>
      </c>
      <c r="F19" s="12" t="s">
        <v>20</v>
      </c>
      <c r="G19" s="19">
        <v>25</v>
      </c>
      <c r="H19" s="11">
        <v>130</v>
      </c>
      <c r="I19" s="11">
        <v>92194</v>
      </c>
      <c r="K19" s="19">
        <v>12</v>
      </c>
      <c r="L19" s="20">
        <v>-25</v>
      </c>
      <c r="M19" s="11">
        <v>-13</v>
      </c>
      <c r="N19" s="11">
        <v>-9208</v>
      </c>
    </row>
    <row r="20" spans="1:14" x14ac:dyDescent="0.25">
      <c r="A20" s="3" t="s">
        <v>22</v>
      </c>
      <c r="B20" s="10"/>
      <c r="C20" s="11">
        <v>1095</v>
      </c>
      <c r="D20" s="11"/>
      <c r="E20" s="11">
        <v>2</v>
      </c>
      <c r="F20" s="12" t="s">
        <v>20</v>
      </c>
      <c r="G20" s="11">
        <v>1</v>
      </c>
      <c r="H20" s="11">
        <v>3</v>
      </c>
      <c r="I20" s="11">
        <v>2940</v>
      </c>
      <c r="K20" s="11">
        <v>2</v>
      </c>
      <c r="L20" s="11">
        <v>-2</v>
      </c>
      <c r="M20" s="11">
        <v>0</v>
      </c>
      <c r="N20" s="11">
        <v>-239</v>
      </c>
    </row>
    <row r="21" spans="1:14" x14ac:dyDescent="0.25">
      <c r="A21" s="13"/>
      <c r="B21" s="10"/>
      <c r="C21" s="21"/>
      <c r="D21" s="11"/>
      <c r="E21" s="11"/>
      <c r="F21" s="12"/>
      <c r="G21" s="11"/>
      <c r="H21" s="11"/>
      <c r="I21" s="11"/>
      <c r="K21" s="11"/>
      <c r="L21" s="11"/>
      <c r="M21" s="11"/>
      <c r="N21" s="11"/>
    </row>
    <row r="22" spans="1:14" x14ac:dyDescent="0.25">
      <c r="A22" s="9" t="s">
        <v>25</v>
      </c>
      <c r="C22" s="11"/>
      <c r="D22" s="11"/>
      <c r="E22" s="11"/>
      <c r="F22" s="11"/>
      <c r="G22" s="11"/>
      <c r="H22" s="11"/>
      <c r="I22" s="11"/>
      <c r="K22" s="11"/>
      <c r="L22" s="11"/>
      <c r="M22" s="11"/>
      <c r="N22" s="11"/>
    </row>
    <row r="23" spans="1:14" x14ac:dyDescent="0.25">
      <c r="A23" s="3" t="s">
        <v>19</v>
      </c>
      <c r="C23" s="22">
        <v>3096</v>
      </c>
      <c r="D23" s="22"/>
      <c r="E23" s="11">
        <v>3900</v>
      </c>
      <c r="F23" s="11">
        <v>424</v>
      </c>
      <c r="G23" s="11">
        <v>1848</v>
      </c>
      <c r="H23" s="11">
        <v>6172</v>
      </c>
      <c r="I23" s="11">
        <v>1993325</v>
      </c>
      <c r="K23" s="22">
        <v>1857</v>
      </c>
      <c r="L23" s="11">
        <v>-345</v>
      </c>
      <c r="M23" s="11">
        <v>1512</v>
      </c>
      <c r="N23" s="11">
        <v>488319</v>
      </c>
    </row>
    <row r="24" spans="1:14" x14ac:dyDescent="0.25">
      <c r="A24" s="3" t="s">
        <v>21</v>
      </c>
      <c r="C24" s="22">
        <v>2300</v>
      </c>
      <c r="D24" s="22"/>
      <c r="E24" s="11">
        <v>3888</v>
      </c>
      <c r="F24" s="11">
        <v>417</v>
      </c>
      <c r="G24" s="11">
        <v>1743</v>
      </c>
      <c r="H24" s="11">
        <v>6048</v>
      </c>
      <c r="I24" s="11">
        <v>2629841</v>
      </c>
      <c r="K24" s="22">
        <v>1732</v>
      </c>
      <c r="L24" s="11">
        <v>-317</v>
      </c>
      <c r="M24" s="11">
        <v>1415</v>
      </c>
      <c r="N24" s="11">
        <v>615282</v>
      </c>
    </row>
    <row r="25" spans="1:14" x14ac:dyDescent="0.25">
      <c r="A25" s="3" t="s">
        <v>22</v>
      </c>
      <c r="C25" s="11">
        <v>797</v>
      </c>
      <c r="D25" s="11"/>
      <c r="E25" s="11">
        <v>12</v>
      </c>
      <c r="F25" s="11">
        <v>7</v>
      </c>
      <c r="G25" s="11">
        <v>105</v>
      </c>
      <c r="H25" s="11">
        <v>124</v>
      </c>
      <c r="I25" s="11">
        <v>155666</v>
      </c>
      <c r="K25" s="11">
        <v>125</v>
      </c>
      <c r="L25" s="11">
        <v>-28</v>
      </c>
      <c r="M25" s="11">
        <v>97</v>
      </c>
      <c r="N25" s="11">
        <v>121771</v>
      </c>
    </row>
    <row r="26" spans="1:14" x14ac:dyDescent="0.25">
      <c r="C26" s="23"/>
      <c r="D26" s="11"/>
      <c r="E26" s="11"/>
      <c r="F26" s="11"/>
      <c r="G26" s="11"/>
      <c r="H26" s="11"/>
      <c r="I26" s="11"/>
      <c r="K26" s="11"/>
      <c r="L26" s="11"/>
      <c r="M26" s="11"/>
      <c r="N26" s="11"/>
    </row>
    <row r="27" spans="1:14" x14ac:dyDescent="0.25">
      <c r="A27" s="9" t="s">
        <v>26</v>
      </c>
      <c r="C27" s="11"/>
      <c r="D27" s="11"/>
      <c r="E27" s="11"/>
      <c r="F27" s="11"/>
      <c r="G27" s="11"/>
      <c r="H27" s="11"/>
      <c r="I27" s="11"/>
      <c r="K27" s="11"/>
      <c r="L27" s="11"/>
      <c r="M27" s="11"/>
      <c r="N27" s="11"/>
    </row>
    <row r="28" spans="1:14" x14ac:dyDescent="0.25">
      <c r="A28" s="3" t="s">
        <v>19</v>
      </c>
      <c r="C28" s="11">
        <v>3990</v>
      </c>
      <c r="D28" s="11"/>
      <c r="E28" s="11">
        <v>5974</v>
      </c>
      <c r="F28" s="11">
        <v>39</v>
      </c>
      <c r="G28" s="11">
        <v>290</v>
      </c>
      <c r="H28" s="11">
        <v>6302</v>
      </c>
      <c r="I28" s="11">
        <v>1579574</v>
      </c>
      <c r="K28" s="11">
        <v>509</v>
      </c>
      <c r="L28" s="11">
        <v>-84</v>
      </c>
      <c r="M28" s="11">
        <v>424</v>
      </c>
      <c r="N28" s="11">
        <v>106369</v>
      </c>
    </row>
    <row r="29" spans="1:14" x14ac:dyDescent="0.25">
      <c r="A29" s="3" t="s">
        <v>21</v>
      </c>
      <c r="C29" s="11">
        <v>3554</v>
      </c>
      <c r="D29" s="11"/>
      <c r="E29" s="11">
        <v>5973</v>
      </c>
      <c r="F29" s="11">
        <v>38</v>
      </c>
      <c r="G29" s="11">
        <v>284</v>
      </c>
      <c r="H29" s="11">
        <v>6295</v>
      </c>
      <c r="I29" s="11">
        <v>1770991</v>
      </c>
      <c r="K29" s="11">
        <v>501</v>
      </c>
      <c r="L29" s="11">
        <v>-82</v>
      </c>
      <c r="M29" s="11">
        <v>419</v>
      </c>
      <c r="N29" s="11">
        <v>117914</v>
      </c>
    </row>
    <row r="30" spans="1:14" x14ac:dyDescent="0.25">
      <c r="A30" s="3" t="s">
        <v>22</v>
      </c>
      <c r="C30" s="11">
        <v>436</v>
      </c>
      <c r="D30" s="11"/>
      <c r="E30" s="11">
        <v>2</v>
      </c>
      <c r="F30" s="11">
        <v>0</v>
      </c>
      <c r="G30" s="11">
        <v>6</v>
      </c>
      <c r="H30" s="11">
        <v>8</v>
      </c>
      <c r="I30" s="11">
        <v>17745</v>
      </c>
      <c r="K30" s="11">
        <v>8</v>
      </c>
      <c r="L30" s="11">
        <v>-2</v>
      </c>
      <c r="M30" s="11">
        <v>5</v>
      </c>
      <c r="N30" s="11">
        <v>12167</v>
      </c>
    </row>
    <row r="31" spans="1:14" x14ac:dyDescent="0.25">
      <c r="C31" s="23"/>
      <c r="D31" s="11"/>
      <c r="E31" s="11"/>
      <c r="F31" s="11"/>
      <c r="G31" s="11"/>
      <c r="H31" s="11"/>
      <c r="I31" s="11"/>
      <c r="K31" s="11"/>
      <c r="L31" s="11"/>
      <c r="M31" s="11"/>
      <c r="N31" s="11"/>
    </row>
    <row r="32" spans="1:14" x14ac:dyDescent="0.25">
      <c r="A32" s="9" t="s">
        <v>27</v>
      </c>
      <c r="C32" s="11"/>
      <c r="D32" s="11"/>
      <c r="E32" s="11"/>
      <c r="F32" s="11"/>
      <c r="G32" s="11"/>
      <c r="H32" s="11"/>
      <c r="I32" s="11"/>
      <c r="K32" s="11"/>
      <c r="L32" s="11"/>
      <c r="M32" s="11"/>
      <c r="N32" s="11"/>
    </row>
    <row r="33" spans="1:14" x14ac:dyDescent="0.25">
      <c r="A33" s="3" t="s">
        <v>19</v>
      </c>
      <c r="C33" s="11">
        <v>1865</v>
      </c>
      <c r="D33" s="11"/>
      <c r="E33" s="11">
        <v>18243</v>
      </c>
      <c r="F33" s="11">
        <v>102</v>
      </c>
      <c r="G33" s="11">
        <v>3666</v>
      </c>
      <c r="H33" s="11">
        <v>22011</v>
      </c>
      <c r="I33" s="11">
        <v>11800554.462155093</v>
      </c>
      <c r="K33" s="11">
        <v>1308</v>
      </c>
      <c r="L33" s="11">
        <v>-247</v>
      </c>
      <c r="M33" s="11">
        <v>1061</v>
      </c>
      <c r="N33" s="11">
        <v>568723</v>
      </c>
    </row>
    <row r="34" spans="1:14" x14ac:dyDescent="0.25">
      <c r="A34" s="3" t="s">
        <v>21</v>
      </c>
      <c r="C34" s="11">
        <v>1638</v>
      </c>
      <c r="D34" s="11"/>
      <c r="E34" s="11">
        <v>18242</v>
      </c>
      <c r="F34" s="11">
        <v>102</v>
      </c>
      <c r="G34" s="11">
        <v>3661</v>
      </c>
      <c r="H34" s="11">
        <v>22005</v>
      </c>
      <c r="I34" s="11">
        <v>13433466.333921008</v>
      </c>
      <c r="K34" s="11">
        <v>1305</v>
      </c>
      <c r="L34" s="11">
        <v>-247</v>
      </c>
      <c r="M34" s="11">
        <v>1058</v>
      </c>
      <c r="N34" s="11">
        <v>646119</v>
      </c>
    </row>
    <row r="35" spans="1:14" x14ac:dyDescent="0.25">
      <c r="A35" s="3" t="s">
        <v>22</v>
      </c>
      <c r="C35" s="11">
        <v>227</v>
      </c>
      <c r="D35" s="11"/>
      <c r="E35" s="11">
        <v>1</v>
      </c>
      <c r="F35" s="11">
        <v>0</v>
      </c>
      <c r="G35" s="11">
        <v>4</v>
      </c>
      <c r="H35" s="11">
        <v>6</v>
      </c>
      <c r="I35" s="11">
        <v>24478</v>
      </c>
      <c r="K35" s="11">
        <v>3</v>
      </c>
      <c r="L35" s="11">
        <v>-1</v>
      </c>
      <c r="M35" s="11">
        <v>2</v>
      </c>
      <c r="N35" s="11">
        <v>10566</v>
      </c>
    </row>
    <row r="36" spans="1:14" x14ac:dyDescent="0.25">
      <c r="C36" s="23"/>
      <c r="D36" s="11"/>
      <c r="E36" s="11"/>
      <c r="F36" s="11"/>
      <c r="G36" s="11"/>
      <c r="H36" s="11"/>
      <c r="I36" s="11"/>
      <c r="K36" s="11"/>
      <c r="L36" s="11"/>
      <c r="M36" s="11"/>
      <c r="N36" s="11"/>
    </row>
    <row r="37" spans="1:14" x14ac:dyDescent="0.25">
      <c r="A37" s="24" t="s">
        <v>28</v>
      </c>
    </row>
    <row r="38" spans="1:14" x14ac:dyDescent="0.25">
      <c r="A38" s="3" t="s">
        <v>19</v>
      </c>
      <c r="C38" s="11">
        <v>44273</v>
      </c>
      <c r="D38" s="11"/>
      <c r="E38" s="11">
        <v>29576</v>
      </c>
      <c r="F38" s="11">
        <v>819</v>
      </c>
      <c r="G38" s="11">
        <v>5850</v>
      </c>
      <c r="H38" s="11">
        <v>36245</v>
      </c>
      <c r="I38" s="11">
        <v>818663</v>
      </c>
      <c r="K38" s="11">
        <v>4079</v>
      </c>
      <c r="L38" s="11">
        <v>-833</v>
      </c>
      <c r="M38" s="11">
        <v>3246</v>
      </c>
      <c r="N38" s="11">
        <v>73315</v>
      </c>
    </row>
    <row r="39" spans="1:14" x14ac:dyDescent="0.25">
      <c r="A39" s="3" t="s">
        <v>21</v>
      </c>
      <c r="C39" s="11">
        <v>24184</v>
      </c>
      <c r="D39" s="11"/>
      <c r="E39" s="11">
        <v>29474</v>
      </c>
      <c r="F39" s="11">
        <v>769</v>
      </c>
      <c r="G39" s="11">
        <v>5731</v>
      </c>
      <c r="H39" s="11">
        <v>35974</v>
      </c>
      <c r="I39" s="11">
        <v>1487498</v>
      </c>
      <c r="K39" s="11">
        <v>3856</v>
      </c>
      <c r="L39" s="11">
        <v>-776</v>
      </c>
      <c r="M39" s="11">
        <v>3080</v>
      </c>
      <c r="N39" s="11">
        <v>127374</v>
      </c>
    </row>
    <row r="40" spans="1:14" x14ac:dyDescent="0.25">
      <c r="A40" s="3" t="s">
        <v>22</v>
      </c>
      <c r="C40" s="11">
        <v>20089</v>
      </c>
      <c r="D40" s="11"/>
      <c r="E40" s="11">
        <v>102</v>
      </c>
      <c r="F40" s="11">
        <v>50</v>
      </c>
      <c r="G40" s="11">
        <v>119</v>
      </c>
      <c r="H40" s="11">
        <v>271</v>
      </c>
      <c r="I40" s="11">
        <v>13466</v>
      </c>
      <c r="K40" s="11">
        <v>221</v>
      </c>
      <c r="L40" s="11">
        <v>-57</v>
      </c>
      <c r="M40" s="11">
        <v>165</v>
      </c>
      <c r="N40" s="11">
        <v>8235</v>
      </c>
    </row>
    <row r="41" spans="1:14" x14ac:dyDescent="0.25">
      <c r="C41" s="23"/>
      <c r="E41" s="23"/>
      <c r="H41" s="23"/>
      <c r="I41" s="23"/>
      <c r="K41" s="23"/>
    </row>
    <row r="42" spans="1:14" x14ac:dyDescent="0.25">
      <c r="A42" s="25" t="s">
        <v>29</v>
      </c>
    </row>
    <row r="43" spans="1:14" x14ac:dyDescent="0.25">
      <c r="A43" s="25" t="s">
        <v>30</v>
      </c>
    </row>
    <row r="44" spans="1:14" x14ac:dyDescent="0.25">
      <c r="A44" s="25" t="s">
        <v>31</v>
      </c>
    </row>
    <row r="56" spans="7:7" x14ac:dyDescent="0.25">
      <c r="G56" s="3" t="s">
        <v>32</v>
      </c>
    </row>
  </sheetData>
  <printOptions horizontalCentered="1"/>
  <pageMargins left="0.7" right="0.7" top="0.75" bottom="0.5" header="0.3" footer="0.3"/>
  <pageSetup scale="81"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V57"/>
  <sheetViews>
    <sheetView zoomScale="70" zoomScaleNormal="70" workbookViewId="0">
      <selection activeCell="Y26" sqref="Y26"/>
    </sheetView>
  </sheetViews>
  <sheetFormatPr defaultRowHeight="15" x14ac:dyDescent="0.25"/>
  <cols>
    <col min="1" max="1" width="11.5703125" style="119" customWidth="1"/>
    <col min="2" max="2" width="3.140625" style="186" customWidth="1"/>
    <col min="3" max="3" width="9.42578125" style="186" customWidth="1"/>
    <col min="4" max="4" width="9" style="186" customWidth="1"/>
    <col min="5" max="5" width="9" style="186" hidden="1" customWidth="1"/>
    <col min="6" max="6" width="8.42578125" style="186" customWidth="1"/>
    <col min="7" max="7" width="9" style="186" customWidth="1"/>
    <col min="8" max="8" width="7.28515625" style="186" hidden="1" customWidth="1"/>
    <col min="9" max="9" width="2.85546875" style="186" customWidth="1"/>
    <col min="10" max="10" width="8.5703125" style="186" customWidth="1"/>
    <col min="11" max="11" width="10" style="186" hidden="1" customWidth="1"/>
    <col min="12" max="12" width="9.28515625" style="186" customWidth="1"/>
    <col min="13" max="14" width="9.42578125" style="186" customWidth="1"/>
    <col min="15" max="15" width="6.7109375" style="186" hidden="1" customWidth="1"/>
    <col min="16" max="16" width="3.140625" style="186" customWidth="1"/>
    <col min="17" max="17" width="8.7109375" style="186" customWidth="1"/>
    <col min="18" max="18" width="9.42578125" style="186" customWidth="1"/>
    <col min="19" max="19" width="8" style="186" hidden="1" customWidth="1"/>
    <col min="20" max="21" width="9.140625" style="186" customWidth="1"/>
    <col min="22" max="22" width="7.5703125" style="186" hidden="1" customWidth="1"/>
    <col min="23" max="29" width="8.42578125" style="186" customWidth="1"/>
    <col min="30" max="36" width="9.140625" style="186"/>
    <col min="37" max="256" width="9.140625" style="159"/>
    <col min="257" max="257" width="11.5703125" style="159" customWidth="1"/>
    <col min="258" max="258" width="3.140625" style="159" customWidth="1"/>
    <col min="259" max="259" width="9.42578125" style="159" customWidth="1"/>
    <col min="260" max="260" width="9" style="159" customWidth="1"/>
    <col min="261" max="261" width="0" style="159" hidden="1" customWidth="1"/>
    <col min="262" max="262" width="8.42578125" style="159" customWidth="1"/>
    <col min="263" max="263" width="9" style="159" customWidth="1"/>
    <col min="264" max="264" width="0" style="159" hidden="1" customWidth="1"/>
    <col min="265" max="265" width="2.85546875" style="159" customWidth="1"/>
    <col min="266" max="266" width="8.5703125" style="159" customWidth="1"/>
    <col min="267" max="267" width="0" style="159" hidden="1" customWidth="1"/>
    <col min="268" max="268" width="10.140625" style="159" customWidth="1"/>
    <col min="269" max="270" width="9.42578125" style="159" customWidth="1"/>
    <col min="271" max="271" width="0" style="159" hidden="1" customWidth="1"/>
    <col min="272" max="272" width="4.5703125" style="159" customWidth="1"/>
    <col min="273" max="273" width="10" style="159" customWidth="1"/>
    <col min="274" max="274" width="9.42578125" style="159" customWidth="1"/>
    <col min="275" max="275" width="0" style="159" hidden="1" customWidth="1"/>
    <col min="276" max="277" width="9.140625" style="159" customWidth="1"/>
    <col min="278" max="278" width="0" style="159" hidden="1" customWidth="1"/>
    <col min="279" max="285" width="8.42578125" style="159" customWidth="1"/>
    <col min="286" max="512" width="9.140625" style="159"/>
    <col min="513" max="513" width="11.5703125" style="159" customWidth="1"/>
    <col min="514" max="514" width="3.140625" style="159" customWidth="1"/>
    <col min="515" max="515" width="9.42578125" style="159" customWidth="1"/>
    <col min="516" max="516" width="9" style="159" customWidth="1"/>
    <col min="517" max="517" width="0" style="159" hidden="1" customWidth="1"/>
    <col min="518" max="518" width="8.42578125" style="159" customWidth="1"/>
    <col min="519" max="519" width="9" style="159" customWidth="1"/>
    <col min="520" max="520" width="0" style="159" hidden="1" customWidth="1"/>
    <col min="521" max="521" width="2.85546875" style="159" customWidth="1"/>
    <col min="522" max="522" width="8.5703125" style="159" customWidth="1"/>
    <col min="523" max="523" width="0" style="159" hidden="1" customWidth="1"/>
    <col min="524" max="524" width="10.140625" style="159" customWidth="1"/>
    <col min="525" max="526" width="9.42578125" style="159" customWidth="1"/>
    <col min="527" max="527" width="0" style="159" hidden="1" customWidth="1"/>
    <col min="528" max="528" width="4.5703125" style="159" customWidth="1"/>
    <col min="529" max="529" width="10" style="159" customWidth="1"/>
    <col min="530" max="530" width="9.42578125" style="159" customWidth="1"/>
    <col min="531" max="531" width="0" style="159" hidden="1" customWidth="1"/>
    <col min="532" max="533" width="9.140625" style="159" customWidth="1"/>
    <col min="534" max="534" width="0" style="159" hidden="1" customWidth="1"/>
    <col min="535" max="541" width="8.42578125" style="159" customWidth="1"/>
    <col min="542" max="768" width="9.140625" style="159"/>
    <col min="769" max="769" width="11.5703125" style="159" customWidth="1"/>
    <col min="770" max="770" width="3.140625" style="159" customWidth="1"/>
    <col min="771" max="771" width="9.42578125" style="159" customWidth="1"/>
    <col min="772" max="772" width="9" style="159" customWidth="1"/>
    <col min="773" max="773" width="0" style="159" hidden="1" customWidth="1"/>
    <col min="774" max="774" width="8.42578125" style="159" customWidth="1"/>
    <col min="775" max="775" width="9" style="159" customWidth="1"/>
    <col min="776" max="776" width="0" style="159" hidden="1" customWidth="1"/>
    <col min="777" max="777" width="2.85546875" style="159" customWidth="1"/>
    <col min="778" max="778" width="8.5703125" style="159" customWidth="1"/>
    <col min="779" max="779" width="0" style="159" hidden="1" customWidth="1"/>
    <col min="780" max="780" width="10.140625" style="159" customWidth="1"/>
    <col min="781" max="782" width="9.42578125" style="159" customWidth="1"/>
    <col min="783" max="783" width="0" style="159" hidden="1" customWidth="1"/>
    <col min="784" max="784" width="4.5703125" style="159" customWidth="1"/>
    <col min="785" max="785" width="10" style="159" customWidth="1"/>
    <col min="786" max="786" width="9.42578125" style="159" customWidth="1"/>
    <col min="787" max="787" width="0" style="159" hidden="1" customWidth="1"/>
    <col min="788" max="789" width="9.140625" style="159" customWidth="1"/>
    <col min="790" max="790" width="0" style="159" hidden="1" customWidth="1"/>
    <col min="791" max="797" width="8.42578125" style="159" customWidth="1"/>
    <col min="798" max="1024" width="9.140625" style="159"/>
    <col min="1025" max="1025" width="11.5703125" style="159" customWidth="1"/>
    <col min="1026" max="1026" width="3.140625" style="159" customWidth="1"/>
    <col min="1027" max="1027" width="9.42578125" style="159" customWidth="1"/>
    <col min="1028" max="1028" width="9" style="159" customWidth="1"/>
    <col min="1029" max="1029" width="0" style="159" hidden="1" customWidth="1"/>
    <col min="1030" max="1030" width="8.42578125" style="159" customWidth="1"/>
    <col min="1031" max="1031" width="9" style="159" customWidth="1"/>
    <col min="1032" max="1032" width="0" style="159" hidden="1" customWidth="1"/>
    <col min="1033" max="1033" width="2.85546875" style="159" customWidth="1"/>
    <col min="1034" max="1034" width="8.5703125" style="159" customWidth="1"/>
    <col min="1035" max="1035" width="0" style="159" hidden="1" customWidth="1"/>
    <col min="1036" max="1036" width="10.140625" style="159" customWidth="1"/>
    <col min="1037" max="1038" width="9.42578125" style="159" customWidth="1"/>
    <col min="1039" max="1039" width="0" style="159" hidden="1" customWidth="1"/>
    <col min="1040" max="1040" width="4.5703125" style="159" customWidth="1"/>
    <col min="1041" max="1041" width="10" style="159" customWidth="1"/>
    <col min="1042" max="1042" width="9.42578125" style="159" customWidth="1"/>
    <col min="1043" max="1043" width="0" style="159" hidden="1" customWidth="1"/>
    <col min="1044" max="1045" width="9.140625" style="159" customWidth="1"/>
    <col min="1046" max="1046" width="0" style="159" hidden="1" customWidth="1"/>
    <col min="1047" max="1053" width="8.42578125" style="159" customWidth="1"/>
    <col min="1054" max="1280" width="9.140625" style="159"/>
    <col min="1281" max="1281" width="11.5703125" style="159" customWidth="1"/>
    <col min="1282" max="1282" width="3.140625" style="159" customWidth="1"/>
    <col min="1283" max="1283" width="9.42578125" style="159" customWidth="1"/>
    <col min="1284" max="1284" width="9" style="159" customWidth="1"/>
    <col min="1285" max="1285" width="0" style="159" hidden="1" customWidth="1"/>
    <col min="1286" max="1286" width="8.42578125" style="159" customWidth="1"/>
    <col min="1287" max="1287" width="9" style="159" customWidth="1"/>
    <col min="1288" max="1288" width="0" style="159" hidden="1" customWidth="1"/>
    <col min="1289" max="1289" width="2.85546875" style="159" customWidth="1"/>
    <col min="1290" max="1290" width="8.5703125" style="159" customWidth="1"/>
    <col min="1291" max="1291" width="0" style="159" hidden="1" customWidth="1"/>
    <col min="1292" max="1292" width="10.140625" style="159" customWidth="1"/>
    <col min="1293" max="1294" width="9.42578125" style="159" customWidth="1"/>
    <col min="1295" max="1295" width="0" style="159" hidden="1" customWidth="1"/>
    <col min="1296" max="1296" width="4.5703125" style="159" customWidth="1"/>
    <col min="1297" max="1297" width="10" style="159" customWidth="1"/>
    <col min="1298" max="1298" width="9.42578125" style="159" customWidth="1"/>
    <col min="1299" max="1299" width="0" style="159" hidden="1" customWidth="1"/>
    <col min="1300" max="1301" width="9.140625" style="159" customWidth="1"/>
    <col min="1302" max="1302" width="0" style="159" hidden="1" customWidth="1"/>
    <col min="1303" max="1309" width="8.42578125" style="159" customWidth="1"/>
    <col min="1310" max="1536" width="9.140625" style="159"/>
    <col min="1537" max="1537" width="11.5703125" style="159" customWidth="1"/>
    <col min="1538" max="1538" width="3.140625" style="159" customWidth="1"/>
    <col min="1539" max="1539" width="9.42578125" style="159" customWidth="1"/>
    <col min="1540" max="1540" width="9" style="159" customWidth="1"/>
    <col min="1541" max="1541" width="0" style="159" hidden="1" customWidth="1"/>
    <col min="1542" max="1542" width="8.42578125" style="159" customWidth="1"/>
    <col min="1543" max="1543" width="9" style="159" customWidth="1"/>
    <col min="1544" max="1544" width="0" style="159" hidden="1" customWidth="1"/>
    <col min="1545" max="1545" width="2.85546875" style="159" customWidth="1"/>
    <col min="1546" max="1546" width="8.5703125" style="159" customWidth="1"/>
    <col min="1547" max="1547" width="0" style="159" hidden="1" customWidth="1"/>
    <col min="1548" max="1548" width="10.140625" style="159" customWidth="1"/>
    <col min="1549" max="1550" width="9.42578125" style="159" customWidth="1"/>
    <col min="1551" max="1551" width="0" style="159" hidden="1" customWidth="1"/>
    <col min="1552" max="1552" width="4.5703125" style="159" customWidth="1"/>
    <col min="1553" max="1553" width="10" style="159" customWidth="1"/>
    <col min="1554" max="1554" width="9.42578125" style="159" customWidth="1"/>
    <col min="1555" max="1555" width="0" style="159" hidden="1" customWidth="1"/>
    <col min="1556" max="1557" width="9.140625" style="159" customWidth="1"/>
    <col min="1558" max="1558" width="0" style="159" hidden="1" customWidth="1"/>
    <col min="1559" max="1565" width="8.42578125" style="159" customWidth="1"/>
    <col min="1566" max="1792" width="9.140625" style="159"/>
    <col min="1793" max="1793" width="11.5703125" style="159" customWidth="1"/>
    <col min="1794" max="1794" width="3.140625" style="159" customWidth="1"/>
    <col min="1795" max="1795" width="9.42578125" style="159" customWidth="1"/>
    <col min="1796" max="1796" width="9" style="159" customWidth="1"/>
    <col min="1797" max="1797" width="0" style="159" hidden="1" customWidth="1"/>
    <col min="1798" max="1798" width="8.42578125" style="159" customWidth="1"/>
    <col min="1799" max="1799" width="9" style="159" customWidth="1"/>
    <col min="1800" max="1800" width="0" style="159" hidden="1" customWidth="1"/>
    <col min="1801" max="1801" width="2.85546875" style="159" customWidth="1"/>
    <col min="1802" max="1802" width="8.5703125" style="159" customWidth="1"/>
    <col min="1803" max="1803" width="0" style="159" hidden="1" customWidth="1"/>
    <col min="1804" max="1804" width="10.140625" style="159" customWidth="1"/>
    <col min="1805" max="1806" width="9.42578125" style="159" customWidth="1"/>
    <col min="1807" max="1807" width="0" style="159" hidden="1" customWidth="1"/>
    <col min="1808" max="1808" width="4.5703125" style="159" customWidth="1"/>
    <col min="1809" max="1809" width="10" style="159" customWidth="1"/>
    <col min="1810" max="1810" width="9.42578125" style="159" customWidth="1"/>
    <col min="1811" max="1811" width="0" style="159" hidden="1" customWidth="1"/>
    <col min="1812" max="1813" width="9.140625" style="159" customWidth="1"/>
    <col min="1814" max="1814" width="0" style="159" hidden="1" customWidth="1"/>
    <col min="1815" max="1821" width="8.42578125" style="159" customWidth="1"/>
    <col min="1822" max="2048" width="9.140625" style="159"/>
    <col min="2049" max="2049" width="11.5703125" style="159" customWidth="1"/>
    <col min="2050" max="2050" width="3.140625" style="159" customWidth="1"/>
    <col min="2051" max="2051" width="9.42578125" style="159" customWidth="1"/>
    <col min="2052" max="2052" width="9" style="159" customWidth="1"/>
    <col min="2053" max="2053" width="0" style="159" hidden="1" customWidth="1"/>
    <col min="2054" max="2054" width="8.42578125" style="159" customWidth="1"/>
    <col min="2055" max="2055" width="9" style="159" customWidth="1"/>
    <col min="2056" max="2056" width="0" style="159" hidden="1" customWidth="1"/>
    <col min="2057" max="2057" width="2.85546875" style="159" customWidth="1"/>
    <col min="2058" max="2058" width="8.5703125" style="159" customWidth="1"/>
    <col min="2059" max="2059" width="0" style="159" hidden="1" customWidth="1"/>
    <col min="2060" max="2060" width="10.140625" style="159" customWidth="1"/>
    <col min="2061" max="2062" width="9.42578125" style="159" customWidth="1"/>
    <col min="2063" max="2063" width="0" style="159" hidden="1" customWidth="1"/>
    <col min="2064" max="2064" width="4.5703125" style="159" customWidth="1"/>
    <col min="2065" max="2065" width="10" style="159" customWidth="1"/>
    <col min="2066" max="2066" width="9.42578125" style="159" customWidth="1"/>
    <col min="2067" max="2067" width="0" style="159" hidden="1" customWidth="1"/>
    <col min="2068" max="2069" width="9.140625" style="159" customWidth="1"/>
    <col min="2070" max="2070" width="0" style="159" hidden="1" customWidth="1"/>
    <col min="2071" max="2077" width="8.42578125" style="159" customWidth="1"/>
    <col min="2078" max="2304" width="9.140625" style="159"/>
    <col min="2305" max="2305" width="11.5703125" style="159" customWidth="1"/>
    <col min="2306" max="2306" width="3.140625" style="159" customWidth="1"/>
    <col min="2307" max="2307" width="9.42578125" style="159" customWidth="1"/>
    <col min="2308" max="2308" width="9" style="159" customWidth="1"/>
    <col min="2309" max="2309" width="0" style="159" hidden="1" customWidth="1"/>
    <col min="2310" max="2310" width="8.42578125" style="159" customWidth="1"/>
    <col min="2311" max="2311" width="9" style="159" customWidth="1"/>
    <col min="2312" max="2312" width="0" style="159" hidden="1" customWidth="1"/>
    <col min="2313" max="2313" width="2.85546875" style="159" customWidth="1"/>
    <col min="2314" max="2314" width="8.5703125" style="159" customWidth="1"/>
    <col min="2315" max="2315" width="0" style="159" hidden="1" customWidth="1"/>
    <col min="2316" max="2316" width="10.140625" style="159" customWidth="1"/>
    <col min="2317" max="2318" width="9.42578125" style="159" customWidth="1"/>
    <col min="2319" max="2319" width="0" style="159" hidden="1" customWidth="1"/>
    <col min="2320" max="2320" width="4.5703125" style="159" customWidth="1"/>
    <col min="2321" max="2321" width="10" style="159" customWidth="1"/>
    <col min="2322" max="2322" width="9.42578125" style="159" customWidth="1"/>
    <col min="2323" max="2323" width="0" style="159" hidden="1" customWidth="1"/>
    <col min="2324" max="2325" width="9.140625" style="159" customWidth="1"/>
    <col min="2326" max="2326" width="0" style="159" hidden="1" customWidth="1"/>
    <col min="2327" max="2333" width="8.42578125" style="159" customWidth="1"/>
    <col min="2334" max="2560" width="9.140625" style="159"/>
    <col min="2561" max="2561" width="11.5703125" style="159" customWidth="1"/>
    <col min="2562" max="2562" width="3.140625" style="159" customWidth="1"/>
    <col min="2563" max="2563" width="9.42578125" style="159" customWidth="1"/>
    <col min="2564" max="2564" width="9" style="159" customWidth="1"/>
    <col min="2565" max="2565" width="0" style="159" hidden="1" customWidth="1"/>
    <col min="2566" max="2566" width="8.42578125" style="159" customWidth="1"/>
    <col min="2567" max="2567" width="9" style="159" customWidth="1"/>
    <col min="2568" max="2568" width="0" style="159" hidden="1" customWidth="1"/>
    <col min="2569" max="2569" width="2.85546875" style="159" customWidth="1"/>
    <col min="2570" max="2570" width="8.5703125" style="159" customWidth="1"/>
    <col min="2571" max="2571" width="0" style="159" hidden="1" customWidth="1"/>
    <col min="2572" max="2572" width="10.140625" style="159" customWidth="1"/>
    <col min="2573" max="2574" width="9.42578125" style="159" customWidth="1"/>
    <col min="2575" max="2575" width="0" style="159" hidden="1" customWidth="1"/>
    <col min="2576" max="2576" width="4.5703125" style="159" customWidth="1"/>
    <col min="2577" max="2577" width="10" style="159" customWidth="1"/>
    <col min="2578" max="2578" width="9.42578125" style="159" customWidth="1"/>
    <col min="2579" max="2579" width="0" style="159" hidden="1" customWidth="1"/>
    <col min="2580" max="2581" width="9.140625" style="159" customWidth="1"/>
    <col min="2582" max="2582" width="0" style="159" hidden="1" customWidth="1"/>
    <col min="2583" max="2589" width="8.42578125" style="159" customWidth="1"/>
    <col min="2590" max="2816" width="9.140625" style="159"/>
    <col min="2817" max="2817" width="11.5703125" style="159" customWidth="1"/>
    <col min="2818" max="2818" width="3.140625" style="159" customWidth="1"/>
    <col min="2819" max="2819" width="9.42578125" style="159" customWidth="1"/>
    <col min="2820" max="2820" width="9" style="159" customWidth="1"/>
    <col min="2821" max="2821" width="0" style="159" hidden="1" customWidth="1"/>
    <col min="2822" max="2822" width="8.42578125" style="159" customWidth="1"/>
    <col min="2823" max="2823" width="9" style="159" customWidth="1"/>
    <col min="2824" max="2824" width="0" style="159" hidden="1" customWidth="1"/>
    <col min="2825" max="2825" width="2.85546875" style="159" customWidth="1"/>
    <col min="2826" max="2826" width="8.5703125" style="159" customWidth="1"/>
    <col min="2827" max="2827" width="0" style="159" hidden="1" customWidth="1"/>
    <col min="2828" max="2828" width="10.140625" style="159" customWidth="1"/>
    <col min="2829" max="2830" width="9.42578125" style="159" customWidth="1"/>
    <col min="2831" max="2831" width="0" style="159" hidden="1" customWidth="1"/>
    <col min="2832" max="2832" width="4.5703125" style="159" customWidth="1"/>
    <col min="2833" max="2833" width="10" style="159" customWidth="1"/>
    <col min="2834" max="2834" width="9.42578125" style="159" customWidth="1"/>
    <col min="2835" max="2835" width="0" style="159" hidden="1" customWidth="1"/>
    <col min="2836" max="2837" width="9.140625" style="159" customWidth="1"/>
    <col min="2838" max="2838" width="0" style="159" hidden="1" customWidth="1"/>
    <col min="2839" max="2845" width="8.42578125" style="159" customWidth="1"/>
    <col min="2846" max="3072" width="9.140625" style="159"/>
    <col min="3073" max="3073" width="11.5703125" style="159" customWidth="1"/>
    <col min="3074" max="3074" width="3.140625" style="159" customWidth="1"/>
    <col min="3075" max="3075" width="9.42578125" style="159" customWidth="1"/>
    <col min="3076" max="3076" width="9" style="159" customWidth="1"/>
    <col min="3077" max="3077" width="0" style="159" hidden="1" customWidth="1"/>
    <col min="3078" max="3078" width="8.42578125" style="159" customWidth="1"/>
    <col min="3079" max="3079" width="9" style="159" customWidth="1"/>
    <col min="3080" max="3080" width="0" style="159" hidden="1" customWidth="1"/>
    <col min="3081" max="3081" width="2.85546875" style="159" customWidth="1"/>
    <col min="3082" max="3082" width="8.5703125" style="159" customWidth="1"/>
    <col min="3083" max="3083" width="0" style="159" hidden="1" customWidth="1"/>
    <col min="3084" max="3084" width="10.140625" style="159" customWidth="1"/>
    <col min="3085" max="3086" width="9.42578125" style="159" customWidth="1"/>
    <col min="3087" max="3087" width="0" style="159" hidden="1" customWidth="1"/>
    <col min="3088" max="3088" width="4.5703125" style="159" customWidth="1"/>
    <col min="3089" max="3089" width="10" style="159" customWidth="1"/>
    <col min="3090" max="3090" width="9.42578125" style="159" customWidth="1"/>
    <col min="3091" max="3091" width="0" style="159" hidden="1" customWidth="1"/>
    <col min="3092" max="3093" width="9.140625" style="159" customWidth="1"/>
    <col min="3094" max="3094" width="0" style="159" hidden="1" customWidth="1"/>
    <col min="3095" max="3101" width="8.42578125" style="159" customWidth="1"/>
    <col min="3102" max="3328" width="9.140625" style="159"/>
    <col min="3329" max="3329" width="11.5703125" style="159" customWidth="1"/>
    <col min="3330" max="3330" width="3.140625" style="159" customWidth="1"/>
    <col min="3331" max="3331" width="9.42578125" style="159" customWidth="1"/>
    <col min="3332" max="3332" width="9" style="159" customWidth="1"/>
    <col min="3333" max="3333" width="0" style="159" hidden="1" customWidth="1"/>
    <col min="3334" max="3334" width="8.42578125" style="159" customWidth="1"/>
    <col min="3335" max="3335" width="9" style="159" customWidth="1"/>
    <col min="3336" max="3336" width="0" style="159" hidden="1" customWidth="1"/>
    <col min="3337" max="3337" width="2.85546875" style="159" customWidth="1"/>
    <col min="3338" max="3338" width="8.5703125" style="159" customWidth="1"/>
    <col min="3339" max="3339" width="0" style="159" hidden="1" customWidth="1"/>
    <col min="3340" max="3340" width="10.140625" style="159" customWidth="1"/>
    <col min="3341" max="3342" width="9.42578125" style="159" customWidth="1"/>
    <col min="3343" max="3343" width="0" style="159" hidden="1" customWidth="1"/>
    <col min="3344" max="3344" width="4.5703125" style="159" customWidth="1"/>
    <col min="3345" max="3345" width="10" style="159" customWidth="1"/>
    <col min="3346" max="3346" width="9.42578125" style="159" customWidth="1"/>
    <col min="3347" max="3347" width="0" style="159" hidden="1" customWidth="1"/>
    <col min="3348" max="3349" width="9.140625" style="159" customWidth="1"/>
    <col min="3350" max="3350" width="0" style="159" hidden="1" customWidth="1"/>
    <col min="3351" max="3357" width="8.42578125" style="159" customWidth="1"/>
    <col min="3358" max="3584" width="9.140625" style="159"/>
    <col min="3585" max="3585" width="11.5703125" style="159" customWidth="1"/>
    <col min="3586" max="3586" width="3.140625" style="159" customWidth="1"/>
    <col min="3587" max="3587" width="9.42578125" style="159" customWidth="1"/>
    <col min="3588" max="3588" width="9" style="159" customWidth="1"/>
    <col min="3589" max="3589" width="0" style="159" hidden="1" customWidth="1"/>
    <col min="3590" max="3590" width="8.42578125" style="159" customWidth="1"/>
    <col min="3591" max="3591" width="9" style="159" customWidth="1"/>
    <col min="3592" max="3592" width="0" style="159" hidden="1" customWidth="1"/>
    <col min="3593" max="3593" width="2.85546875" style="159" customWidth="1"/>
    <col min="3594" max="3594" width="8.5703125" style="159" customWidth="1"/>
    <col min="3595" max="3595" width="0" style="159" hidden="1" customWidth="1"/>
    <col min="3596" max="3596" width="10.140625" style="159" customWidth="1"/>
    <col min="3597" max="3598" width="9.42578125" style="159" customWidth="1"/>
    <col min="3599" max="3599" width="0" style="159" hidden="1" customWidth="1"/>
    <col min="3600" max="3600" width="4.5703125" style="159" customWidth="1"/>
    <col min="3601" max="3601" width="10" style="159" customWidth="1"/>
    <col min="3602" max="3602" width="9.42578125" style="159" customWidth="1"/>
    <col min="3603" max="3603" width="0" style="159" hidden="1" customWidth="1"/>
    <col min="3604" max="3605" width="9.140625" style="159" customWidth="1"/>
    <col min="3606" max="3606" width="0" style="159" hidden="1" customWidth="1"/>
    <col min="3607" max="3613" width="8.42578125" style="159" customWidth="1"/>
    <col min="3614" max="3840" width="9.140625" style="159"/>
    <col min="3841" max="3841" width="11.5703125" style="159" customWidth="1"/>
    <col min="3842" max="3842" width="3.140625" style="159" customWidth="1"/>
    <col min="3843" max="3843" width="9.42578125" style="159" customWidth="1"/>
    <col min="3844" max="3844" width="9" style="159" customWidth="1"/>
    <col min="3845" max="3845" width="0" style="159" hidden="1" customWidth="1"/>
    <col min="3846" max="3846" width="8.42578125" style="159" customWidth="1"/>
    <col min="3847" max="3847" width="9" style="159" customWidth="1"/>
    <col min="3848" max="3848" width="0" style="159" hidden="1" customWidth="1"/>
    <col min="3849" max="3849" width="2.85546875" style="159" customWidth="1"/>
    <col min="3850" max="3850" width="8.5703125" style="159" customWidth="1"/>
    <col min="3851" max="3851" width="0" style="159" hidden="1" customWidth="1"/>
    <col min="3852" max="3852" width="10.140625" style="159" customWidth="1"/>
    <col min="3853" max="3854" width="9.42578125" style="159" customWidth="1"/>
    <col min="3855" max="3855" width="0" style="159" hidden="1" customWidth="1"/>
    <col min="3856" max="3856" width="4.5703125" style="159" customWidth="1"/>
    <col min="3857" max="3857" width="10" style="159" customWidth="1"/>
    <col min="3858" max="3858" width="9.42578125" style="159" customWidth="1"/>
    <col min="3859" max="3859" width="0" style="159" hidden="1" customWidth="1"/>
    <col min="3860" max="3861" width="9.140625" style="159" customWidth="1"/>
    <col min="3862" max="3862" width="0" style="159" hidden="1" customWidth="1"/>
    <col min="3863" max="3869" width="8.42578125" style="159" customWidth="1"/>
    <col min="3870" max="4096" width="9.140625" style="159"/>
    <col min="4097" max="4097" width="11.5703125" style="159" customWidth="1"/>
    <col min="4098" max="4098" width="3.140625" style="159" customWidth="1"/>
    <col min="4099" max="4099" width="9.42578125" style="159" customWidth="1"/>
    <col min="4100" max="4100" width="9" style="159" customWidth="1"/>
    <col min="4101" max="4101" width="0" style="159" hidden="1" customWidth="1"/>
    <col min="4102" max="4102" width="8.42578125" style="159" customWidth="1"/>
    <col min="4103" max="4103" width="9" style="159" customWidth="1"/>
    <col min="4104" max="4104" width="0" style="159" hidden="1" customWidth="1"/>
    <col min="4105" max="4105" width="2.85546875" style="159" customWidth="1"/>
    <col min="4106" max="4106" width="8.5703125" style="159" customWidth="1"/>
    <col min="4107" max="4107" width="0" style="159" hidden="1" customWidth="1"/>
    <col min="4108" max="4108" width="10.140625" style="159" customWidth="1"/>
    <col min="4109" max="4110" width="9.42578125" style="159" customWidth="1"/>
    <col min="4111" max="4111" width="0" style="159" hidden="1" customWidth="1"/>
    <col min="4112" max="4112" width="4.5703125" style="159" customWidth="1"/>
    <col min="4113" max="4113" width="10" style="159" customWidth="1"/>
    <col min="4114" max="4114" width="9.42578125" style="159" customWidth="1"/>
    <col min="4115" max="4115" width="0" style="159" hidden="1" customWidth="1"/>
    <col min="4116" max="4117" width="9.140625" style="159" customWidth="1"/>
    <col min="4118" max="4118" width="0" style="159" hidden="1" customWidth="1"/>
    <col min="4119" max="4125" width="8.42578125" style="159" customWidth="1"/>
    <col min="4126" max="4352" width="9.140625" style="159"/>
    <col min="4353" max="4353" width="11.5703125" style="159" customWidth="1"/>
    <col min="4354" max="4354" width="3.140625" style="159" customWidth="1"/>
    <col min="4355" max="4355" width="9.42578125" style="159" customWidth="1"/>
    <col min="4356" max="4356" width="9" style="159" customWidth="1"/>
    <col min="4357" max="4357" width="0" style="159" hidden="1" customWidth="1"/>
    <col min="4358" max="4358" width="8.42578125" style="159" customWidth="1"/>
    <col min="4359" max="4359" width="9" style="159" customWidth="1"/>
    <col min="4360" max="4360" width="0" style="159" hidden="1" customWidth="1"/>
    <col min="4361" max="4361" width="2.85546875" style="159" customWidth="1"/>
    <col min="4362" max="4362" width="8.5703125" style="159" customWidth="1"/>
    <col min="4363" max="4363" width="0" style="159" hidden="1" customWidth="1"/>
    <col min="4364" max="4364" width="10.140625" style="159" customWidth="1"/>
    <col min="4365" max="4366" width="9.42578125" style="159" customWidth="1"/>
    <col min="4367" max="4367" width="0" style="159" hidden="1" customWidth="1"/>
    <col min="4368" max="4368" width="4.5703125" style="159" customWidth="1"/>
    <col min="4369" max="4369" width="10" style="159" customWidth="1"/>
    <col min="4370" max="4370" width="9.42578125" style="159" customWidth="1"/>
    <col min="4371" max="4371" width="0" style="159" hidden="1" customWidth="1"/>
    <col min="4372" max="4373" width="9.140625" style="159" customWidth="1"/>
    <col min="4374" max="4374" width="0" style="159" hidden="1" customWidth="1"/>
    <col min="4375" max="4381" width="8.42578125" style="159" customWidth="1"/>
    <col min="4382" max="4608" width="9.140625" style="159"/>
    <col min="4609" max="4609" width="11.5703125" style="159" customWidth="1"/>
    <col min="4610" max="4610" width="3.140625" style="159" customWidth="1"/>
    <col min="4611" max="4611" width="9.42578125" style="159" customWidth="1"/>
    <col min="4612" max="4612" width="9" style="159" customWidth="1"/>
    <col min="4613" max="4613" width="0" style="159" hidden="1" customWidth="1"/>
    <col min="4614" max="4614" width="8.42578125" style="159" customWidth="1"/>
    <col min="4615" max="4615" width="9" style="159" customWidth="1"/>
    <col min="4616" max="4616" width="0" style="159" hidden="1" customWidth="1"/>
    <col min="4617" max="4617" width="2.85546875" style="159" customWidth="1"/>
    <col min="4618" max="4618" width="8.5703125" style="159" customWidth="1"/>
    <col min="4619" max="4619" width="0" style="159" hidden="1" customWidth="1"/>
    <col min="4620" max="4620" width="10.140625" style="159" customWidth="1"/>
    <col min="4621" max="4622" width="9.42578125" style="159" customWidth="1"/>
    <col min="4623" max="4623" width="0" style="159" hidden="1" customWidth="1"/>
    <col min="4624" max="4624" width="4.5703125" style="159" customWidth="1"/>
    <col min="4625" max="4625" width="10" style="159" customWidth="1"/>
    <col min="4626" max="4626" width="9.42578125" style="159" customWidth="1"/>
    <col min="4627" max="4627" width="0" style="159" hidden="1" customWidth="1"/>
    <col min="4628" max="4629" width="9.140625" style="159" customWidth="1"/>
    <col min="4630" max="4630" width="0" style="159" hidden="1" customWidth="1"/>
    <col min="4631" max="4637" width="8.42578125" style="159" customWidth="1"/>
    <col min="4638" max="4864" width="9.140625" style="159"/>
    <col min="4865" max="4865" width="11.5703125" style="159" customWidth="1"/>
    <col min="4866" max="4866" width="3.140625" style="159" customWidth="1"/>
    <col min="4867" max="4867" width="9.42578125" style="159" customWidth="1"/>
    <col min="4868" max="4868" width="9" style="159" customWidth="1"/>
    <col min="4869" max="4869" width="0" style="159" hidden="1" customWidth="1"/>
    <col min="4870" max="4870" width="8.42578125" style="159" customWidth="1"/>
    <col min="4871" max="4871" width="9" style="159" customWidth="1"/>
    <col min="4872" max="4872" width="0" style="159" hidden="1" customWidth="1"/>
    <col min="4873" max="4873" width="2.85546875" style="159" customWidth="1"/>
    <col min="4874" max="4874" width="8.5703125" style="159" customWidth="1"/>
    <col min="4875" max="4875" width="0" style="159" hidden="1" customWidth="1"/>
    <col min="4876" max="4876" width="10.140625" style="159" customWidth="1"/>
    <col min="4877" max="4878" width="9.42578125" style="159" customWidth="1"/>
    <col min="4879" max="4879" width="0" style="159" hidden="1" customWidth="1"/>
    <col min="4880" max="4880" width="4.5703125" style="159" customWidth="1"/>
    <col min="4881" max="4881" width="10" style="159" customWidth="1"/>
    <col min="4882" max="4882" width="9.42578125" style="159" customWidth="1"/>
    <col min="4883" max="4883" width="0" style="159" hidden="1" customWidth="1"/>
    <col min="4884" max="4885" width="9.140625" style="159" customWidth="1"/>
    <col min="4886" max="4886" width="0" style="159" hidden="1" customWidth="1"/>
    <col min="4887" max="4893" width="8.42578125" style="159" customWidth="1"/>
    <col min="4894" max="5120" width="9.140625" style="159"/>
    <col min="5121" max="5121" width="11.5703125" style="159" customWidth="1"/>
    <col min="5122" max="5122" width="3.140625" style="159" customWidth="1"/>
    <col min="5123" max="5123" width="9.42578125" style="159" customWidth="1"/>
    <col min="5124" max="5124" width="9" style="159" customWidth="1"/>
    <col min="5125" max="5125" width="0" style="159" hidden="1" customWidth="1"/>
    <col min="5126" max="5126" width="8.42578125" style="159" customWidth="1"/>
    <col min="5127" max="5127" width="9" style="159" customWidth="1"/>
    <col min="5128" max="5128" width="0" style="159" hidden="1" customWidth="1"/>
    <col min="5129" max="5129" width="2.85546875" style="159" customWidth="1"/>
    <col min="5130" max="5130" width="8.5703125" style="159" customWidth="1"/>
    <col min="5131" max="5131" width="0" style="159" hidden="1" customWidth="1"/>
    <col min="5132" max="5132" width="10.140625" style="159" customWidth="1"/>
    <col min="5133" max="5134" width="9.42578125" style="159" customWidth="1"/>
    <col min="5135" max="5135" width="0" style="159" hidden="1" customWidth="1"/>
    <col min="5136" max="5136" width="4.5703125" style="159" customWidth="1"/>
    <col min="5137" max="5137" width="10" style="159" customWidth="1"/>
    <col min="5138" max="5138" width="9.42578125" style="159" customWidth="1"/>
    <col min="5139" max="5139" width="0" style="159" hidden="1" customWidth="1"/>
    <col min="5140" max="5141" width="9.140625" style="159" customWidth="1"/>
    <col min="5142" max="5142" width="0" style="159" hidden="1" customWidth="1"/>
    <col min="5143" max="5149" width="8.42578125" style="159" customWidth="1"/>
    <col min="5150" max="5376" width="9.140625" style="159"/>
    <col min="5377" max="5377" width="11.5703125" style="159" customWidth="1"/>
    <col min="5378" max="5378" width="3.140625" style="159" customWidth="1"/>
    <col min="5379" max="5379" width="9.42578125" style="159" customWidth="1"/>
    <col min="5380" max="5380" width="9" style="159" customWidth="1"/>
    <col min="5381" max="5381" width="0" style="159" hidden="1" customWidth="1"/>
    <col min="5382" max="5382" width="8.42578125" style="159" customWidth="1"/>
    <col min="5383" max="5383" width="9" style="159" customWidth="1"/>
    <col min="5384" max="5384" width="0" style="159" hidden="1" customWidth="1"/>
    <col min="5385" max="5385" width="2.85546875" style="159" customWidth="1"/>
    <col min="5386" max="5386" width="8.5703125" style="159" customWidth="1"/>
    <col min="5387" max="5387" width="0" style="159" hidden="1" customWidth="1"/>
    <col min="5388" max="5388" width="10.140625" style="159" customWidth="1"/>
    <col min="5389" max="5390" width="9.42578125" style="159" customWidth="1"/>
    <col min="5391" max="5391" width="0" style="159" hidden="1" customWidth="1"/>
    <col min="5392" max="5392" width="4.5703125" style="159" customWidth="1"/>
    <col min="5393" max="5393" width="10" style="159" customWidth="1"/>
    <col min="5394" max="5394" width="9.42578125" style="159" customWidth="1"/>
    <col min="5395" max="5395" width="0" style="159" hidden="1" customWidth="1"/>
    <col min="5396" max="5397" width="9.140625" style="159" customWidth="1"/>
    <col min="5398" max="5398" width="0" style="159" hidden="1" customWidth="1"/>
    <col min="5399" max="5405" width="8.42578125" style="159" customWidth="1"/>
    <col min="5406" max="5632" width="9.140625" style="159"/>
    <col min="5633" max="5633" width="11.5703125" style="159" customWidth="1"/>
    <col min="5634" max="5634" width="3.140625" style="159" customWidth="1"/>
    <col min="5635" max="5635" width="9.42578125" style="159" customWidth="1"/>
    <col min="5636" max="5636" width="9" style="159" customWidth="1"/>
    <col min="5637" max="5637" width="0" style="159" hidden="1" customWidth="1"/>
    <col min="5638" max="5638" width="8.42578125" style="159" customWidth="1"/>
    <col min="5639" max="5639" width="9" style="159" customWidth="1"/>
    <col min="5640" max="5640" width="0" style="159" hidden="1" customWidth="1"/>
    <col min="5641" max="5641" width="2.85546875" style="159" customWidth="1"/>
    <col min="5642" max="5642" width="8.5703125" style="159" customWidth="1"/>
    <col min="5643" max="5643" width="0" style="159" hidden="1" customWidth="1"/>
    <col min="5644" max="5644" width="10.140625" style="159" customWidth="1"/>
    <col min="5645" max="5646" width="9.42578125" style="159" customWidth="1"/>
    <col min="5647" max="5647" width="0" style="159" hidden="1" customWidth="1"/>
    <col min="5648" max="5648" width="4.5703125" style="159" customWidth="1"/>
    <col min="5649" max="5649" width="10" style="159" customWidth="1"/>
    <col min="5650" max="5650" width="9.42578125" style="159" customWidth="1"/>
    <col min="5651" max="5651" width="0" style="159" hidden="1" customWidth="1"/>
    <col min="5652" max="5653" width="9.140625" style="159" customWidth="1"/>
    <col min="5654" max="5654" width="0" style="159" hidden="1" customWidth="1"/>
    <col min="5655" max="5661" width="8.42578125" style="159" customWidth="1"/>
    <col min="5662" max="5888" width="9.140625" style="159"/>
    <col min="5889" max="5889" width="11.5703125" style="159" customWidth="1"/>
    <col min="5890" max="5890" width="3.140625" style="159" customWidth="1"/>
    <col min="5891" max="5891" width="9.42578125" style="159" customWidth="1"/>
    <col min="5892" max="5892" width="9" style="159" customWidth="1"/>
    <col min="5893" max="5893" width="0" style="159" hidden="1" customWidth="1"/>
    <col min="5894" max="5894" width="8.42578125" style="159" customWidth="1"/>
    <col min="5895" max="5895" width="9" style="159" customWidth="1"/>
    <col min="5896" max="5896" width="0" style="159" hidden="1" customWidth="1"/>
    <col min="5897" max="5897" width="2.85546875" style="159" customWidth="1"/>
    <col min="5898" max="5898" width="8.5703125" style="159" customWidth="1"/>
    <col min="5899" max="5899" width="0" style="159" hidden="1" customWidth="1"/>
    <col min="5900" max="5900" width="10.140625" style="159" customWidth="1"/>
    <col min="5901" max="5902" width="9.42578125" style="159" customWidth="1"/>
    <col min="5903" max="5903" width="0" style="159" hidden="1" customWidth="1"/>
    <col min="5904" max="5904" width="4.5703125" style="159" customWidth="1"/>
    <col min="5905" max="5905" width="10" style="159" customWidth="1"/>
    <col min="5906" max="5906" width="9.42578125" style="159" customWidth="1"/>
    <col min="5907" max="5907" width="0" style="159" hidden="1" customWidth="1"/>
    <col min="5908" max="5909" width="9.140625" style="159" customWidth="1"/>
    <col min="5910" max="5910" width="0" style="159" hidden="1" customWidth="1"/>
    <col min="5911" max="5917" width="8.42578125" style="159" customWidth="1"/>
    <col min="5918" max="6144" width="9.140625" style="159"/>
    <col min="6145" max="6145" width="11.5703125" style="159" customWidth="1"/>
    <col min="6146" max="6146" width="3.140625" style="159" customWidth="1"/>
    <col min="6147" max="6147" width="9.42578125" style="159" customWidth="1"/>
    <col min="6148" max="6148" width="9" style="159" customWidth="1"/>
    <col min="6149" max="6149" width="0" style="159" hidden="1" customWidth="1"/>
    <col min="6150" max="6150" width="8.42578125" style="159" customWidth="1"/>
    <col min="6151" max="6151" width="9" style="159" customWidth="1"/>
    <col min="6152" max="6152" width="0" style="159" hidden="1" customWidth="1"/>
    <col min="6153" max="6153" width="2.85546875" style="159" customWidth="1"/>
    <col min="6154" max="6154" width="8.5703125" style="159" customWidth="1"/>
    <col min="6155" max="6155" width="0" style="159" hidden="1" customWidth="1"/>
    <col min="6156" max="6156" width="10.140625" style="159" customWidth="1"/>
    <col min="6157" max="6158" width="9.42578125" style="159" customWidth="1"/>
    <col min="6159" max="6159" width="0" style="159" hidden="1" customWidth="1"/>
    <col min="6160" max="6160" width="4.5703125" style="159" customWidth="1"/>
    <col min="6161" max="6161" width="10" style="159" customWidth="1"/>
    <col min="6162" max="6162" width="9.42578125" style="159" customWidth="1"/>
    <col min="6163" max="6163" width="0" style="159" hidden="1" customWidth="1"/>
    <col min="6164" max="6165" width="9.140625" style="159" customWidth="1"/>
    <col min="6166" max="6166" width="0" style="159" hidden="1" customWidth="1"/>
    <col min="6167" max="6173" width="8.42578125" style="159" customWidth="1"/>
    <col min="6174" max="6400" width="9.140625" style="159"/>
    <col min="6401" max="6401" width="11.5703125" style="159" customWidth="1"/>
    <col min="6402" max="6402" width="3.140625" style="159" customWidth="1"/>
    <col min="6403" max="6403" width="9.42578125" style="159" customWidth="1"/>
    <col min="6404" max="6404" width="9" style="159" customWidth="1"/>
    <col min="6405" max="6405" width="0" style="159" hidden="1" customWidth="1"/>
    <col min="6406" max="6406" width="8.42578125" style="159" customWidth="1"/>
    <col min="6407" max="6407" width="9" style="159" customWidth="1"/>
    <col min="6408" max="6408" width="0" style="159" hidden="1" customWidth="1"/>
    <col min="6409" max="6409" width="2.85546875" style="159" customWidth="1"/>
    <col min="6410" max="6410" width="8.5703125" style="159" customWidth="1"/>
    <col min="6411" max="6411" width="0" style="159" hidden="1" customWidth="1"/>
    <col min="6412" max="6412" width="10.140625" style="159" customWidth="1"/>
    <col min="6413" max="6414" width="9.42578125" style="159" customWidth="1"/>
    <col min="6415" max="6415" width="0" style="159" hidden="1" customWidth="1"/>
    <col min="6416" max="6416" width="4.5703125" style="159" customWidth="1"/>
    <col min="6417" max="6417" width="10" style="159" customWidth="1"/>
    <col min="6418" max="6418" width="9.42578125" style="159" customWidth="1"/>
    <col min="6419" max="6419" width="0" style="159" hidden="1" customWidth="1"/>
    <col min="6420" max="6421" width="9.140625" style="159" customWidth="1"/>
    <col min="6422" max="6422" width="0" style="159" hidden="1" customWidth="1"/>
    <col min="6423" max="6429" width="8.42578125" style="159" customWidth="1"/>
    <col min="6430" max="6656" width="9.140625" style="159"/>
    <col min="6657" max="6657" width="11.5703125" style="159" customWidth="1"/>
    <col min="6658" max="6658" width="3.140625" style="159" customWidth="1"/>
    <col min="6659" max="6659" width="9.42578125" style="159" customWidth="1"/>
    <col min="6660" max="6660" width="9" style="159" customWidth="1"/>
    <col min="6661" max="6661" width="0" style="159" hidden="1" customWidth="1"/>
    <col min="6662" max="6662" width="8.42578125" style="159" customWidth="1"/>
    <col min="6663" max="6663" width="9" style="159" customWidth="1"/>
    <col min="6664" max="6664" width="0" style="159" hidden="1" customWidth="1"/>
    <col min="6665" max="6665" width="2.85546875" style="159" customWidth="1"/>
    <col min="6666" max="6666" width="8.5703125" style="159" customWidth="1"/>
    <col min="6667" max="6667" width="0" style="159" hidden="1" customWidth="1"/>
    <col min="6668" max="6668" width="10.140625" style="159" customWidth="1"/>
    <col min="6669" max="6670" width="9.42578125" style="159" customWidth="1"/>
    <col min="6671" max="6671" width="0" style="159" hidden="1" customWidth="1"/>
    <col min="6672" max="6672" width="4.5703125" style="159" customWidth="1"/>
    <col min="6673" max="6673" width="10" style="159" customWidth="1"/>
    <col min="6674" max="6674" width="9.42578125" style="159" customWidth="1"/>
    <col min="6675" max="6675" width="0" style="159" hidden="1" customWidth="1"/>
    <col min="6676" max="6677" width="9.140625" style="159" customWidth="1"/>
    <col min="6678" max="6678" width="0" style="159" hidden="1" customWidth="1"/>
    <col min="6679" max="6685" width="8.42578125" style="159" customWidth="1"/>
    <col min="6686" max="6912" width="9.140625" style="159"/>
    <col min="6913" max="6913" width="11.5703125" style="159" customWidth="1"/>
    <col min="6914" max="6914" width="3.140625" style="159" customWidth="1"/>
    <col min="6915" max="6915" width="9.42578125" style="159" customWidth="1"/>
    <col min="6916" max="6916" width="9" style="159" customWidth="1"/>
    <col min="6917" max="6917" width="0" style="159" hidden="1" customWidth="1"/>
    <col min="6918" max="6918" width="8.42578125" style="159" customWidth="1"/>
    <col min="6919" max="6919" width="9" style="159" customWidth="1"/>
    <col min="6920" max="6920" width="0" style="159" hidden="1" customWidth="1"/>
    <col min="6921" max="6921" width="2.85546875" style="159" customWidth="1"/>
    <col min="6922" max="6922" width="8.5703125" style="159" customWidth="1"/>
    <col min="6923" max="6923" width="0" style="159" hidden="1" customWidth="1"/>
    <col min="6924" max="6924" width="10.140625" style="159" customWidth="1"/>
    <col min="6925" max="6926" width="9.42578125" style="159" customWidth="1"/>
    <col min="6927" max="6927" width="0" style="159" hidden="1" customWidth="1"/>
    <col min="6928" max="6928" width="4.5703125" style="159" customWidth="1"/>
    <col min="6929" max="6929" width="10" style="159" customWidth="1"/>
    <col min="6930" max="6930" width="9.42578125" style="159" customWidth="1"/>
    <col min="6931" max="6931" width="0" style="159" hidden="1" customWidth="1"/>
    <col min="6932" max="6933" width="9.140625" style="159" customWidth="1"/>
    <col min="6934" max="6934" width="0" style="159" hidden="1" customWidth="1"/>
    <col min="6935" max="6941" width="8.42578125" style="159" customWidth="1"/>
    <col min="6942" max="7168" width="9.140625" style="159"/>
    <col min="7169" max="7169" width="11.5703125" style="159" customWidth="1"/>
    <col min="7170" max="7170" width="3.140625" style="159" customWidth="1"/>
    <col min="7171" max="7171" width="9.42578125" style="159" customWidth="1"/>
    <col min="7172" max="7172" width="9" style="159" customWidth="1"/>
    <col min="7173" max="7173" width="0" style="159" hidden="1" customWidth="1"/>
    <col min="7174" max="7174" width="8.42578125" style="159" customWidth="1"/>
    <col min="7175" max="7175" width="9" style="159" customWidth="1"/>
    <col min="7176" max="7176" width="0" style="159" hidden="1" customWidth="1"/>
    <col min="7177" max="7177" width="2.85546875" style="159" customWidth="1"/>
    <col min="7178" max="7178" width="8.5703125" style="159" customWidth="1"/>
    <col min="7179" max="7179" width="0" style="159" hidden="1" customWidth="1"/>
    <col min="7180" max="7180" width="10.140625" style="159" customWidth="1"/>
    <col min="7181" max="7182" width="9.42578125" style="159" customWidth="1"/>
    <col min="7183" max="7183" width="0" style="159" hidden="1" customWidth="1"/>
    <col min="7184" max="7184" width="4.5703125" style="159" customWidth="1"/>
    <col min="7185" max="7185" width="10" style="159" customWidth="1"/>
    <col min="7186" max="7186" width="9.42578125" style="159" customWidth="1"/>
    <col min="7187" max="7187" width="0" style="159" hidden="1" customWidth="1"/>
    <col min="7188" max="7189" width="9.140625" style="159" customWidth="1"/>
    <col min="7190" max="7190" width="0" style="159" hidden="1" customWidth="1"/>
    <col min="7191" max="7197" width="8.42578125" style="159" customWidth="1"/>
    <col min="7198" max="7424" width="9.140625" style="159"/>
    <col min="7425" max="7425" width="11.5703125" style="159" customWidth="1"/>
    <col min="7426" max="7426" width="3.140625" style="159" customWidth="1"/>
    <col min="7427" max="7427" width="9.42578125" style="159" customWidth="1"/>
    <col min="7428" max="7428" width="9" style="159" customWidth="1"/>
    <col min="7429" max="7429" width="0" style="159" hidden="1" customWidth="1"/>
    <col min="7430" max="7430" width="8.42578125" style="159" customWidth="1"/>
    <col min="7431" max="7431" width="9" style="159" customWidth="1"/>
    <col min="7432" max="7432" width="0" style="159" hidden="1" customWidth="1"/>
    <col min="7433" max="7433" width="2.85546875" style="159" customWidth="1"/>
    <col min="7434" max="7434" width="8.5703125" style="159" customWidth="1"/>
    <col min="7435" max="7435" width="0" style="159" hidden="1" customWidth="1"/>
    <col min="7436" max="7436" width="10.140625" style="159" customWidth="1"/>
    <col min="7437" max="7438" width="9.42578125" style="159" customWidth="1"/>
    <col min="7439" max="7439" width="0" style="159" hidden="1" customWidth="1"/>
    <col min="7440" max="7440" width="4.5703125" style="159" customWidth="1"/>
    <col min="7441" max="7441" width="10" style="159" customWidth="1"/>
    <col min="7442" max="7442" width="9.42578125" style="159" customWidth="1"/>
    <col min="7443" max="7443" width="0" style="159" hidden="1" customWidth="1"/>
    <col min="7444" max="7445" width="9.140625" style="159" customWidth="1"/>
    <col min="7446" max="7446" width="0" style="159" hidden="1" customWidth="1"/>
    <col min="7447" max="7453" width="8.42578125" style="159" customWidth="1"/>
    <col min="7454" max="7680" width="9.140625" style="159"/>
    <col min="7681" max="7681" width="11.5703125" style="159" customWidth="1"/>
    <col min="7682" max="7682" width="3.140625" style="159" customWidth="1"/>
    <col min="7683" max="7683" width="9.42578125" style="159" customWidth="1"/>
    <col min="7684" max="7684" width="9" style="159" customWidth="1"/>
    <col min="7685" max="7685" width="0" style="159" hidden="1" customWidth="1"/>
    <col min="7686" max="7686" width="8.42578125" style="159" customWidth="1"/>
    <col min="7687" max="7687" width="9" style="159" customWidth="1"/>
    <col min="7688" max="7688" width="0" style="159" hidden="1" customWidth="1"/>
    <col min="7689" max="7689" width="2.85546875" style="159" customWidth="1"/>
    <col min="7690" max="7690" width="8.5703125" style="159" customWidth="1"/>
    <col min="7691" max="7691" width="0" style="159" hidden="1" customWidth="1"/>
    <col min="7692" max="7692" width="10.140625" style="159" customWidth="1"/>
    <col min="7693" max="7694" width="9.42578125" style="159" customWidth="1"/>
    <col min="7695" max="7695" width="0" style="159" hidden="1" customWidth="1"/>
    <col min="7696" max="7696" width="4.5703125" style="159" customWidth="1"/>
    <col min="7697" max="7697" width="10" style="159" customWidth="1"/>
    <col min="7698" max="7698" width="9.42578125" style="159" customWidth="1"/>
    <col min="7699" max="7699" width="0" style="159" hidden="1" customWidth="1"/>
    <col min="7700" max="7701" width="9.140625" style="159" customWidth="1"/>
    <col min="7702" max="7702" width="0" style="159" hidden="1" customWidth="1"/>
    <col min="7703" max="7709" width="8.42578125" style="159" customWidth="1"/>
    <col min="7710" max="7936" width="9.140625" style="159"/>
    <col min="7937" max="7937" width="11.5703125" style="159" customWidth="1"/>
    <col min="7938" max="7938" width="3.140625" style="159" customWidth="1"/>
    <col min="7939" max="7939" width="9.42578125" style="159" customWidth="1"/>
    <col min="7940" max="7940" width="9" style="159" customWidth="1"/>
    <col min="7941" max="7941" width="0" style="159" hidden="1" customWidth="1"/>
    <col min="7942" max="7942" width="8.42578125" style="159" customWidth="1"/>
    <col min="7943" max="7943" width="9" style="159" customWidth="1"/>
    <col min="7944" max="7944" width="0" style="159" hidden="1" customWidth="1"/>
    <col min="7945" max="7945" width="2.85546875" style="159" customWidth="1"/>
    <col min="7946" max="7946" width="8.5703125" style="159" customWidth="1"/>
    <col min="7947" max="7947" width="0" style="159" hidden="1" customWidth="1"/>
    <col min="7948" max="7948" width="10.140625" style="159" customWidth="1"/>
    <col min="7949" max="7950" width="9.42578125" style="159" customWidth="1"/>
    <col min="7951" max="7951" width="0" style="159" hidden="1" customWidth="1"/>
    <col min="7952" max="7952" width="4.5703125" style="159" customWidth="1"/>
    <col min="7953" max="7953" width="10" style="159" customWidth="1"/>
    <col min="7954" max="7954" width="9.42578125" style="159" customWidth="1"/>
    <col min="7955" max="7955" width="0" style="159" hidden="1" customWidth="1"/>
    <col min="7956" max="7957" width="9.140625" style="159" customWidth="1"/>
    <col min="7958" max="7958" width="0" style="159" hidden="1" customWidth="1"/>
    <col min="7959" max="7965" width="8.42578125" style="159" customWidth="1"/>
    <col min="7966" max="8192" width="9.140625" style="159"/>
    <col min="8193" max="8193" width="11.5703125" style="159" customWidth="1"/>
    <col min="8194" max="8194" width="3.140625" style="159" customWidth="1"/>
    <col min="8195" max="8195" width="9.42578125" style="159" customWidth="1"/>
    <col min="8196" max="8196" width="9" style="159" customWidth="1"/>
    <col min="8197" max="8197" width="0" style="159" hidden="1" customWidth="1"/>
    <col min="8198" max="8198" width="8.42578125" style="159" customWidth="1"/>
    <col min="8199" max="8199" width="9" style="159" customWidth="1"/>
    <col min="8200" max="8200" width="0" style="159" hidden="1" customWidth="1"/>
    <col min="8201" max="8201" width="2.85546875" style="159" customWidth="1"/>
    <col min="8202" max="8202" width="8.5703125" style="159" customWidth="1"/>
    <col min="8203" max="8203" width="0" style="159" hidden="1" customWidth="1"/>
    <col min="8204" max="8204" width="10.140625" style="159" customWidth="1"/>
    <col min="8205" max="8206" width="9.42578125" style="159" customWidth="1"/>
    <col min="8207" max="8207" width="0" style="159" hidden="1" customWidth="1"/>
    <col min="8208" max="8208" width="4.5703125" style="159" customWidth="1"/>
    <col min="8209" max="8209" width="10" style="159" customWidth="1"/>
    <col min="8210" max="8210" width="9.42578125" style="159" customWidth="1"/>
    <col min="8211" max="8211" width="0" style="159" hidden="1" customWidth="1"/>
    <col min="8212" max="8213" width="9.140625" style="159" customWidth="1"/>
    <col min="8214" max="8214" width="0" style="159" hidden="1" customWidth="1"/>
    <col min="8215" max="8221" width="8.42578125" style="159" customWidth="1"/>
    <col min="8222" max="8448" width="9.140625" style="159"/>
    <col min="8449" max="8449" width="11.5703125" style="159" customWidth="1"/>
    <col min="8450" max="8450" width="3.140625" style="159" customWidth="1"/>
    <col min="8451" max="8451" width="9.42578125" style="159" customWidth="1"/>
    <col min="8452" max="8452" width="9" style="159" customWidth="1"/>
    <col min="8453" max="8453" width="0" style="159" hidden="1" customWidth="1"/>
    <col min="8454" max="8454" width="8.42578125" style="159" customWidth="1"/>
    <col min="8455" max="8455" width="9" style="159" customWidth="1"/>
    <col min="8456" max="8456" width="0" style="159" hidden="1" customWidth="1"/>
    <col min="8457" max="8457" width="2.85546875" style="159" customWidth="1"/>
    <col min="8458" max="8458" width="8.5703125" style="159" customWidth="1"/>
    <col min="8459" max="8459" width="0" style="159" hidden="1" customWidth="1"/>
    <col min="8460" max="8460" width="10.140625" style="159" customWidth="1"/>
    <col min="8461" max="8462" width="9.42578125" style="159" customWidth="1"/>
    <col min="8463" max="8463" width="0" style="159" hidden="1" customWidth="1"/>
    <col min="8464" max="8464" width="4.5703125" style="159" customWidth="1"/>
    <col min="8465" max="8465" width="10" style="159" customWidth="1"/>
    <col min="8466" max="8466" width="9.42578125" style="159" customWidth="1"/>
    <col min="8467" max="8467" width="0" style="159" hidden="1" customWidth="1"/>
    <col min="8468" max="8469" width="9.140625" style="159" customWidth="1"/>
    <col min="8470" max="8470" width="0" style="159" hidden="1" customWidth="1"/>
    <col min="8471" max="8477" width="8.42578125" style="159" customWidth="1"/>
    <col min="8478" max="8704" width="9.140625" style="159"/>
    <col min="8705" max="8705" width="11.5703125" style="159" customWidth="1"/>
    <col min="8706" max="8706" width="3.140625" style="159" customWidth="1"/>
    <col min="8707" max="8707" width="9.42578125" style="159" customWidth="1"/>
    <col min="8708" max="8708" width="9" style="159" customWidth="1"/>
    <col min="8709" max="8709" width="0" style="159" hidden="1" customWidth="1"/>
    <col min="8710" max="8710" width="8.42578125" style="159" customWidth="1"/>
    <col min="8711" max="8711" width="9" style="159" customWidth="1"/>
    <col min="8712" max="8712" width="0" style="159" hidden="1" customWidth="1"/>
    <col min="8713" max="8713" width="2.85546875" style="159" customWidth="1"/>
    <col min="8714" max="8714" width="8.5703125" style="159" customWidth="1"/>
    <col min="8715" max="8715" width="0" style="159" hidden="1" customWidth="1"/>
    <col min="8716" max="8716" width="10.140625" style="159" customWidth="1"/>
    <col min="8717" max="8718" width="9.42578125" style="159" customWidth="1"/>
    <col min="8719" max="8719" width="0" style="159" hidden="1" customWidth="1"/>
    <col min="8720" max="8720" width="4.5703125" style="159" customWidth="1"/>
    <col min="8721" max="8721" width="10" style="159" customWidth="1"/>
    <col min="8722" max="8722" width="9.42578125" style="159" customWidth="1"/>
    <col min="8723" max="8723" width="0" style="159" hidden="1" customWidth="1"/>
    <col min="8724" max="8725" width="9.140625" style="159" customWidth="1"/>
    <col min="8726" max="8726" width="0" style="159" hidden="1" customWidth="1"/>
    <col min="8727" max="8733" width="8.42578125" style="159" customWidth="1"/>
    <col min="8734" max="8960" width="9.140625" style="159"/>
    <col min="8961" max="8961" width="11.5703125" style="159" customWidth="1"/>
    <col min="8962" max="8962" width="3.140625" style="159" customWidth="1"/>
    <col min="8963" max="8963" width="9.42578125" style="159" customWidth="1"/>
    <col min="8964" max="8964" width="9" style="159" customWidth="1"/>
    <col min="8965" max="8965" width="0" style="159" hidden="1" customWidth="1"/>
    <col min="8966" max="8966" width="8.42578125" style="159" customWidth="1"/>
    <col min="8967" max="8967" width="9" style="159" customWidth="1"/>
    <col min="8968" max="8968" width="0" style="159" hidden="1" customWidth="1"/>
    <col min="8969" max="8969" width="2.85546875" style="159" customWidth="1"/>
    <col min="8970" max="8970" width="8.5703125" style="159" customWidth="1"/>
    <col min="8971" max="8971" width="0" style="159" hidden="1" customWidth="1"/>
    <col min="8972" max="8972" width="10.140625" style="159" customWidth="1"/>
    <col min="8973" max="8974" width="9.42578125" style="159" customWidth="1"/>
    <col min="8975" max="8975" width="0" style="159" hidden="1" customWidth="1"/>
    <col min="8976" max="8976" width="4.5703125" style="159" customWidth="1"/>
    <col min="8977" max="8977" width="10" style="159" customWidth="1"/>
    <col min="8978" max="8978" width="9.42578125" style="159" customWidth="1"/>
    <col min="8979" max="8979" width="0" style="159" hidden="1" customWidth="1"/>
    <col min="8980" max="8981" width="9.140625" style="159" customWidth="1"/>
    <col min="8982" max="8982" width="0" style="159" hidden="1" customWidth="1"/>
    <col min="8983" max="8989" width="8.42578125" style="159" customWidth="1"/>
    <col min="8990" max="9216" width="9.140625" style="159"/>
    <col min="9217" max="9217" width="11.5703125" style="159" customWidth="1"/>
    <col min="9218" max="9218" width="3.140625" style="159" customWidth="1"/>
    <col min="9219" max="9219" width="9.42578125" style="159" customWidth="1"/>
    <col min="9220" max="9220" width="9" style="159" customWidth="1"/>
    <col min="9221" max="9221" width="0" style="159" hidden="1" customWidth="1"/>
    <col min="9222" max="9222" width="8.42578125" style="159" customWidth="1"/>
    <col min="9223" max="9223" width="9" style="159" customWidth="1"/>
    <col min="9224" max="9224" width="0" style="159" hidden="1" customWidth="1"/>
    <col min="9225" max="9225" width="2.85546875" style="159" customWidth="1"/>
    <col min="9226" max="9226" width="8.5703125" style="159" customWidth="1"/>
    <col min="9227" max="9227" width="0" style="159" hidden="1" customWidth="1"/>
    <col min="9228" max="9228" width="10.140625" style="159" customWidth="1"/>
    <col min="9229" max="9230" width="9.42578125" style="159" customWidth="1"/>
    <col min="9231" max="9231" width="0" style="159" hidden="1" customWidth="1"/>
    <col min="9232" max="9232" width="4.5703125" style="159" customWidth="1"/>
    <col min="9233" max="9233" width="10" style="159" customWidth="1"/>
    <col min="9234" max="9234" width="9.42578125" style="159" customWidth="1"/>
    <col min="9235" max="9235" width="0" style="159" hidden="1" customWidth="1"/>
    <col min="9236" max="9237" width="9.140625" style="159" customWidth="1"/>
    <col min="9238" max="9238" width="0" style="159" hidden="1" customWidth="1"/>
    <col min="9239" max="9245" width="8.42578125" style="159" customWidth="1"/>
    <col min="9246" max="9472" width="9.140625" style="159"/>
    <col min="9473" max="9473" width="11.5703125" style="159" customWidth="1"/>
    <col min="9474" max="9474" width="3.140625" style="159" customWidth="1"/>
    <col min="9475" max="9475" width="9.42578125" style="159" customWidth="1"/>
    <col min="9476" max="9476" width="9" style="159" customWidth="1"/>
    <col min="9477" max="9477" width="0" style="159" hidden="1" customWidth="1"/>
    <col min="9478" max="9478" width="8.42578125" style="159" customWidth="1"/>
    <col min="9479" max="9479" width="9" style="159" customWidth="1"/>
    <col min="9480" max="9480" width="0" style="159" hidden="1" customWidth="1"/>
    <col min="9481" max="9481" width="2.85546875" style="159" customWidth="1"/>
    <col min="9482" max="9482" width="8.5703125" style="159" customWidth="1"/>
    <col min="9483" max="9483" width="0" style="159" hidden="1" customWidth="1"/>
    <col min="9484" max="9484" width="10.140625" style="159" customWidth="1"/>
    <col min="9485" max="9486" width="9.42578125" style="159" customWidth="1"/>
    <col min="9487" max="9487" width="0" style="159" hidden="1" customWidth="1"/>
    <col min="9488" max="9488" width="4.5703125" style="159" customWidth="1"/>
    <col min="9489" max="9489" width="10" style="159" customWidth="1"/>
    <col min="9490" max="9490" width="9.42578125" style="159" customWidth="1"/>
    <col min="9491" max="9491" width="0" style="159" hidden="1" customWidth="1"/>
    <col min="9492" max="9493" width="9.140625" style="159" customWidth="1"/>
    <col min="9494" max="9494" width="0" style="159" hidden="1" customWidth="1"/>
    <col min="9495" max="9501" width="8.42578125" style="159" customWidth="1"/>
    <col min="9502" max="9728" width="9.140625" style="159"/>
    <col min="9729" max="9729" width="11.5703125" style="159" customWidth="1"/>
    <col min="9730" max="9730" width="3.140625" style="159" customWidth="1"/>
    <col min="9731" max="9731" width="9.42578125" style="159" customWidth="1"/>
    <col min="9732" max="9732" width="9" style="159" customWidth="1"/>
    <col min="9733" max="9733" width="0" style="159" hidden="1" customWidth="1"/>
    <col min="9734" max="9734" width="8.42578125" style="159" customWidth="1"/>
    <col min="9735" max="9735" width="9" style="159" customWidth="1"/>
    <col min="9736" max="9736" width="0" style="159" hidden="1" customWidth="1"/>
    <col min="9737" max="9737" width="2.85546875" style="159" customWidth="1"/>
    <col min="9738" max="9738" width="8.5703125" style="159" customWidth="1"/>
    <col min="9739" max="9739" width="0" style="159" hidden="1" customWidth="1"/>
    <col min="9740" max="9740" width="10.140625" style="159" customWidth="1"/>
    <col min="9741" max="9742" width="9.42578125" style="159" customWidth="1"/>
    <col min="9743" max="9743" width="0" style="159" hidden="1" customWidth="1"/>
    <col min="9744" max="9744" width="4.5703125" style="159" customWidth="1"/>
    <col min="9745" max="9745" width="10" style="159" customWidth="1"/>
    <col min="9746" max="9746" width="9.42578125" style="159" customWidth="1"/>
    <col min="9747" max="9747" width="0" style="159" hidden="1" customWidth="1"/>
    <col min="9748" max="9749" width="9.140625" style="159" customWidth="1"/>
    <col min="9750" max="9750" width="0" style="159" hidden="1" customWidth="1"/>
    <col min="9751" max="9757" width="8.42578125" style="159" customWidth="1"/>
    <col min="9758" max="9984" width="9.140625" style="159"/>
    <col min="9985" max="9985" width="11.5703125" style="159" customWidth="1"/>
    <col min="9986" max="9986" width="3.140625" style="159" customWidth="1"/>
    <col min="9987" max="9987" width="9.42578125" style="159" customWidth="1"/>
    <col min="9988" max="9988" width="9" style="159" customWidth="1"/>
    <col min="9989" max="9989" width="0" style="159" hidden="1" customWidth="1"/>
    <col min="9990" max="9990" width="8.42578125" style="159" customWidth="1"/>
    <col min="9991" max="9991" width="9" style="159" customWidth="1"/>
    <col min="9992" max="9992" width="0" style="159" hidden="1" customWidth="1"/>
    <col min="9993" max="9993" width="2.85546875" style="159" customWidth="1"/>
    <col min="9994" max="9994" width="8.5703125" style="159" customWidth="1"/>
    <col min="9995" max="9995" width="0" style="159" hidden="1" customWidth="1"/>
    <col min="9996" max="9996" width="10.140625" style="159" customWidth="1"/>
    <col min="9997" max="9998" width="9.42578125" style="159" customWidth="1"/>
    <col min="9999" max="9999" width="0" style="159" hidden="1" customWidth="1"/>
    <col min="10000" max="10000" width="4.5703125" style="159" customWidth="1"/>
    <col min="10001" max="10001" width="10" style="159" customWidth="1"/>
    <col min="10002" max="10002" width="9.42578125" style="159" customWidth="1"/>
    <col min="10003" max="10003" width="0" style="159" hidden="1" customWidth="1"/>
    <col min="10004" max="10005" width="9.140625" style="159" customWidth="1"/>
    <col min="10006" max="10006" width="0" style="159" hidden="1" customWidth="1"/>
    <col min="10007" max="10013" width="8.42578125" style="159" customWidth="1"/>
    <col min="10014" max="10240" width="9.140625" style="159"/>
    <col min="10241" max="10241" width="11.5703125" style="159" customWidth="1"/>
    <col min="10242" max="10242" width="3.140625" style="159" customWidth="1"/>
    <col min="10243" max="10243" width="9.42578125" style="159" customWidth="1"/>
    <col min="10244" max="10244" width="9" style="159" customWidth="1"/>
    <col min="10245" max="10245" width="0" style="159" hidden="1" customWidth="1"/>
    <col min="10246" max="10246" width="8.42578125" style="159" customWidth="1"/>
    <col min="10247" max="10247" width="9" style="159" customWidth="1"/>
    <col min="10248" max="10248" width="0" style="159" hidden="1" customWidth="1"/>
    <col min="10249" max="10249" width="2.85546875" style="159" customWidth="1"/>
    <col min="10250" max="10250" width="8.5703125" style="159" customWidth="1"/>
    <col min="10251" max="10251" width="0" style="159" hidden="1" customWidth="1"/>
    <col min="10252" max="10252" width="10.140625" style="159" customWidth="1"/>
    <col min="10253" max="10254" width="9.42578125" style="159" customWidth="1"/>
    <col min="10255" max="10255" width="0" style="159" hidden="1" customWidth="1"/>
    <col min="10256" max="10256" width="4.5703125" style="159" customWidth="1"/>
    <col min="10257" max="10257" width="10" style="159" customWidth="1"/>
    <col min="10258" max="10258" width="9.42578125" style="159" customWidth="1"/>
    <col min="10259" max="10259" width="0" style="159" hidden="1" customWidth="1"/>
    <col min="10260" max="10261" width="9.140625" style="159" customWidth="1"/>
    <col min="10262" max="10262" width="0" style="159" hidden="1" customWidth="1"/>
    <col min="10263" max="10269" width="8.42578125" style="159" customWidth="1"/>
    <col min="10270" max="10496" width="9.140625" style="159"/>
    <col min="10497" max="10497" width="11.5703125" style="159" customWidth="1"/>
    <col min="10498" max="10498" width="3.140625" style="159" customWidth="1"/>
    <col min="10499" max="10499" width="9.42578125" style="159" customWidth="1"/>
    <col min="10500" max="10500" width="9" style="159" customWidth="1"/>
    <col min="10501" max="10501" width="0" style="159" hidden="1" customWidth="1"/>
    <col min="10502" max="10502" width="8.42578125" style="159" customWidth="1"/>
    <col min="10503" max="10503" width="9" style="159" customWidth="1"/>
    <col min="10504" max="10504" width="0" style="159" hidden="1" customWidth="1"/>
    <col min="10505" max="10505" width="2.85546875" style="159" customWidth="1"/>
    <col min="10506" max="10506" width="8.5703125" style="159" customWidth="1"/>
    <col min="10507" max="10507" width="0" style="159" hidden="1" customWidth="1"/>
    <col min="10508" max="10508" width="10.140625" style="159" customWidth="1"/>
    <col min="10509" max="10510" width="9.42578125" style="159" customWidth="1"/>
    <col min="10511" max="10511" width="0" style="159" hidden="1" customWidth="1"/>
    <col min="10512" max="10512" width="4.5703125" style="159" customWidth="1"/>
    <col min="10513" max="10513" width="10" style="159" customWidth="1"/>
    <col min="10514" max="10514" width="9.42578125" style="159" customWidth="1"/>
    <col min="10515" max="10515" width="0" style="159" hidden="1" customWidth="1"/>
    <col min="10516" max="10517" width="9.140625" style="159" customWidth="1"/>
    <col min="10518" max="10518" width="0" style="159" hidden="1" customWidth="1"/>
    <col min="10519" max="10525" width="8.42578125" style="159" customWidth="1"/>
    <col min="10526" max="10752" width="9.140625" style="159"/>
    <col min="10753" max="10753" width="11.5703125" style="159" customWidth="1"/>
    <col min="10754" max="10754" width="3.140625" style="159" customWidth="1"/>
    <col min="10755" max="10755" width="9.42578125" style="159" customWidth="1"/>
    <col min="10756" max="10756" width="9" style="159" customWidth="1"/>
    <col min="10757" max="10757" width="0" style="159" hidden="1" customWidth="1"/>
    <col min="10758" max="10758" width="8.42578125" style="159" customWidth="1"/>
    <col min="10759" max="10759" width="9" style="159" customWidth="1"/>
    <col min="10760" max="10760" width="0" style="159" hidden="1" customWidth="1"/>
    <col min="10761" max="10761" width="2.85546875" style="159" customWidth="1"/>
    <col min="10762" max="10762" width="8.5703125" style="159" customWidth="1"/>
    <col min="10763" max="10763" width="0" style="159" hidden="1" customWidth="1"/>
    <col min="10764" max="10764" width="10.140625" style="159" customWidth="1"/>
    <col min="10765" max="10766" width="9.42578125" style="159" customWidth="1"/>
    <col min="10767" max="10767" width="0" style="159" hidden="1" customWidth="1"/>
    <col min="10768" max="10768" width="4.5703125" style="159" customWidth="1"/>
    <col min="10769" max="10769" width="10" style="159" customWidth="1"/>
    <col min="10770" max="10770" width="9.42578125" style="159" customWidth="1"/>
    <col min="10771" max="10771" width="0" style="159" hidden="1" customWidth="1"/>
    <col min="10772" max="10773" width="9.140625" style="159" customWidth="1"/>
    <col min="10774" max="10774" width="0" style="159" hidden="1" customWidth="1"/>
    <col min="10775" max="10781" width="8.42578125" style="159" customWidth="1"/>
    <col min="10782" max="11008" width="9.140625" style="159"/>
    <col min="11009" max="11009" width="11.5703125" style="159" customWidth="1"/>
    <col min="11010" max="11010" width="3.140625" style="159" customWidth="1"/>
    <col min="11011" max="11011" width="9.42578125" style="159" customWidth="1"/>
    <col min="11012" max="11012" width="9" style="159" customWidth="1"/>
    <col min="11013" max="11013" width="0" style="159" hidden="1" customWidth="1"/>
    <col min="11014" max="11014" width="8.42578125" style="159" customWidth="1"/>
    <col min="11015" max="11015" width="9" style="159" customWidth="1"/>
    <col min="11016" max="11016" width="0" style="159" hidden="1" customWidth="1"/>
    <col min="11017" max="11017" width="2.85546875" style="159" customWidth="1"/>
    <col min="11018" max="11018" width="8.5703125" style="159" customWidth="1"/>
    <col min="11019" max="11019" width="0" style="159" hidden="1" customWidth="1"/>
    <col min="11020" max="11020" width="10.140625" style="159" customWidth="1"/>
    <col min="11021" max="11022" width="9.42578125" style="159" customWidth="1"/>
    <col min="11023" max="11023" width="0" style="159" hidden="1" customWidth="1"/>
    <col min="11024" max="11024" width="4.5703125" style="159" customWidth="1"/>
    <col min="11025" max="11025" width="10" style="159" customWidth="1"/>
    <col min="11026" max="11026" width="9.42578125" style="159" customWidth="1"/>
    <col min="11027" max="11027" width="0" style="159" hidden="1" customWidth="1"/>
    <col min="11028" max="11029" width="9.140625" style="159" customWidth="1"/>
    <col min="11030" max="11030" width="0" style="159" hidden="1" customWidth="1"/>
    <col min="11031" max="11037" width="8.42578125" style="159" customWidth="1"/>
    <col min="11038" max="11264" width="9.140625" style="159"/>
    <col min="11265" max="11265" width="11.5703125" style="159" customWidth="1"/>
    <col min="11266" max="11266" width="3.140625" style="159" customWidth="1"/>
    <col min="11267" max="11267" width="9.42578125" style="159" customWidth="1"/>
    <col min="11268" max="11268" width="9" style="159" customWidth="1"/>
    <col min="11269" max="11269" width="0" style="159" hidden="1" customWidth="1"/>
    <col min="11270" max="11270" width="8.42578125" style="159" customWidth="1"/>
    <col min="11271" max="11271" width="9" style="159" customWidth="1"/>
    <col min="11272" max="11272" width="0" style="159" hidden="1" customWidth="1"/>
    <col min="11273" max="11273" width="2.85546875" style="159" customWidth="1"/>
    <col min="11274" max="11274" width="8.5703125" style="159" customWidth="1"/>
    <col min="11275" max="11275" width="0" style="159" hidden="1" customWidth="1"/>
    <col min="11276" max="11276" width="10.140625" style="159" customWidth="1"/>
    <col min="11277" max="11278" width="9.42578125" style="159" customWidth="1"/>
    <col min="11279" max="11279" width="0" style="159" hidden="1" customWidth="1"/>
    <col min="11280" max="11280" width="4.5703125" style="159" customWidth="1"/>
    <col min="11281" max="11281" width="10" style="159" customWidth="1"/>
    <col min="11282" max="11282" width="9.42578125" style="159" customWidth="1"/>
    <col min="11283" max="11283" width="0" style="159" hidden="1" customWidth="1"/>
    <col min="11284" max="11285" width="9.140625" style="159" customWidth="1"/>
    <col min="11286" max="11286" width="0" style="159" hidden="1" customWidth="1"/>
    <col min="11287" max="11293" width="8.42578125" style="159" customWidth="1"/>
    <col min="11294" max="11520" width="9.140625" style="159"/>
    <col min="11521" max="11521" width="11.5703125" style="159" customWidth="1"/>
    <col min="11522" max="11522" width="3.140625" style="159" customWidth="1"/>
    <col min="11523" max="11523" width="9.42578125" style="159" customWidth="1"/>
    <col min="11524" max="11524" width="9" style="159" customWidth="1"/>
    <col min="11525" max="11525" width="0" style="159" hidden="1" customWidth="1"/>
    <col min="11526" max="11526" width="8.42578125" style="159" customWidth="1"/>
    <col min="11527" max="11527" width="9" style="159" customWidth="1"/>
    <col min="11528" max="11528" width="0" style="159" hidden="1" customWidth="1"/>
    <col min="11529" max="11529" width="2.85546875" style="159" customWidth="1"/>
    <col min="11530" max="11530" width="8.5703125" style="159" customWidth="1"/>
    <col min="11531" max="11531" width="0" style="159" hidden="1" customWidth="1"/>
    <col min="11532" max="11532" width="10.140625" style="159" customWidth="1"/>
    <col min="11533" max="11534" width="9.42578125" style="159" customWidth="1"/>
    <col min="11535" max="11535" width="0" style="159" hidden="1" customWidth="1"/>
    <col min="11536" max="11536" width="4.5703125" style="159" customWidth="1"/>
    <col min="11537" max="11537" width="10" style="159" customWidth="1"/>
    <col min="11538" max="11538" width="9.42578125" style="159" customWidth="1"/>
    <col min="11539" max="11539" width="0" style="159" hidden="1" customWidth="1"/>
    <col min="11540" max="11541" width="9.140625" style="159" customWidth="1"/>
    <col min="11542" max="11542" width="0" style="159" hidden="1" customWidth="1"/>
    <col min="11543" max="11549" width="8.42578125" style="159" customWidth="1"/>
    <col min="11550" max="11776" width="9.140625" style="159"/>
    <col min="11777" max="11777" width="11.5703125" style="159" customWidth="1"/>
    <col min="11778" max="11778" width="3.140625" style="159" customWidth="1"/>
    <col min="11779" max="11779" width="9.42578125" style="159" customWidth="1"/>
    <col min="11780" max="11780" width="9" style="159" customWidth="1"/>
    <col min="11781" max="11781" width="0" style="159" hidden="1" customWidth="1"/>
    <col min="11782" max="11782" width="8.42578125" style="159" customWidth="1"/>
    <col min="11783" max="11783" width="9" style="159" customWidth="1"/>
    <col min="11784" max="11784" width="0" style="159" hidden="1" customWidth="1"/>
    <col min="11785" max="11785" width="2.85546875" style="159" customWidth="1"/>
    <col min="11786" max="11786" width="8.5703125" style="159" customWidth="1"/>
    <col min="11787" max="11787" width="0" style="159" hidden="1" customWidth="1"/>
    <col min="11788" max="11788" width="10.140625" style="159" customWidth="1"/>
    <col min="11789" max="11790" width="9.42578125" style="159" customWidth="1"/>
    <col min="11791" max="11791" width="0" style="159" hidden="1" customWidth="1"/>
    <col min="11792" max="11792" width="4.5703125" style="159" customWidth="1"/>
    <col min="11793" max="11793" width="10" style="159" customWidth="1"/>
    <col min="11794" max="11794" width="9.42578125" style="159" customWidth="1"/>
    <col min="11795" max="11795" width="0" style="159" hidden="1" customWidth="1"/>
    <col min="11796" max="11797" width="9.140625" style="159" customWidth="1"/>
    <col min="11798" max="11798" width="0" style="159" hidden="1" customWidth="1"/>
    <col min="11799" max="11805" width="8.42578125" style="159" customWidth="1"/>
    <col min="11806" max="12032" width="9.140625" style="159"/>
    <col min="12033" max="12033" width="11.5703125" style="159" customWidth="1"/>
    <col min="12034" max="12034" width="3.140625" style="159" customWidth="1"/>
    <col min="12035" max="12035" width="9.42578125" style="159" customWidth="1"/>
    <col min="12036" max="12036" width="9" style="159" customWidth="1"/>
    <col min="12037" max="12037" width="0" style="159" hidden="1" customWidth="1"/>
    <col min="12038" max="12038" width="8.42578125" style="159" customWidth="1"/>
    <col min="12039" max="12039" width="9" style="159" customWidth="1"/>
    <col min="12040" max="12040" width="0" style="159" hidden="1" customWidth="1"/>
    <col min="12041" max="12041" width="2.85546875" style="159" customWidth="1"/>
    <col min="12042" max="12042" width="8.5703125" style="159" customWidth="1"/>
    <col min="12043" max="12043" width="0" style="159" hidden="1" customWidth="1"/>
    <col min="12044" max="12044" width="10.140625" style="159" customWidth="1"/>
    <col min="12045" max="12046" width="9.42578125" style="159" customWidth="1"/>
    <col min="12047" max="12047" width="0" style="159" hidden="1" customWidth="1"/>
    <col min="12048" max="12048" width="4.5703125" style="159" customWidth="1"/>
    <col min="12049" max="12049" width="10" style="159" customWidth="1"/>
    <col min="12050" max="12050" width="9.42578125" style="159" customWidth="1"/>
    <col min="12051" max="12051" width="0" style="159" hidden="1" customWidth="1"/>
    <col min="12052" max="12053" width="9.140625" style="159" customWidth="1"/>
    <col min="12054" max="12054" width="0" style="159" hidden="1" customWidth="1"/>
    <col min="12055" max="12061" width="8.42578125" style="159" customWidth="1"/>
    <col min="12062" max="12288" width="9.140625" style="159"/>
    <col min="12289" max="12289" width="11.5703125" style="159" customWidth="1"/>
    <col min="12290" max="12290" width="3.140625" style="159" customWidth="1"/>
    <col min="12291" max="12291" width="9.42578125" style="159" customWidth="1"/>
    <col min="12292" max="12292" width="9" style="159" customWidth="1"/>
    <col min="12293" max="12293" width="0" style="159" hidden="1" customWidth="1"/>
    <col min="12294" max="12294" width="8.42578125" style="159" customWidth="1"/>
    <col min="12295" max="12295" width="9" style="159" customWidth="1"/>
    <col min="12296" max="12296" width="0" style="159" hidden="1" customWidth="1"/>
    <col min="12297" max="12297" width="2.85546875" style="159" customWidth="1"/>
    <col min="12298" max="12298" width="8.5703125" style="159" customWidth="1"/>
    <col min="12299" max="12299" width="0" style="159" hidden="1" customWidth="1"/>
    <col min="12300" max="12300" width="10.140625" style="159" customWidth="1"/>
    <col min="12301" max="12302" width="9.42578125" style="159" customWidth="1"/>
    <col min="12303" max="12303" width="0" style="159" hidden="1" customWidth="1"/>
    <col min="12304" max="12304" width="4.5703125" style="159" customWidth="1"/>
    <col min="12305" max="12305" width="10" style="159" customWidth="1"/>
    <col min="12306" max="12306" width="9.42578125" style="159" customWidth="1"/>
    <col min="12307" max="12307" width="0" style="159" hidden="1" customWidth="1"/>
    <col min="12308" max="12309" width="9.140625" style="159" customWidth="1"/>
    <col min="12310" max="12310" width="0" style="159" hidden="1" customWidth="1"/>
    <col min="12311" max="12317" width="8.42578125" style="159" customWidth="1"/>
    <col min="12318" max="12544" width="9.140625" style="159"/>
    <col min="12545" max="12545" width="11.5703125" style="159" customWidth="1"/>
    <col min="12546" max="12546" width="3.140625" style="159" customWidth="1"/>
    <col min="12547" max="12547" width="9.42578125" style="159" customWidth="1"/>
    <col min="12548" max="12548" width="9" style="159" customWidth="1"/>
    <col min="12549" max="12549" width="0" style="159" hidden="1" customWidth="1"/>
    <col min="12550" max="12550" width="8.42578125" style="159" customWidth="1"/>
    <col min="12551" max="12551" width="9" style="159" customWidth="1"/>
    <col min="12552" max="12552" width="0" style="159" hidden="1" customWidth="1"/>
    <col min="12553" max="12553" width="2.85546875" style="159" customWidth="1"/>
    <col min="12554" max="12554" width="8.5703125" style="159" customWidth="1"/>
    <col min="12555" max="12555" width="0" style="159" hidden="1" customWidth="1"/>
    <col min="12556" max="12556" width="10.140625" style="159" customWidth="1"/>
    <col min="12557" max="12558" width="9.42578125" style="159" customWidth="1"/>
    <col min="12559" max="12559" width="0" style="159" hidden="1" customWidth="1"/>
    <col min="12560" max="12560" width="4.5703125" style="159" customWidth="1"/>
    <col min="12561" max="12561" width="10" style="159" customWidth="1"/>
    <col min="12562" max="12562" width="9.42578125" style="159" customWidth="1"/>
    <col min="12563" max="12563" width="0" style="159" hidden="1" customWidth="1"/>
    <col min="12564" max="12565" width="9.140625" style="159" customWidth="1"/>
    <col min="12566" max="12566" width="0" style="159" hidden="1" customWidth="1"/>
    <col min="12567" max="12573" width="8.42578125" style="159" customWidth="1"/>
    <col min="12574" max="12800" width="9.140625" style="159"/>
    <col min="12801" max="12801" width="11.5703125" style="159" customWidth="1"/>
    <col min="12802" max="12802" width="3.140625" style="159" customWidth="1"/>
    <col min="12803" max="12803" width="9.42578125" style="159" customWidth="1"/>
    <col min="12804" max="12804" width="9" style="159" customWidth="1"/>
    <col min="12805" max="12805" width="0" style="159" hidden="1" customWidth="1"/>
    <col min="12806" max="12806" width="8.42578125" style="159" customWidth="1"/>
    <col min="12807" max="12807" width="9" style="159" customWidth="1"/>
    <col min="12808" max="12808" width="0" style="159" hidden="1" customWidth="1"/>
    <col min="12809" max="12809" width="2.85546875" style="159" customWidth="1"/>
    <col min="12810" max="12810" width="8.5703125" style="159" customWidth="1"/>
    <col min="12811" max="12811" width="0" style="159" hidden="1" customWidth="1"/>
    <col min="12812" max="12812" width="10.140625" style="159" customWidth="1"/>
    <col min="12813" max="12814" width="9.42578125" style="159" customWidth="1"/>
    <col min="12815" max="12815" width="0" style="159" hidden="1" customWidth="1"/>
    <col min="12816" max="12816" width="4.5703125" style="159" customWidth="1"/>
    <col min="12817" max="12817" width="10" style="159" customWidth="1"/>
    <col min="12818" max="12818" width="9.42578125" style="159" customWidth="1"/>
    <col min="12819" max="12819" width="0" style="159" hidden="1" customWidth="1"/>
    <col min="12820" max="12821" width="9.140625" style="159" customWidth="1"/>
    <col min="12822" max="12822" width="0" style="159" hidden="1" customWidth="1"/>
    <col min="12823" max="12829" width="8.42578125" style="159" customWidth="1"/>
    <col min="12830" max="13056" width="9.140625" style="159"/>
    <col min="13057" max="13057" width="11.5703125" style="159" customWidth="1"/>
    <col min="13058" max="13058" width="3.140625" style="159" customWidth="1"/>
    <col min="13059" max="13059" width="9.42578125" style="159" customWidth="1"/>
    <col min="13060" max="13060" width="9" style="159" customWidth="1"/>
    <col min="13061" max="13061" width="0" style="159" hidden="1" customWidth="1"/>
    <col min="13062" max="13062" width="8.42578125" style="159" customWidth="1"/>
    <col min="13063" max="13063" width="9" style="159" customWidth="1"/>
    <col min="13064" max="13064" width="0" style="159" hidden="1" customWidth="1"/>
    <col min="13065" max="13065" width="2.85546875" style="159" customWidth="1"/>
    <col min="13066" max="13066" width="8.5703125" style="159" customWidth="1"/>
    <col min="13067" max="13067" width="0" style="159" hidden="1" customWidth="1"/>
    <col min="13068" max="13068" width="10.140625" style="159" customWidth="1"/>
    <col min="13069" max="13070" width="9.42578125" style="159" customWidth="1"/>
    <col min="13071" max="13071" width="0" style="159" hidden="1" customWidth="1"/>
    <col min="13072" max="13072" width="4.5703125" style="159" customWidth="1"/>
    <col min="13073" max="13073" width="10" style="159" customWidth="1"/>
    <col min="13074" max="13074" width="9.42578125" style="159" customWidth="1"/>
    <col min="13075" max="13075" width="0" style="159" hidden="1" customWidth="1"/>
    <col min="13076" max="13077" width="9.140625" style="159" customWidth="1"/>
    <col min="13078" max="13078" width="0" style="159" hidden="1" customWidth="1"/>
    <col min="13079" max="13085" width="8.42578125" style="159" customWidth="1"/>
    <col min="13086" max="13312" width="9.140625" style="159"/>
    <col min="13313" max="13313" width="11.5703125" style="159" customWidth="1"/>
    <col min="13314" max="13314" width="3.140625" style="159" customWidth="1"/>
    <col min="13315" max="13315" width="9.42578125" style="159" customWidth="1"/>
    <col min="13316" max="13316" width="9" style="159" customWidth="1"/>
    <col min="13317" max="13317" width="0" style="159" hidden="1" customWidth="1"/>
    <col min="13318" max="13318" width="8.42578125" style="159" customWidth="1"/>
    <col min="13319" max="13319" width="9" style="159" customWidth="1"/>
    <col min="13320" max="13320" width="0" style="159" hidden="1" customWidth="1"/>
    <col min="13321" max="13321" width="2.85546875" style="159" customWidth="1"/>
    <col min="13322" max="13322" width="8.5703125" style="159" customWidth="1"/>
    <col min="13323" max="13323" width="0" style="159" hidden="1" customWidth="1"/>
    <col min="13324" max="13324" width="10.140625" style="159" customWidth="1"/>
    <col min="13325" max="13326" width="9.42578125" style="159" customWidth="1"/>
    <col min="13327" max="13327" width="0" style="159" hidden="1" customWidth="1"/>
    <col min="13328" max="13328" width="4.5703125" style="159" customWidth="1"/>
    <col min="13329" max="13329" width="10" style="159" customWidth="1"/>
    <col min="13330" max="13330" width="9.42578125" style="159" customWidth="1"/>
    <col min="13331" max="13331" width="0" style="159" hidden="1" customWidth="1"/>
    <col min="13332" max="13333" width="9.140625" style="159" customWidth="1"/>
    <col min="13334" max="13334" width="0" style="159" hidden="1" customWidth="1"/>
    <col min="13335" max="13341" width="8.42578125" style="159" customWidth="1"/>
    <col min="13342" max="13568" width="9.140625" style="159"/>
    <col min="13569" max="13569" width="11.5703125" style="159" customWidth="1"/>
    <col min="13570" max="13570" width="3.140625" style="159" customWidth="1"/>
    <col min="13571" max="13571" width="9.42578125" style="159" customWidth="1"/>
    <col min="13572" max="13572" width="9" style="159" customWidth="1"/>
    <col min="13573" max="13573" width="0" style="159" hidden="1" customWidth="1"/>
    <col min="13574" max="13574" width="8.42578125" style="159" customWidth="1"/>
    <col min="13575" max="13575" width="9" style="159" customWidth="1"/>
    <col min="13576" max="13576" width="0" style="159" hidden="1" customWidth="1"/>
    <col min="13577" max="13577" width="2.85546875" style="159" customWidth="1"/>
    <col min="13578" max="13578" width="8.5703125" style="159" customWidth="1"/>
    <col min="13579" max="13579" width="0" style="159" hidden="1" customWidth="1"/>
    <col min="13580" max="13580" width="10.140625" style="159" customWidth="1"/>
    <col min="13581" max="13582" width="9.42578125" style="159" customWidth="1"/>
    <col min="13583" max="13583" width="0" style="159" hidden="1" customWidth="1"/>
    <col min="13584" max="13584" width="4.5703125" style="159" customWidth="1"/>
    <col min="13585" max="13585" width="10" style="159" customWidth="1"/>
    <col min="13586" max="13586" width="9.42578125" style="159" customWidth="1"/>
    <col min="13587" max="13587" width="0" style="159" hidden="1" customWidth="1"/>
    <col min="13588" max="13589" width="9.140625" style="159" customWidth="1"/>
    <col min="13590" max="13590" width="0" style="159" hidden="1" customWidth="1"/>
    <col min="13591" max="13597" width="8.42578125" style="159" customWidth="1"/>
    <col min="13598" max="13824" width="9.140625" style="159"/>
    <col min="13825" max="13825" width="11.5703125" style="159" customWidth="1"/>
    <col min="13826" max="13826" width="3.140625" style="159" customWidth="1"/>
    <col min="13827" max="13827" width="9.42578125" style="159" customWidth="1"/>
    <col min="13828" max="13828" width="9" style="159" customWidth="1"/>
    <col min="13829" max="13829" width="0" style="159" hidden="1" customWidth="1"/>
    <col min="13830" max="13830" width="8.42578125" style="159" customWidth="1"/>
    <col min="13831" max="13831" width="9" style="159" customWidth="1"/>
    <col min="13832" max="13832" width="0" style="159" hidden="1" customWidth="1"/>
    <col min="13833" max="13833" width="2.85546875" style="159" customWidth="1"/>
    <col min="13834" max="13834" width="8.5703125" style="159" customWidth="1"/>
    <col min="13835" max="13835" width="0" style="159" hidden="1" customWidth="1"/>
    <col min="13836" max="13836" width="10.140625" style="159" customWidth="1"/>
    <col min="13837" max="13838" width="9.42578125" style="159" customWidth="1"/>
    <col min="13839" max="13839" width="0" style="159" hidden="1" customWidth="1"/>
    <col min="13840" max="13840" width="4.5703125" style="159" customWidth="1"/>
    <col min="13841" max="13841" width="10" style="159" customWidth="1"/>
    <col min="13842" max="13842" width="9.42578125" style="159" customWidth="1"/>
    <col min="13843" max="13843" width="0" style="159" hidden="1" customWidth="1"/>
    <col min="13844" max="13845" width="9.140625" style="159" customWidth="1"/>
    <col min="13846" max="13846" width="0" style="159" hidden="1" customWidth="1"/>
    <col min="13847" max="13853" width="8.42578125" style="159" customWidth="1"/>
    <col min="13854" max="14080" width="9.140625" style="159"/>
    <col min="14081" max="14081" width="11.5703125" style="159" customWidth="1"/>
    <col min="14082" max="14082" width="3.140625" style="159" customWidth="1"/>
    <col min="14083" max="14083" width="9.42578125" style="159" customWidth="1"/>
    <col min="14084" max="14084" width="9" style="159" customWidth="1"/>
    <col min="14085" max="14085" width="0" style="159" hidden="1" customWidth="1"/>
    <col min="14086" max="14086" width="8.42578125" style="159" customWidth="1"/>
    <col min="14087" max="14087" width="9" style="159" customWidth="1"/>
    <col min="14088" max="14088" width="0" style="159" hidden="1" customWidth="1"/>
    <col min="14089" max="14089" width="2.85546875" style="159" customWidth="1"/>
    <col min="14090" max="14090" width="8.5703125" style="159" customWidth="1"/>
    <col min="14091" max="14091" width="0" style="159" hidden="1" customWidth="1"/>
    <col min="14092" max="14092" width="10.140625" style="159" customWidth="1"/>
    <col min="14093" max="14094" width="9.42578125" style="159" customWidth="1"/>
    <col min="14095" max="14095" width="0" style="159" hidden="1" customWidth="1"/>
    <col min="14096" max="14096" width="4.5703125" style="159" customWidth="1"/>
    <col min="14097" max="14097" width="10" style="159" customWidth="1"/>
    <col min="14098" max="14098" width="9.42578125" style="159" customWidth="1"/>
    <col min="14099" max="14099" width="0" style="159" hidden="1" customWidth="1"/>
    <col min="14100" max="14101" width="9.140625" style="159" customWidth="1"/>
    <col min="14102" max="14102" width="0" style="159" hidden="1" customWidth="1"/>
    <col min="14103" max="14109" width="8.42578125" style="159" customWidth="1"/>
    <col min="14110" max="14336" width="9.140625" style="159"/>
    <col min="14337" max="14337" width="11.5703125" style="159" customWidth="1"/>
    <col min="14338" max="14338" width="3.140625" style="159" customWidth="1"/>
    <col min="14339" max="14339" width="9.42578125" style="159" customWidth="1"/>
    <col min="14340" max="14340" width="9" style="159" customWidth="1"/>
    <col min="14341" max="14341" width="0" style="159" hidden="1" customWidth="1"/>
    <col min="14342" max="14342" width="8.42578125" style="159" customWidth="1"/>
    <col min="14343" max="14343" width="9" style="159" customWidth="1"/>
    <col min="14344" max="14344" width="0" style="159" hidden="1" customWidth="1"/>
    <col min="14345" max="14345" width="2.85546875" style="159" customWidth="1"/>
    <col min="14346" max="14346" width="8.5703125" style="159" customWidth="1"/>
    <col min="14347" max="14347" width="0" style="159" hidden="1" customWidth="1"/>
    <col min="14348" max="14348" width="10.140625" style="159" customWidth="1"/>
    <col min="14349" max="14350" width="9.42578125" style="159" customWidth="1"/>
    <col min="14351" max="14351" width="0" style="159" hidden="1" customWidth="1"/>
    <col min="14352" max="14352" width="4.5703125" style="159" customWidth="1"/>
    <col min="14353" max="14353" width="10" style="159" customWidth="1"/>
    <col min="14354" max="14354" width="9.42578125" style="159" customWidth="1"/>
    <col min="14355" max="14355" width="0" style="159" hidden="1" customWidth="1"/>
    <col min="14356" max="14357" width="9.140625" style="159" customWidth="1"/>
    <col min="14358" max="14358" width="0" style="159" hidden="1" customWidth="1"/>
    <col min="14359" max="14365" width="8.42578125" style="159" customWidth="1"/>
    <col min="14366" max="14592" width="9.140625" style="159"/>
    <col min="14593" max="14593" width="11.5703125" style="159" customWidth="1"/>
    <col min="14594" max="14594" width="3.140625" style="159" customWidth="1"/>
    <col min="14595" max="14595" width="9.42578125" style="159" customWidth="1"/>
    <col min="14596" max="14596" width="9" style="159" customWidth="1"/>
    <col min="14597" max="14597" width="0" style="159" hidden="1" customWidth="1"/>
    <col min="14598" max="14598" width="8.42578125" style="159" customWidth="1"/>
    <col min="14599" max="14599" width="9" style="159" customWidth="1"/>
    <col min="14600" max="14600" width="0" style="159" hidden="1" customWidth="1"/>
    <col min="14601" max="14601" width="2.85546875" style="159" customWidth="1"/>
    <col min="14602" max="14602" width="8.5703125" style="159" customWidth="1"/>
    <col min="14603" max="14603" width="0" style="159" hidden="1" customWidth="1"/>
    <col min="14604" max="14604" width="10.140625" style="159" customWidth="1"/>
    <col min="14605" max="14606" width="9.42578125" style="159" customWidth="1"/>
    <col min="14607" max="14607" width="0" style="159" hidden="1" customWidth="1"/>
    <col min="14608" max="14608" width="4.5703125" style="159" customWidth="1"/>
    <col min="14609" max="14609" width="10" style="159" customWidth="1"/>
    <col min="14610" max="14610" width="9.42578125" style="159" customWidth="1"/>
    <col min="14611" max="14611" width="0" style="159" hidden="1" customWidth="1"/>
    <col min="14612" max="14613" width="9.140625" style="159" customWidth="1"/>
    <col min="14614" max="14614" width="0" style="159" hidden="1" customWidth="1"/>
    <col min="14615" max="14621" width="8.42578125" style="159" customWidth="1"/>
    <col min="14622" max="14848" width="9.140625" style="159"/>
    <col min="14849" max="14849" width="11.5703125" style="159" customWidth="1"/>
    <col min="14850" max="14850" width="3.140625" style="159" customWidth="1"/>
    <col min="14851" max="14851" width="9.42578125" style="159" customWidth="1"/>
    <col min="14852" max="14852" width="9" style="159" customWidth="1"/>
    <col min="14853" max="14853" width="0" style="159" hidden="1" customWidth="1"/>
    <col min="14854" max="14854" width="8.42578125" style="159" customWidth="1"/>
    <col min="14855" max="14855" width="9" style="159" customWidth="1"/>
    <col min="14856" max="14856" width="0" style="159" hidden="1" customWidth="1"/>
    <col min="14857" max="14857" width="2.85546875" style="159" customWidth="1"/>
    <col min="14858" max="14858" width="8.5703125" style="159" customWidth="1"/>
    <col min="14859" max="14859" width="0" style="159" hidden="1" customWidth="1"/>
    <col min="14860" max="14860" width="10.140625" style="159" customWidth="1"/>
    <col min="14861" max="14862" width="9.42578125" style="159" customWidth="1"/>
    <col min="14863" max="14863" width="0" style="159" hidden="1" customWidth="1"/>
    <col min="14864" max="14864" width="4.5703125" style="159" customWidth="1"/>
    <col min="14865" max="14865" width="10" style="159" customWidth="1"/>
    <col min="14866" max="14866" width="9.42578125" style="159" customWidth="1"/>
    <col min="14867" max="14867" width="0" style="159" hidden="1" customWidth="1"/>
    <col min="14868" max="14869" width="9.140625" style="159" customWidth="1"/>
    <col min="14870" max="14870" width="0" style="159" hidden="1" customWidth="1"/>
    <col min="14871" max="14877" width="8.42578125" style="159" customWidth="1"/>
    <col min="14878" max="15104" width="9.140625" style="159"/>
    <col min="15105" max="15105" width="11.5703125" style="159" customWidth="1"/>
    <col min="15106" max="15106" width="3.140625" style="159" customWidth="1"/>
    <col min="15107" max="15107" width="9.42578125" style="159" customWidth="1"/>
    <col min="15108" max="15108" width="9" style="159" customWidth="1"/>
    <col min="15109" max="15109" width="0" style="159" hidden="1" customWidth="1"/>
    <col min="15110" max="15110" width="8.42578125" style="159" customWidth="1"/>
    <col min="15111" max="15111" width="9" style="159" customWidth="1"/>
    <col min="15112" max="15112" width="0" style="159" hidden="1" customWidth="1"/>
    <col min="15113" max="15113" width="2.85546875" style="159" customWidth="1"/>
    <col min="15114" max="15114" width="8.5703125" style="159" customWidth="1"/>
    <col min="15115" max="15115" width="0" style="159" hidden="1" customWidth="1"/>
    <col min="15116" max="15116" width="10.140625" style="159" customWidth="1"/>
    <col min="15117" max="15118" width="9.42578125" style="159" customWidth="1"/>
    <col min="15119" max="15119" width="0" style="159" hidden="1" customWidth="1"/>
    <col min="15120" max="15120" width="4.5703125" style="159" customWidth="1"/>
    <col min="15121" max="15121" width="10" style="159" customWidth="1"/>
    <col min="15122" max="15122" width="9.42578125" style="159" customWidth="1"/>
    <col min="15123" max="15123" width="0" style="159" hidden="1" customWidth="1"/>
    <col min="15124" max="15125" width="9.140625" style="159" customWidth="1"/>
    <col min="15126" max="15126" width="0" style="159" hidden="1" customWidth="1"/>
    <col min="15127" max="15133" width="8.42578125" style="159" customWidth="1"/>
    <col min="15134" max="15360" width="9.140625" style="159"/>
    <col min="15361" max="15361" width="11.5703125" style="159" customWidth="1"/>
    <col min="15362" max="15362" width="3.140625" style="159" customWidth="1"/>
    <col min="15363" max="15363" width="9.42578125" style="159" customWidth="1"/>
    <col min="15364" max="15364" width="9" style="159" customWidth="1"/>
    <col min="15365" max="15365" width="0" style="159" hidden="1" customWidth="1"/>
    <col min="15366" max="15366" width="8.42578125" style="159" customWidth="1"/>
    <col min="15367" max="15367" width="9" style="159" customWidth="1"/>
    <col min="15368" max="15368" width="0" style="159" hidden="1" customWidth="1"/>
    <col min="15369" max="15369" width="2.85546875" style="159" customWidth="1"/>
    <col min="15370" max="15370" width="8.5703125" style="159" customWidth="1"/>
    <col min="15371" max="15371" width="0" style="159" hidden="1" customWidth="1"/>
    <col min="15372" max="15372" width="10.140625" style="159" customWidth="1"/>
    <col min="15373" max="15374" width="9.42578125" style="159" customWidth="1"/>
    <col min="15375" max="15375" width="0" style="159" hidden="1" customWidth="1"/>
    <col min="15376" max="15376" width="4.5703125" style="159" customWidth="1"/>
    <col min="15377" max="15377" width="10" style="159" customWidth="1"/>
    <col min="15378" max="15378" width="9.42578125" style="159" customWidth="1"/>
    <col min="15379" max="15379" width="0" style="159" hidden="1" customWidth="1"/>
    <col min="15380" max="15381" width="9.140625" style="159" customWidth="1"/>
    <col min="15382" max="15382" width="0" style="159" hidden="1" customWidth="1"/>
    <col min="15383" max="15389" width="8.42578125" style="159" customWidth="1"/>
    <col min="15390" max="15616" width="9.140625" style="159"/>
    <col min="15617" max="15617" width="11.5703125" style="159" customWidth="1"/>
    <col min="15618" max="15618" width="3.140625" style="159" customWidth="1"/>
    <col min="15619" max="15619" width="9.42578125" style="159" customWidth="1"/>
    <col min="15620" max="15620" width="9" style="159" customWidth="1"/>
    <col min="15621" max="15621" width="0" style="159" hidden="1" customWidth="1"/>
    <col min="15622" max="15622" width="8.42578125" style="159" customWidth="1"/>
    <col min="15623" max="15623" width="9" style="159" customWidth="1"/>
    <col min="15624" max="15624" width="0" style="159" hidden="1" customWidth="1"/>
    <col min="15625" max="15625" width="2.85546875" style="159" customWidth="1"/>
    <col min="15626" max="15626" width="8.5703125" style="159" customWidth="1"/>
    <col min="15627" max="15627" width="0" style="159" hidden="1" customWidth="1"/>
    <col min="15628" max="15628" width="10.140625" style="159" customWidth="1"/>
    <col min="15629" max="15630" width="9.42578125" style="159" customWidth="1"/>
    <col min="15631" max="15631" width="0" style="159" hidden="1" customWidth="1"/>
    <col min="15632" max="15632" width="4.5703125" style="159" customWidth="1"/>
    <col min="15633" max="15633" width="10" style="159" customWidth="1"/>
    <col min="15634" max="15634" width="9.42578125" style="159" customWidth="1"/>
    <col min="15635" max="15635" width="0" style="159" hidden="1" customWidth="1"/>
    <col min="15636" max="15637" width="9.140625" style="159" customWidth="1"/>
    <col min="15638" max="15638" width="0" style="159" hidden="1" customWidth="1"/>
    <col min="15639" max="15645" width="8.42578125" style="159" customWidth="1"/>
    <col min="15646" max="15872" width="9.140625" style="159"/>
    <col min="15873" max="15873" width="11.5703125" style="159" customWidth="1"/>
    <col min="15874" max="15874" width="3.140625" style="159" customWidth="1"/>
    <col min="15875" max="15875" width="9.42578125" style="159" customWidth="1"/>
    <col min="15876" max="15876" width="9" style="159" customWidth="1"/>
    <col min="15877" max="15877" width="0" style="159" hidden="1" customWidth="1"/>
    <col min="15878" max="15878" width="8.42578125" style="159" customWidth="1"/>
    <col min="15879" max="15879" width="9" style="159" customWidth="1"/>
    <col min="15880" max="15880" width="0" style="159" hidden="1" customWidth="1"/>
    <col min="15881" max="15881" width="2.85546875" style="159" customWidth="1"/>
    <col min="15882" max="15882" width="8.5703125" style="159" customWidth="1"/>
    <col min="15883" max="15883" width="0" style="159" hidden="1" customWidth="1"/>
    <col min="15884" max="15884" width="10.140625" style="159" customWidth="1"/>
    <col min="15885" max="15886" width="9.42578125" style="159" customWidth="1"/>
    <col min="15887" max="15887" width="0" style="159" hidden="1" customWidth="1"/>
    <col min="15888" max="15888" width="4.5703125" style="159" customWidth="1"/>
    <col min="15889" max="15889" width="10" style="159" customWidth="1"/>
    <col min="15890" max="15890" width="9.42578125" style="159" customWidth="1"/>
    <col min="15891" max="15891" width="0" style="159" hidden="1" customWidth="1"/>
    <col min="15892" max="15893" width="9.140625" style="159" customWidth="1"/>
    <col min="15894" max="15894" width="0" style="159" hidden="1" customWidth="1"/>
    <col min="15895" max="15901" width="8.42578125" style="159" customWidth="1"/>
    <col min="15902" max="16128" width="9.140625" style="159"/>
    <col min="16129" max="16129" width="11.5703125" style="159" customWidth="1"/>
    <col min="16130" max="16130" width="3.140625" style="159" customWidth="1"/>
    <col min="16131" max="16131" width="9.42578125" style="159" customWidth="1"/>
    <col min="16132" max="16132" width="9" style="159" customWidth="1"/>
    <col min="16133" max="16133" width="0" style="159" hidden="1" customWidth="1"/>
    <col min="16134" max="16134" width="8.42578125" style="159" customWidth="1"/>
    <col min="16135" max="16135" width="9" style="159" customWidth="1"/>
    <col min="16136" max="16136" width="0" style="159" hidden="1" customWidth="1"/>
    <col min="16137" max="16137" width="2.85546875" style="159" customWidth="1"/>
    <col min="16138" max="16138" width="8.5703125" style="159" customWidth="1"/>
    <col min="16139" max="16139" width="0" style="159" hidden="1" customWidth="1"/>
    <col min="16140" max="16140" width="10.140625" style="159" customWidth="1"/>
    <col min="16141" max="16142" width="9.42578125" style="159" customWidth="1"/>
    <col min="16143" max="16143" width="0" style="159" hidden="1" customWidth="1"/>
    <col min="16144" max="16144" width="4.5703125" style="159" customWidth="1"/>
    <col min="16145" max="16145" width="10" style="159" customWidth="1"/>
    <col min="16146" max="16146" width="9.42578125" style="159" customWidth="1"/>
    <col min="16147" max="16147" width="0" style="159" hidden="1" customWidth="1"/>
    <col min="16148" max="16149" width="9.140625" style="159" customWidth="1"/>
    <col min="16150" max="16150" width="0" style="159" hidden="1" customWidth="1"/>
    <col min="16151" max="16157" width="8.42578125" style="159" customWidth="1"/>
    <col min="16158" max="16384" width="9.140625" style="159"/>
  </cols>
  <sheetData>
    <row r="1" spans="1:36" s="74" customFormat="1" ht="15.75" x14ac:dyDescent="0.2">
      <c r="A1" s="261" t="s">
        <v>137</v>
      </c>
      <c r="B1" s="262"/>
      <c r="C1" s="263"/>
      <c r="D1" s="263"/>
      <c r="E1" s="263"/>
      <c r="F1" s="263"/>
      <c r="G1" s="263"/>
      <c r="H1" s="263"/>
      <c r="I1" s="263"/>
      <c r="J1" s="263"/>
      <c r="K1" s="263"/>
      <c r="L1" s="263"/>
      <c r="M1" s="263"/>
      <c r="N1" s="263"/>
      <c r="O1" s="263"/>
      <c r="P1" s="263"/>
      <c r="Q1" s="263"/>
      <c r="R1" s="263"/>
      <c r="S1" s="263"/>
      <c r="T1" s="263"/>
      <c r="U1" s="263"/>
      <c r="V1" s="264" t="s">
        <v>67</v>
      </c>
      <c r="W1" s="264" t="s">
        <v>67</v>
      </c>
      <c r="X1" s="265"/>
      <c r="Y1" s="265"/>
      <c r="Z1" s="265"/>
      <c r="AA1" s="265"/>
      <c r="AB1" s="266"/>
      <c r="AC1" s="266"/>
      <c r="AD1" s="266"/>
      <c r="AE1" s="266"/>
      <c r="AF1" s="266"/>
      <c r="AG1" s="266"/>
      <c r="AH1" s="266"/>
      <c r="AI1" s="266"/>
      <c r="AJ1" s="266"/>
    </row>
    <row r="2" spans="1:36" s="74" customFormat="1" ht="15.75" customHeight="1" x14ac:dyDescent="0.25">
      <c r="A2" s="836" t="s">
        <v>69</v>
      </c>
      <c r="B2" s="836"/>
      <c r="C2" s="836"/>
      <c r="D2" s="836"/>
      <c r="E2" s="836"/>
      <c r="F2" s="836"/>
      <c r="G2" s="836"/>
      <c r="H2" s="836"/>
      <c r="I2" s="836"/>
      <c r="J2" s="836"/>
      <c r="K2" s="836"/>
      <c r="L2" s="836"/>
      <c r="M2" s="836"/>
      <c r="N2" s="836"/>
      <c r="O2" s="836"/>
      <c r="P2" s="836"/>
      <c r="Q2" s="836"/>
      <c r="R2" s="836"/>
      <c r="S2" s="836"/>
      <c r="T2" s="836"/>
      <c r="U2" s="836"/>
      <c r="V2" s="264" t="s">
        <v>67</v>
      </c>
      <c r="W2" s="264" t="s">
        <v>67</v>
      </c>
      <c r="X2" s="265"/>
      <c r="Y2" s="265"/>
      <c r="Z2" s="265"/>
      <c r="AA2" s="265"/>
      <c r="AB2" s="266"/>
      <c r="AC2" s="266"/>
      <c r="AD2" s="266"/>
      <c r="AE2" s="266"/>
      <c r="AF2" s="266"/>
      <c r="AG2" s="266"/>
      <c r="AH2" s="266"/>
      <c r="AI2" s="266"/>
      <c r="AJ2" s="266"/>
    </row>
    <row r="3" spans="1:36" s="74" customFormat="1" ht="15.75" x14ac:dyDescent="0.25">
      <c r="A3" s="267"/>
      <c r="B3" s="262"/>
      <c r="C3" s="263"/>
      <c r="D3" s="263"/>
      <c r="E3" s="263"/>
      <c r="F3" s="263"/>
      <c r="G3" s="263"/>
      <c r="H3" s="263"/>
      <c r="I3" s="263"/>
      <c r="J3" s="263"/>
      <c r="K3" s="263"/>
      <c r="L3" s="263"/>
      <c r="M3" s="263"/>
      <c r="N3" s="263"/>
      <c r="O3" s="263"/>
      <c r="P3" s="263"/>
      <c r="Q3" s="263"/>
      <c r="R3" s="263"/>
      <c r="S3" s="263"/>
      <c r="T3" s="263"/>
      <c r="U3" s="263"/>
      <c r="V3" s="264"/>
      <c r="W3" s="264" t="s">
        <v>67</v>
      </c>
      <c r="X3" s="265"/>
      <c r="Y3" s="265"/>
      <c r="Z3" s="265"/>
      <c r="AA3" s="265"/>
      <c r="AB3" s="266"/>
      <c r="AC3" s="266"/>
      <c r="AD3" s="266"/>
      <c r="AE3" s="266"/>
      <c r="AF3" s="266"/>
      <c r="AG3" s="266"/>
      <c r="AH3" s="266"/>
      <c r="AI3" s="266"/>
      <c r="AJ3" s="266"/>
    </row>
    <row r="4" spans="1:36" s="100" customFormat="1" x14ac:dyDescent="0.25">
      <c r="A4" s="268"/>
      <c r="B4" s="268"/>
      <c r="C4" s="269" t="s">
        <v>70</v>
      </c>
      <c r="D4" s="270"/>
      <c r="E4" s="270"/>
      <c r="F4" s="270"/>
      <c r="G4" s="270"/>
      <c r="H4" s="271"/>
      <c r="I4" s="271"/>
      <c r="J4" s="272" t="s">
        <v>178</v>
      </c>
      <c r="K4" s="270"/>
      <c r="L4" s="270"/>
      <c r="M4" s="273"/>
      <c r="N4" s="273"/>
      <c r="O4" s="274"/>
      <c r="P4" s="274"/>
      <c r="Q4" s="272" t="s">
        <v>179</v>
      </c>
      <c r="R4" s="275"/>
      <c r="S4" s="275"/>
      <c r="T4" s="276"/>
      <c r="U4" s="277"/>
      <c r="AD4" s="278"/>
      <c r="AI4" s="278"/>
      <c r="AJ4" s="278"/>
    </row>
    <row r="5" spans="1:36" s="74" customFormat="1" ht="48.75" customHeight="1" x14ac:dyDescent="0.25">
      <c r="A5" s="279" t="s">
        <v>124</v>
      </c>
      <c r="B5" s="73"/>
      <c r="C5" s="81" t="s">
        <v>183</v>
      </c>
      <c r="D5" s="81" t="s">
        <v>72</v>
      </c>
      <c r="E5" s="82" t="s">
        <v>73</v>
      </c>
      <c r="F5" s="82" t="s">
        <v>73</v>
      </c>
      <c r="G5" s="81" t="s">
        <v>72</v>
      </c>
      <c r="H5" s="81" t="s">
        <v>89</v>
      </c>
      <c r="J5" s="81" t="s">
        <v>183</v>
      </c>
      <c r="K5" s="81" t="s">
        <v>125</v>
      </c>
      <c r="L5" s="81" t="s">
        <v>72</v>
      </c>
      <c r="M5" s="81" t="s">
        <v>74</v>
      </c>
      <c r="N5" s="81" t="s">
        <v>72</v>
      </c>
      <c r="Q5" s="81" t="s">
        <v>184</v>
      </c>
      <c r="R5" s="81" t="s">
        <v>72</v>
      </c>
      <c r="S5" s="81" t="s">
        <v>75</v>
      </c>
      <c r="T5" s="81" t="s">
        <v>75</v>
      </c>
      <c r="U5" s="81" t="s">
        <v>72</v>
      </c>
      <c r="AD5" s="266"/>
      <c r="AI5" s="266"/>
      <c r="AJ5" s="266"/>
    </row>
    <row r="6" spans="1:36" s="74" customFormat="1" ht="17.25" hidden="1" customHeight="1" x14ac:dyDescent="0.25">
      <c r="A6" s="280">
        <v>0</v>
      </c>
      <c r="B6" s="73"/>
      <c r="C6" s="89">
        <v>32271.682949999999</v>
      </c>
      <c r="D6" s="82"/>
      <c r="E6" s="281">
        <f>C6/C$16</f>
        <v>0.2257092506591877</v>
      </c>
      <c r="F6" s="89">
        <v>198.16732589794759</v>
      </c>
      <c r="G6" s="82"/>
      <c r="H6" s="281">
        <f>F6/F$16</f>
        <v>2.2790951799648948E-2</v>
      </c>
      <c r="I6" s="82"/>
      <c r="J6" s="89">
        <v>8856.1616799999993</v>
      </c>
      <c r="K6" s="82"/>
      <c r="L6" s="281">
        <f>J6/J$16</f>
        <v>0.25492693379389753</v>
      </c>
      <c r="M6" s="87">
        <v>-43.132676287179898</v>
      </c>
      <c r="N6" s="82"/>
      <c r="O6" s="281">
        <f>M6/M$16</f>
        <v>-6.5155100131691693E-2</v>
      </c>
      <c r="P6" s="82"/>
      <c r="Q6" s="89">
        <v>4895.2313300000005</v>
      </c>
      <c r="R6" s="82"/>
      <c r="S6" s="281">
        <f>Q6/Q$16</f>
        <v>0.23767874004661102</v>
      </c>
      <c r="T6" s="89">
        <v>-51.458972268350003</v>
      </c>
      <c r="U6" s="82"/>
      <c r="V6" s="281">
        <f>T6/T$16</f>
        <v>-8.8569659670137704E-2</v>
      </c>
      <c r="AD6" s="266"/>
      <c r="AI6" s="266"/>
      <c r="AJ6" s="266"/>
    </row>
    <row r="7" spans="1:36" s="74" customFormat="1" x14ac:dyDescent="0.25">
      <c r="A7" s="282">
        <v>0.1</v>
      </c>
      <c r="B7" s="283"/>
      <c r="C7" s="89">
        <v>27575</v>
      </c>
      <c r="D7" s="284">
        <v>0.25</v>
      </c>
      <c r="E7" s="281">
        <v>0.19</v>
      </c>
      <c r="F7" s="89">
        <v>554</v>
      </c>
      <c r="G7" s="284">
        <v>7.0000000000000007E-2</v>
      </c>
      <c r="H7" s="281">
        <v>0.06</v>
      </c>
      <c r="I7" s="284"/>
      <c r="J7" s="89">
        <v>4676</v>
      </c>
      <c r="K7" s="284">
        <v>0.18</v>
      </c>
      <c r="L7" s="284">
        <v>0.18</v>
      </c>
      <c r="M7" s="87">
        <v>22</v>
      </c>
      <c r="N7" s="284">
        <v>0.03</v>
      </c>
      <c r="O7" s="281">
        <v>0.03</v>
      </c>
      <c r="P7" s="284"/>
      <c r="Q7" s="89">
        <v>2628</v>
      </c>
      <c r="R7" s="284">
        <v>0.17</v>
      </c>
      <c r="S7" s="281">
        <v>0.13</v>
      </c>
      <c r="T7" s="89">
        <v>16</v>
      </c>
      <c r="U7" s="284">
        <v>0.02</v>
      </c>
      <c r="V7" s="281">
        <f t="shared" ref="V7:V14" si="0">T7/T$16</f>
        <v>2.7538726333907058E-2</v>
      </c>
      <c r="AD7" s="266"/>
      <c r="AI7" s="266"/>
      <c r="AJ7" s="266"/>
    </row>
    <row r="8" spans="1:36" s="74" customFormat="1" x14ac:dyDescent="0.25">
      <c r="A8" s="282">
        <v>0.15</v>
      </c>
      <c r="B8" s="283"/>
      <c r="C8" s="89">
        <v>50542</v>
      </c>
      <c r="D8" s="284">
        <v>0.46</v>
      </c>
      <c r="E8" s="281">
        <v>0.35</v>
      </c>
      <c r="F8" s="89">
        <v>2362</v>
      </c>
      <c r="G8" s="284">
        <v>0.28000000000000003</v>
      </c>
      <c r="H8" s="281">
        <v>0.27</v>
      </c>
      <c r="I8" s="285"/>
      <c r="J8" s="89">
        <v>10498</v>
      </c>
      <c r="K8" s="284">
        <v>0.41</v>
      </c>
      <c r="L8" s="284">
        <v>0.41</v>
      </c>
      <c r="M8" s="87">
        <v>63</v>
      </c>
      <c r="N8" s="284">
        <v>0.09</v>
      </c>
      <c r="O8" s="281">
        <v>0.1</v>
      </c>
      <c r="P8" s="284"/>
      <c r="Q8" s="89">
        <v>5759</v>
      </c>
      <c r="R8" s="284">
        <v>0.37</v>
      </c>
      <c r="S8" s="281">
        <v>0.28000000000000003</v>
      </c>
      <c r="T8" s="89">
        <v>53</v>
      </c>
      <c r="U8" s="284">
        <v>0.08</v>
      </c>
      <c r="V8" s="281">
        <f t="shared" si="0"/>
        <v>9.1222030981067126E-2</v>
      </c>
      <c r="AD8" s="266"/>
      <c r="AI8" s="266"/>
      <c r="AJ8" s="266"/>
    </row>
    <row r="9" spans="1:36" s="74" customFormat="1" x14ac:dyDescent="0.25">
      <c r="A9" s="282">
        <v>0.25</v>
      </c>
      <c r="B9" s="283"/>
      <c r="C9" s="89">
        <v>23547</v>
      </c>
      <c r="D9" s="284">
        <v>0.21</v>
      </c>
      <c r="E9" s="281">
        <v>0.16</v>
      </c>
      <c r="F9" s="89">
        <v>2109</v>
      </c>
      <c r="G9" s="284">
        <v>0.25</v>
      </c>
      <c r="H9" s="281">
        <v>0.24</v>
      </c>
      <c r="I9" s="285"/>
      <c r="J9" s="89">
        <v>6144</v>
      </c>
      <c r="K9" s="284">
        <v>0.24</v>
      </c>
      <c r="L9" s="284">
        <v>0.24</v>
      </c>
      <c r="M9" s="87">
        <v>78</v>
      </c>
      <c r="N9" s="284">
        <v>0.11</v>
      </c>
      <c r="O9" s="281">
        <v>0.12</v>
      </c>
      <c r="P9" s="284"/>
      <c r="Q9" s="89">
        <v>3639</v>
      </c>
      <c r="R9" s="284">
        <v>0.23</v>
      </c>
      <c r="S9" s="281">
        <v>0.18</v>
      </c>
      <c r="T9" s="89">
        <v>67</v>
      </c>
      <c r="U9" s="284">
        <v>0.11</v>
      </c>
      <c r="V9" s="281">
        <f t="shared" si="0"/>
        <v>0.11531841652323579</v>
      </c>
      <c r="AD9" s="266"/>
      <c r="AI9" s="266"/>
      <c r="AJ9" s="266"/>
    </row>
    <row r="10" spans="1:36" s="74" customFormat="1" ht="15" customHeight="1" x14ac:dyDescent="0.25">
      <c r="A10" s="282">
        <v>0.28000000000000003</v>
      </c>
      <c r="B10" s="283"/>
      <c r="C10" s="89">
        <v>3692</v>
      </c>
      <c r="D10" s="284">
        <v>0.03</v>
      </c>
      <c r="E10" s="281">
        <v>0.03</v>
      </c>
      <c r="F10" s="89">
        <v>565</v>
      </c>
      <c r="G10" s="284">
        <v>7.0000000000000007E-2</v>
      </c>
      <c r="H10" s="281">
        <v>7.0000000000000007E-2</v>
      </c>
      <c r="I10" s="285"/>
      <c r="J10" s="89">
        <v>1408</v>
      </c>
      <c r="K10" s="284">
        <v>0.05</v>
      </c>
      <c r="L10" s="284">
        <v>0.05</v>
      </c>
      <c r="M10" s="87">
        <v>44</v>
      </c>
      <c r="N10" s="284">
        <v>0.06</v>
      </c>
      <c r="O10" s="281">
        <v>7.0000000000000007E-2</v>
      </c>
      <c r="P10" s="284"/>
      <c r="Q10" s="89">
        <v>1008</v>
      </c>
      <c r="R10" s="284">
        <v>0.06</v>
      </c>
      <c r="S10" s="281">
        <v>0.05</v>
      </c>
      <c r="T10" s="89">
        <v>39</v>
      </c>
      <c r="U10" s="284">
        <v>0.06</v>
      </c>
      <c r="V10" s="281">
        <f t="shared" si="0"/>
        <v>6.7125645438898457E-2</v>
      </c>
      <c r="AD10" s="266"/>
      <c r="AI10" s="266"/>
      <c r="AJ10" s="266"/>
    </row>
    <row r="11" spans="1:36" s="74" customFormat="1" x14ac:dyDescent="0.25">
      <c r="A11" s="282">
        <v>0.33</v>
      </c>
      <c r="B11" s="283"/>
      <c r="C11" s="89">
        <v>512</v>
      </c>
      <c r="D11" s="284">
        <v>0</v>
      </c>
      <c r="E11" s="281">
        <v>0</v>
      </c>
      <c r="F11" s="89">
        <v>134</v>
      </c>
      <c r="G11" s="284">
        <v>0.02</v>
      </c>
      <c r="H11" s="281">
        <v>0.02</v>
      </c>
      <c r="I11" s="285"/>
      <c r="J11" s="89">
        <v>302</v>
      </c>
      <c r="K11" s="284">
        <v>0.01</v>
      </c>
      <c r="L11" s="284">
        <v>0.01</v>
      </c>
      <c r="M11" s="87">
        <v>25</v>
      </c>
      <c r="N11" s="284">
        <v>0.04</v>
      </c>
      <c r="O11" s="281">
        <v>0.04</v>
      </c>
      <c r="P11" s="284"/>
      <c r="Q11" s="89">
        <v>249</v>
      </c>
      <c r="R11" s="284">
        <v>0.02</v>
      </c>
      <c r="S11" s="281">
        <v>0.01</v>
      </c>
      <c r="T11" s="89">
        <v>22</v>
      </c>
      <c r="U11" s="284">
        <v>0.04</v>
      </c>
      <c r="V11" s="281">
        <f t="shared" si="0"/>
        <v>3.7865748709122203E-2</v>
      </c>
      <c r="AD11" s="266"/>
      <c r="AI11" s="266"/>
      <c r="AJ11" s="266"/>
    </row>
    <row r="12" spans="1:36" s="74" customFormat="1" x14ac:dyDescent="0.25">
      <c r="A12" s="282">
        <v>0.35</v>
      </c>
      <c r="B12" s="283"/>
      <c r="C12" s="89">
        <v>679</v>
      </c>
      <c r="D12" s="284">
        <v>0.01</v>
      </c>
      <c r="E12" s="281">
        <v>0</v>
      </c>
      <c r="F12" s="89">
        <v>1242</v>
      </c>
      <c r="G12" s="284">
        <v>0.15</v>
      </c>
      <c r="H12" s="281">
        <v>0.14000000000000001</v>
      </c>
      <c r="I12" s="285"/>
      <c r="J12" s="89">
        <v>521</v>
      </c>
      <c r="K12" s="284">
        <v>0.02</v>
      </c>
      <c r="L12" s="284">
        <v>0.02</v>
      </c>
      <c r="M12" s="87">
        <v>329</v>
      </c>
      <c r="N12" s="284">
        <v>0.47</v>
      </c>
      <c r="O12" s="281">
        <v>0.5</v>
      </c>
      <c r="P12" s="284"/>
      <c r="Q12" s="89">
        <v>481</v>
      </c>
      <c r="R12" s="284">
        <v>0.03</v>
      </c>
      <c r="S12" s="281">
        <v>0.02</v>
      </c>
      <c r="T12" s="89">
        <v>301</v>
      </c>
      <c r="U12" s="284">
        <v>0.48</v>
      </c>
      <c r="V12" s="281">
        <f t="shared" si="0"/>
        <v>0.51807228915662651</v>
      </c>
      <c r="AD12" s="266"/>
      <c r="AI12" s="266"/>
      <c r="AJ12" s="266"/>
    </row>
    <row r="13" spans="1:36" s="74" customFormat="1" x14ac:dyDescent="0.25">
      <c r="A13" s="62" t="s">
        <v>126</v>
      </c>
      <c r="B13" s="286"/>
      <c r="C13" s="89">
        <v>1164</v>
      </c>
      <c r="D13" s="284">
        <v>0.01</v>
      </c>
      <c r="E13" s="281">
        <v>0.01</v>
      </c>
      <c r="F13" s="89">
        <v>154</v>
      </c>
      <c r="G13" s="284">
        <v>0.02</v>
      </c>
      <c r="H13" s="281">
        <v>0.02</v>
      </c>
      <c r="I13" s="285"/>
      <c r="J13" s="89">
        <v>486</v>
      </c>
      <c r="K13" s="284">
        <v>0.02</v>
      </c>
      <c r="L13" s="284">
        <v>0.02</v>
      </c>
      <c r="M13" s="87">
        <v>9</v>
      </c>
      <c r="N13" s="284">
        <v>0.01</v>
      </c>
      <c r="O13" s="281">
        <v>0.01</v>
      </c>
      <c r="P13" s="284"/>
      <c r="Q13" s="89">
        <v>357</v>
      </c>
      <c r="R13" s="284">
        <v>0.02</v>
      </c>
      <c r="S13" s="281">
        <v>0.02</v>
      </c>
      <c r="T13" s="89">
        <v>8</v>
      </c>
      <c r="U13" s="284">
        <v>0.01</v>
      </c>
      <c r="V13" s="281">
        <f t="shared" si="0"/>
        <v>1.3769363166953529E-2</v>
      </c>
      <c r="AD13" s="266"/>
      <c r="AI13" s="266"/>
      <c r="AJ13" s="266"/>
    </row>
    <row r="14" spans="1:36" s="74" customFormat="1" x14ac:dyDescent="0.25">
      <c r="A14" s="287" t="s">
        <v>127</v>
      </c>
      <c r="B14" s="286"/>
      <c r="C14" s="92">
        <v>2996</v>
      </c>
      <c r="D14" s="288">
        <v>0.03</v>
      </c>
      <c r="E14" s="289">
        <v>0.02</v>
      </c>
      <c r="F14" s="92">
        <v>1376</v>
      </c>
      <c r="G14" s="288">
        <v>0.16</v>
      </c>
      <c r="H14" s="289">
        <v>0.16</v>
      </c>
      <c r="I14" s="290"/>
      <c r="J14" s="92">
        <v>1849</v>
      </c>
      <c r="K14" s="288">
        <v>7.0000000000000007E-2</v>
      </c>
      <c r="L14" s="288">
        <v>7.0000000000000007E-2</v>
      </c>
      <c r="M14" s="124">
        <v>136</v>
      </c>
      <c r="N14" s="288">
        <v>0.19</v>
      </c>
      <c r="O14" s="289">
        <v>0.21</v>
      </c>
      <c r="P14" s="288"/>
      <c r="Q14" s="92">
        <v>1580</v>
      </c>
      <c r="R14" s="288">
        <v>0.1</v>
      </c>
      <c r="S14" s="289">
        <v>0.08</v>
      </c>
      <c r="T14" s="92">
        <v>127</v>
      </c>
      <c r="U14" s="288">
        <v>0.2</v>
      </c>
      <c r="V14" s="289">
        <f t="shared" si="0"/>
        <v>0.21858864027538727</v>
      </c>
      <c r="W14" s="291"/>
      <c r="X14" s="291"/>
      <c r="AD14" s="266"/>
      <c r="AI14" s="266"/>
      <c r="AJ14" s="266"/>
    </row>
    <row r="15" spans="1:36" s="295" customFormat="1" ht="14.25" x14ac:dyDescent="0.2">
      <c r="A15" s="292" t="s">
        <v>84</v>
      </c>
      <c r="B15" s="293"/>
      <c r="C15" s="97">
        <v>110707</v>
      </c>
      <c r="D15" s="294">
        <v>1</v>
      </c>
      <c r="F15" s="97">
        <v>8497</v>
      </c>
      <c r="G15" s="294">
        <v>1</v>
      </c>
      <c r="I15" s="296"/>
      <c r="J15" s="97">
        <v>25884</v>
      </c>
      <c r="K15" s="294">
        <v>1</v>
      </c>
      <c r="L15" s="294">
        <v>1</v>
      </c>
      <c r="M15" s="127">
        <v>705</v>
      </c>
      <c r="N15" s="294">
        <v>1</v>
      </c>
      <c r="P15" s="294"/>
      <c r="Q15" s="97">
        <v>15701</v>
      </c>
      <c r="R15" s="294">
        <v>1</v>
      </c>
      <c r="T15" s="97">
        <v>632</v>
      </c>
      <c r="U15" s="294">
        <v>1</v>
      </c>
      <c r="AD15" s="297"/>
      <c r="AI15" s="297"/>
      <c r="AJ15" s="297"/>
    </row>
    <row r="16" spans="1:36" s="295" customFormat="1" ht="15" hidden="1" customHeight="1" x14ac:dyDescent="0.25">
      <c r="A16" s="292" t="s">
        <v>128</v>
      </c>
      <c r="B16" s="293"/>
      <c r="C16" s="97">
        <v>142979</v>
      </c>
      <c r="D16" s="294"/>
      <c r="E16" s="281">
        <v>1</v>
      </c>
      <c r="F16" s="97">
        <v>8695</v>
      </c>
      <c r="G16" s="294"/>
      <c r="H16" s="281">
        <v>1</v>
      </c>
      <c r="I16" s="296"/>
      <c r="J16" s="97">
        <v>34740</v>
      </c>
      <c r="K16" s="294"/>
      <c r="L16" s="281">
        <v>1.25</v>
      </c>
      <c r="M16" s="97">
        <v>662</v>
      </c>
      <c r="N16" s="294"/>
      <c r="O16" s="281">
        <v>1</v>
      </c>
      <c r="P16" s="294"/>
      <c r="Q16" s="97">
        <v>20596</v>
      </c>
      <c r="R16" s="294"/>
      <c r="S16" s="281">
        <v>1</v>
      </c>
      <c r="T16" s="97">
        <v>581</v>
      </c>
      <c r="U16" s="294"/>
      <c r="V16" s="281">
        <f>SUM(V6:V14)</f>
        <v>1.0009312009150602</v>
      </c>
      <c r="AD16" s="297"/>
      <c r="AI16" s="297"/>
      <c r="AJ16" s="297"/>
    </row>
    <row r="17" spans="1:36" s="74" customFormat="1" ht="16.5" customHeight="1" x14ac:dyDescent="0.25">
      <c r="A17" s="298" t="s">
        <v>85</v>
      </c>
      <c r="B17" s="299"/>
      <c r="C17" s="108"/>
      <c r="D17" s="284"/>
      <c r="E17" s="284"/>
      <c r="F17" s="108"/>
      <c r="G17" s="284"/>
      <c r="H17" s="284"/>
      <c r="I17" s="300"/>
      <c r="J17" s="108"/>
      <c r="K17" s="285"/>
      <c r="L17" s="285"/>
      <c r="M17" s="135"/>
      <c r="N17" s="301"/>
      <c r="O17" s="301"/>
      <c r="P17" s="302"/>
      <c r="Q17" s="108"/>
      <c r="R17" s="284"/>
      <c r="S17" s="284"/>
      <c r="T17" s="108"/>
      <c r="U17" s="284"/>
      <c r="AD17" s="266"/>
      <c r="AI17" s="266"/>
      <c r="AJ17" s="266"/>
    </row>
    <row r="18" spans="1:36" s="74" customFormat="1" x14ac:dyDescent="0.25">
      <c r="A18" s="62" t="s">
        <v>129</v>
      </c>
      <c r="B18" s="286"/>
      <c r="C18" s="162">
        <v>1191</v>
      </c>
      <c r="D18" s="284">
        <v>0.01</v>
      </c>
      <c r="E18" s="284"/>
      <c r="F18" s="162">
        <v>1376</v>
      </c>
      <c r="G18" s="284">
        <v>0.16</v>
      </c>
      <c r="H18" s="284"/>
      <c r="I18" s="285"/>
      <c r="J18" s="89">
        <v>823</v>
      </c>
      <c r="K18" s="303">
        <v>3.2000000000000001E-2</v>
      </c>
      <c r="L18" s="284">
        <v>0.03</v>
      </c>
      <c r="M18" s="87">
        <v>353</v>
      </c>
      <c r="N18" s="284">
        <v>0.5</v>
      </c>
      <c r="O18" s="284"/>
      <c r="P18" s="284"/>
      <c r="Q18" s="162">
        <v>730</v>
      </c>
      <c r="R18" s="284">
        <v>0.05</v>
      </c>
      <c r="S18" s="284"/>
      <c r="T18" s="162">
        <v>323</v>
      </c>
      <c r="U18" s="284">
        <v>0.51</v>
      </c>
      <c r="AD18" s="266"/>
      <c r="AI18" s="266"/>
      <c r="AJ18" s="266"/>
    </row>
    <row r="19" spans="1:36" s="74" customFormat="1" ht="11.25" customHeight="1" x14ac:dyDescent="0.25">
      <c r="A19" s="162"/>
      <c r="B19" s="163"/>
      <c r="C19" s="163"/>
      <c r="D19" s="304"/>
      <c r="E19" s="304"/>
      <c r="F19" s="163"/>
      <c r="G19" s="304"/>
      <c r="H19" s="304"/>
      <c r="I19" s="305"/>
      <c r="J19" s="306"/>
      <c r="K19" s="305"/>
      <c r="L19" s="303"/>
      <c r="M19" s="306"/>
      <c r="N19" s="305"/>
      <c r="O19" s="304"/>
      <c r="P19" s="304"/>
      <c r="Q19" s="80"/>
      <c r="R19" s="80"/>
      <c r="S19" s="307"/>
      <c r="T19" s="80"/>
      <c r="U19" s="80"/>
      <c r="V19" s="304"/>
      <c r="AD19" s="266"/>
      <c r="AE19" s="266"/>
      <c r="AF19" s="266"/>
      <c r="AG19" s="266"/>
      <c r="AH19" s="266"/>
      <c r="AI19" s="266"/>
      <c r="AJ19" s="266"/>
    </row>
    <row r="20" spans="1:36" s="74" customFormat="1" ht="11.25" customHeight="1" x14ac:dyDescent="0.25">
      <c r="A20" s="162"/>
      <c r="B20" s="163"/>
      <c r="C20" s="163"/>
      <c r="D20" s="304"/>
      <c r="E20" s="304"/>
      <c r="F20" s="163"/>
      <c r="G20" s="304"/>
      <c r="H20" s="304"/>
      <c r="I20" s="305"/>
      <c r="J20" s="306"/>
      <c r="K20" s="305"/>
      <c r="L20" s="305"/>
      <c r="M20" s="306"/>
      <c r="N20" s="305"/>
      <c r="O20" s="305"/>
      <c r="P20" s="304"/>
      <c r="Q20" s="163"/>
      <c r="R20" s="304"/>
      <c r="S20" s="304"/>
      <c r="T20" s="163"/>
      <c r="U20" s="304"/>
      <c r="V20" s="163"/>
      <c r="W20" s="163"/>
      <c r="X20" s="163"/>
      <c r="Y20" s="163"/>
      <c r="Z20" s="163"/>
      <c r="AA20" s="304"/>
      <c r="AB20" s="163"/>
      <c r="AC20" s="304"/>
      <c r="AD20" s="266"/>
      <c r="AE20" s="266"/>
      <c r="AF20" s="266"/>
      <c r="AG20" s="266"/>
      <c r="AH20" s="266"/>
      <c r="AI20" s="266"/>
      <c r="AJ20" s="266"/>
    </row>
    <row r="21" spans="1:36" s="53" customFormat="1" x14ac:dyDescent="0.25">
      <c r="A21" s="162"/>
      <c r="B21" s="162"/>
      <c r="C21" s="845" t="s">
        <v>171</v>
      </c>
      <c r="D21" s="845"/>
      <c r="E21" s="845"/>
      <c r="F21" s="845"/>
      <c r="G21" s="845"/>
      <c r="H21" s="361"/>
      <c r="I21" s="362"/>
      <c r="J21" s="844" t="s">
        <v>172</v>
      </c>
      <c r="K21" s="844"/>
      <c r="L21" s="844"/>
      <c r="M21" s="844"/>
      <c r="N21" s="844"/>
      <c r="O21" s="362"/>
      <c r="P21" s="363" t="s">
        <v>141</v>
      </c>
      <c r="Q21" s="843" t="s">
        <v>154</v>
      </c>
      <c r="R21" s="843"/>
      <c r="S21" s="843"/>
      <c r="T21" s="843"/>
      <c r="U21" s="843"/>
      <c r="V21" s="162"/>
      <c r="W21" s="162"/>
      <c r="X21" s="162"/>
      <c r="Y21" s="162"/>
      <c r="Z21" s="162"/>
      <c r="AA21" s="308"/>
      <c r="AB21" s="162"/>
      <c r="AC21" s="308"/>
      <c r="AD21" s="56"/>
      <c r="AE21" s="56"/>
      <c r="AF21" s="56"/>
      <c r="AG21" s="56"/>
      <c r="AH21" s="56"/>
      <c r="AI21" s="56"/>
      <c r="AJ21" s="56"/>
    </row>
    <row r="22" spans="1:36" s="74" customFormat="1" ht="46.5" customHeight="1" x14ac:dyDescent="0.25">
      <c r="A22" s="279" t="s">
        <v>124</v>
      </c>
      <c r="B22" s="73"/>
      <c r="C22" s="81" t="s">
        <v>185</v>
      </c>
      <c r="D22" s="81" t="s">
        <v>142</v>
      </c>
      <c r="E22" s="82"/>
      <c r="F22" s="82" t="s">
        <v>143</v>
      </c>
      <c r="G22" s="81" t="s">
        <v>142</v>
      </c>
      <c r="H22" s="82"/>
      <c r="I22" s="309"/>
      <c r="J22" s="700" t="s">
        <v>185</v>
      </c>
      <c r="K22" s="309" t="s">
        <v>130</v>
      </c>
      <c r="L22" s="81" t="s">
        <v>142</v>
      </c>
      <c r="M22" s="82" t="s">
        <v>143</v>
      </c>
      <c r="N22" s="81" t="s">
        <v>142</v>
      </c>
      <c r="O22" s="309"/>
      <c r="P22" s="82"/>
      <c r="Q22" s="81" t="s">
        <v>185</v>
      </c>
      <c r="R22" s="81" t="s">
        <v>142</v>
      </c>
      <c r="S22" s="82"/>
      <c r="T22" s="82" t="s">
        <v>144</v>
      </c>
      <c r="U22" s="81" t="s">
        <v>142</v>
      </c>
      <c r="V22" s="163"/>
      <c r="W22" s="163"/>
      <c r="X22" s="163"/>
      <c r="Y22" s="163"/>
      <c r="Z22" s="163"/>
      <c r="AA22" s="304"/>
      <c r="AB22" s="163"/>
      <c r="AC22" s="304"/>
      <c r="AD22" s="266"/>
      <c r="AE22" s="266"/>
      <c r="AF22" s="266"/>
      <c r="AG22" s="266"/>
      <c r="AH22" s="266"/>
      <c r="AI22" s="266"/>
      <c r="AJ22" s="266"/>
    </row>
    <row r="23" spans="1:36" s="74" customFormat="1" ht="15.75" hidden="1" customHeight="1" x14ac:dyDescent="0.25">
      <c r="A23" s="280">
        <v>0</v>
      </c>
      <c r="B23" s="73"/>
      <c r="C23" s="89">
        <v>4868</v>
      </c>
      <c r="D23" s="82"/>
      <c r="E23" s="281">
        <v>0.24</v>
      </c>
      <c r="F23" s="89">
        <v>-37</v>
      </c>
      <c r="G23" s="82"/>
      <c r="H23" s="281">
        <v>-0.1</v>
      </c>
      <c r="I23" s="309"/>
      <c r="J23" s="89">
        <v>3562</v>
      </c>
      <c r="K23" s="309"/>
      <c r="L23" s="309">
        <v>0</v>
      </c>
      <c r="M23" s="89">
        <v>-21</v>
      </c>
      <c r="N23" s="309"/>
      <c r="O23" s="281">
        <v>-0.06</v>
      </c>
      <c r="P23" s="82"/>
      <c r="Q23" s="87">
        <v>69</v>
      </c>
      <c r="R23" s="82"/>
      <c r="S23" s="281">
        <v>0.06</v>
      </c>
      <c r="T23" s="89">
        <v>-15</v>
      </c>
      <c r="U23" s="82"/>
      <c r="V23" s="281">
        <f>T23/T$33</f>
        <v>-7.3170731707317069E-2</v>
      </c>
      <c r="W23" s="163"/>
      <c r="X23" s="163"/>
      <c r="Y23" s="163"/>
      <c r="Z23" s="163"/>
      <c r="AA23" s="304"/>
      <c r="AB23" s="163"/>
      <c r="AC23" s="304"/>
      <c r="AD23" s="266"/>
      <c r="AE23" s="266"/>
      <c r="AF23" s="266"/>
      <c r="AG23" s="266"/>
      <c r="AH23" s="266"/>
      <c r="AI23" s="266"/>
      <c r="AJ23" s="266"/>
    </row>
    <row r="24" spans="1:36" s="74" customFormat="1" x14ac:dyDescent="0.25">
      <c r="A24" s="282">
        <v>0.1</v>
      </c>
      <c r="B24" s="283"/>
      <c r="C24" s="89">
        <v>2604</v>
      </c>
      <c r="D24" s="284">
        <v>0.17</v>
      </c>
      <c r="E24" s="281">
        <v>0.13</v>
      </c>
      <c r="F24" s="89">
        <v>16</v>
      </c>
      <c r="G24" s="284">
        <v>0.04</v>
      </c>
      <c r="H24" s="281">
        <v>0.04</v>
      </c>
      <c r="I24" s="285"/>
      <c r="J24" s="89">
        <v>1522</v>
      </c>
      <c r="K24" s="284">
        <v>0.26</v>
      </c>
      <c r="L24" s="284">
        <v>0.26</v>
      </c>
      <c r="M24" s="89">
        <v>17</v>
      </c>
      <c r="N24" s="284">
        <v>0.05</v>
      </c>
      <c r="O24" s="281">
        <v>0.05</v>
      </c>
      <c r="P24" s="284"/>
      <c r="Q24" s="87">
        <v>40</v>
      </c>
      <c r="R24" s="310">
        <v>0.03</v>
      </c>
      <c r="S24" s="281">
        <v>0.03</v>
      </c>
      <c r="T24" s="89">
        <v>0</v>
      </c>
      <c r="U24" s="284">
        <v>0</v>
      </c>
      <c r="V24" s="281">
        <f t="shared" ref="V24:V31" si="1">T24/T$33</f>
        <v>0</v>
      </c>
      <c r="W24" s="163"/>
      <c r="X24" s="163"/>
      <c r="Y24" s="163"/>
      <c r="Z24" s="163"/>
      <c r="AA24" s="304"/>
      <c r="AB24" s="163"/>
      <c r="AC24" s="304"/>
      <c r="AD24" s="266"/>
      <c r="AE24" s="266"/>
      <c r="AF24" s="266"/>
      <c r="AG24" s="266"/>
      <c r="AH24" s="266"/>
      <c r="AI24" s="266"/>
      <c r="AJ24" s="266"/>
    </row>
    <row r="25" spans="1:36" s="74" customFormat="1" x14ac:dyDescent="0.25">
      <c r="A25" s="282">
        <v>0.15</v>
      </c>
      <c r="B25" s="283"/>
      <c r="C25" s="89">
        <v>5659</v>
      </c>
      <c r="D25" s="284">
        <v>0.37</v>
      </c>
      <c r="E25" s="281">
        <v>0.28000000000000003</v>
      </c>
      <c r="F25" s="89">
        <v>53</v>
      </c>
      <c r="G25" s="284">
        <v>0.13</v>
      </c>
      <c r="H25" s="281">
        <v>0.14000000000000001</v>
      </c>
      <c r="I25" s="285"/>
      <c r="J25" s="89">
        <v>2236</v>
      </c>
      <c r="K25" s="284">
        <v>0.38</v>
      </c>
      <c r="L25" s="284">
        <v>0.38</v>
      </c>
      <c r="M25" s="89">
        <v>55</v>
      </c>
      <c r="N25" s="284">
        <v>0.15</v>
      </c>
      <c r="O25" s="281">
        <v>0.16</v>
      </c>
      <c r="P25" s="284"/>
      <c r="Q25" s="87">
        <v>165</v>
      </c>
      <c r="R25" s="310">
        <v>0.14000000000000001</v>
      </c>
      <c r="S25" s="281">
        <v>0.13</v>
      </c>
      <c r="T25" s="89">
        <v>0</v>
      </c>
      <c r="U25" s="284">
        <v>0</v>
      </c>
      <c r="V25" s="281">
        <f t="shared" si="1"/>
        <v>0</v>
      </c>
      <c r="W25" s="311"/>
      <c r="X25" s="311"/>
      <c r="Y25" s="163"/>
      <c r="Z25" s="163"/>
      <c r="AA25" s="304"/>
      <c r="AB25" s="163"/>
      <c r="AC25" s="304"/>
      <c r="AD25" s="266"/>
      <c r="AE25" s="266"/>
      <c r="AF25" s="266"/>
      <c r="AG25" s="266"/>
      <c r="AH25" s="266"/>
      <c r="AI25" s="266"/>
      <c r="AJ25" s="266"/>
    </row>
    <row r="26" spans="1:36" s="74" customFormat="1" x14ac:dyDescent="0.25">
      <c r="A26" s="282">
        <v>0.25</v>
      </c>
      <c r="B26" s="283"/>
      <c r="C26" s="89">
        <v>3494</v>
      </c>
      <c r="D26" s="284">
        <v>0.23</v>
      </c>
      <c r="E26" s="281">
        <v>0.17</v>
      </c>
      <c r="F26" s="89">
        <v>67</v>
      </c>
      <c r="G26" s="284">
        <v>0.16</v>
      </c>
      <c r="H26" s="281">
        <v>0.18</v>
      </c>
      <c r="I26" s="285"/>
      <c r="J26" s="89">
        <v>1027</v>
      </c>
      <c r="K26" s="284">
        <v>0.18</v>
      </c>
      <c r="L26" s="284">
        <v>0.18</v>
      </c>
      <c r="M26" s="89">
        <v>62</v>
      </c>
      <c r="N26" s="284">
        <v>0.17</v>
      </c>
      <c r="O26" s="281">
        <v>0.18</v>
      </c>
      <c r="P26" s="284"/>
      <c r="Q26" s="87">
        <v>234</v>
      </c>
      <c r="R26" s="310">
        <v>0.2</v>
      </c>
      <c r="S26" s="281">
        <v>0.19</v>
      </c>
      <c r="T26" s="89">
        <v>1</v>
      </c>
      <c r="U26" s="284">
        <v>0</v>
      </c>
      <c r="V26" s="281">
        <f t="shared" si="1"/>
        <v>4.8780487804878049E-3</v>
      </c>
      <c r="W26" s="163"/>
      <c r="X26" s="163"/>
      <c r="Y26" s="163"/>
      <c r="Z26" s="163"/>
      <c r="AA26" s="304"/>
      <c r="AB26" s="163"/>
      <c r="AC26" s="304"/>
      <c r="AD26" s="266"/>
      <c r="AE26" s="266"/>
      <c r="AF26" s="266"/>
      <c r="AG26" s="266"/>
      <c r="AH26" s="266"/>
      <c r="AI26" s="266"/>
      <c r="AJ26" s="266"/>
    </row>
    <row r="27" spans="1:36" s="74" customFormat="1" x14ac:dyDescent="0.25">
      <c r="A27" s="282">
        <v>0.28000000000000003</v>
      </c>
      <c r="B27" s="283"/>
      <c r="C27" s="89">
        <v>947</v>
      </c>
      <c r="D27" s="284">
        <v>0.06</v>
      </c>
      <c r="E27" s="281">
        <v>0.05</v>
      </c>
      <c r="F27" s="89">
        <v>37</v>
      </c>
      <c r="G27" s="284">
        <v>0.09</v>
      </c>
      <c r="H27" s="281">
        <v>0.1</v>
      </c>
      <c r="I27" s="285"/>
      <c r="J27" s="89">
        <v>304</v>
      </c>
      <c r="K27" s="284">
        <v>0.05</v>
      </c>
      <c r="L27" s="284">
        <v>0.05</v>
      </c>
      <c r="M27" s="89">
        <v>33</v>
      </c>
      <c r="N27" s="284">
        <v>0.09</v>
      </c>
      <c r="O27" s="281">
        <v>0.1</v>
      </c>
      <c r="P27" s="284"/>
      <c r="Q27" s="87">
        <v>108</v>
      </c>
      <c r="R27" s="310">
        <v>0.09</v>
      </c>
      <c r="S27" s="281">
        <v>0.09</v>
      </c>
      <c r="T27" s="89">
        <v>2</v>
      </c>
      <c r="U27" s="284">
        <v>0.01</v>
      </c>
      <c r="V27" s="281">
        <f t="shared" si="1"/>
        <v>9.7560975609756097E-3</v>
      </c>
      <c r="W27" s="163"/>
      <c r="X27" s="163"/>
      <c r="Y27" s="163"/>
      <c r="Z27" s="163"/>
      <c r="AA27" s="304"/>
      <c r="AB27" s="163"/>
      <c r="AC27" s="304"/>
      <c r="AD27" s="266"/>
      <c r="AE27" s="266"/>
      <c r="AF27" s="266"/>
      <c r="AG27" s="266"/>
      <c r="AH27" s="266"/>
      <c r="AI27" s="266"/>
      <c r="AJ27" s="266"/>
    </row>
    <row r="28" spans="1:36" s="74" customFormat="1" x14ac:dyDescent="0.25">
      <c r="A28" s="282">
        <v>0.33</v>
      </c>
      <c r="B28" s="283"/>
      <c r="C28" s="89">
        <v>237</v>
      </c>
      <c r="D28" s="284">
        <v>0.02</v>
      </c>
      <c r="E28" s="281">
        <v>0.01</v>
      </c>
      <c r="F28" s="89">
        <v>20</v>
      </c>
      <c r="G28" s="284">
        <v>0.05</v>
      </c>
      <c r="H28" s="281">
        <v>0.05</v>
      </c>
      <c r="I28" s="285"/>
      <c r="J28" s="89">
        <v>103</v>
      </c>
      <c r="K28" s="284">
        <v>0.02</v>
      </c>
      <c r="L28" s="284">
        <v>0.02</v>
      </c>
      <c r="M28" s="89">
        <v>18</v>
      </c>
      <c r="N28" s="284">
        <v>0.05</v>
      </c>
      <c r="O28" s="281">
        <v>0.05</v>
      </c>
      <c r="P28" s="284"/>
      <c r="Q28" s="87">
        <v>32</v>
      </c>
      <c r="R28" s="310">
        <v>0.03</v>
      </c>
      <c r="S28" s="281">
        <v>0.03</v>
      </c>
      <c r="T28" s="89">
        <v>2</v>
      </c>
      <c r="U28" s="284">
        <v>0.01</v>
      </c>
      <c r="V28" s="281">
        <f t="shared" si="1"/>
        <v>9.7560975609756097E-3</v>
      </c>
      <c r="W28" s="163"/>
      <c r="X28" s="163"/>
      <c r="Y28" s="163"/>
      <c r="Z28" s="163"/>
      <c r="AA28" s="304"/>
      <c r="AB28" s="163"/>
      <c r="AC28" s="304"/>
      <c r="AD28" s="266"/>
      <c r="AE28" s="266"/>
      <c r="AF28" s="266"/>
      <c r="AG28" s="266"/>
      <c r="AH28" s="266"/>
      <c r="AI28" s="266"/>
      <c r="AJ28" s="266"/>
    </row>
    <row r="29" spans="1:36" s="74" customFormat="1" x14ac:dyDescent="0.25">
      <c r="A29" s="282">
        <v>0.35</v>
      </c>
      <c r="B29" s="283"/>
      <c r="C29" s="89">
        <v>422</v>
      </c>
      <c r="D29" s="284">
        <v>0.03</v>
      </c>
      <c r="E29" s="281">
        <v>0.02</v>
      </c>
      <c r="F29" s="89">
        <v>113</v>
      </c>
      <c r="G29" s="284">
        <v>0.27</v>
      </c>
      <c r="H29" s="281">
        <v>0.3</v>
      </c>
      <c r="I29" s="285"/>
      <c r="J29" s="89">
        <v>136</v>
      </c>
      <c r="K29" s="284">
        <v>0.02</v>
      </c>
      <c r="L29" s="284">
        <v>0.02</v>
      </c>
      <c r="M29" s="89">
        <v>86</v>
      </c>
      <c r="N29" s="284">
        <v>0.24</v>
      </c>
      <c r="O29" s="281">
        <v>0.26</v>
      </c>
      <c r="P29" s="284"/>
      <c r="Q29" s="87">
        <v>198</v>
      </c>
      <c r="R29" s="310">
        <v>0.17</v>
      </c>
      <c r="S29" s="281">
        <v>0.16</v>
      </c>
      <c r="T29" s="89">
        <v>188</v>
      </c>
      <c r="U29" s="284">
        <v>0.85</v>
      </c>
      <c r="V29" s="281">
        <f t="shared" si="1"/>
        <v>0.91707317073170735</v>
      </c>
      <c r="W29" s="163"/>
      <c r="X29" s="163"/>
      <c r="Y29" s="163"/>
      <c r="Z29" s="163"/>
      <c r="AA29" s="304"/>
      <c r="AB29" s="163"/>
      <c r="AC29" s="304"/>
      <c r="AD29" s="266"/>
      <c r="AE29" s="266"/>
      <c r="AF29" s="266"/>
      <c r="AG29" s="266"/>
      <c r="AH29" s="266"/>
      <c r="AI29" s="266"/>
      <c r="AJ29" s="266"/>
    </row>
    <row r="30" spans="1:36" s="74" customFormat="1" x14ac:dyDescent="0.25">
      <c r="A30" s="62" t="s">
        <v>126</v>
      </c>
      <c r="B30" s="286"/>
      <c r="C30" s="89">
        <v>344</v>
      </c>
      <c r="D30" s="284">
        <v>0.02</v>
      </c>
      <c r="E30" s="281">
        <v>0.02</v>
      </c>
      <c r="F30" s="89">
        <v>7</v>
      </c>
      <c r="G30" s="284">
        <v>0.02</v>
      </c>
      <c r="H30" s="281">
        <v>0.02</v>
      </c>
      <c r="I30" s="285"/>
      <c r="J30" s="89">
        <v>96</v>
      </c>
      <c r="K30" s="284">
        <v>0.02</v>
      </c>
      <c r="L30" s="284">
        <v>0.02</v>
      </c>
      <c r="M30" s="89">
        <v>6</v>
      </c>
      <c r="N30" s="284">
        <v>0.02</v>
      </c>
      <c r="O30" s="281">
        <v>0.02</v>
      </c>
      <c r="P30" s="284"/>
      <c r="Q30" s="87">
        <v>34</v>
      </c>
      <c r="R30" s="310">
        <v>0.03</v>
      </c>
      <c r="S30" s="281">
        <v>0.03</v>
      </c>
      <c r="T30" s="89">
        <v>1</v>
      </c>
      <c r="U30" s="284">
        <v>0</v>
      </c>
      <c r="V30" s="281">
        <f t="shared" si="1"/>
        <v>4.8780487804878049E-3</v>
      </c>
      <c r="W30" s="163"/>
      <c r="X30" s="163"/>
      <c r="Y30" s="163"/>
      <c r="Z30" s="163"/>
      <c r="AA30" s="304"/>
      <c r="AB30" s="163"/>
      <c r="AC30" s="304"/>
      <c r="AD30" s="266"/>
      <c r="AE30" s="266"/>
      <c r="AF30" s="266"/>
      <c r="AG30" s="266"/>
      <c r="AH30" s="266"/>
      <c r="AI30" s="266"/>
      <c r="AJ30" s="266"/>
    </row>
    <row r="31" spans="1:36" s="74" customFormat="1" x14ac:dyDescent="0.25">
      <c r="A31" s="287" t="s">
        <v>127</v>
      </c>
      <c r="B31" s="286"/>
      <c r="C31" s="92">
        <v>1441</v>
      </c>
      <c r="D31" s="288">
        <v>0.1</v>
      </c>
      <c r="E31" s="289">
        <v>7.0000000000000007E-2</v>
      </c>
      <c r="F31" s="92">
        <v>100</v>
      </c>
      <c r="G31" s="288">
        <v>0.24</v>
      </c>
      <c r="H31" s="289">
        <v>0.27</v>
      </c>
      <c r="I31" s="290"/>
      <c r="J31" s="92">
        <v>403</v>
      </c>
      <c r="K31" s="288">
        <v>7.0000000000000007E-2</v>
      </c>
      <c r="L31" s="288">
        <v>7.0000000000000007E-2</v>
      </c>
      <c r="M31" s="92">
        <v>78</v>
      </c>
      <c r="N31" s="288">
        <v>0.22</v>
      </c>
      <c r="O31" s="289">
        <v>0.23</v>
      </c>
      <c r="P31" s="288"/>
      <c r="Q31" s="124">
        <v>360</v>
      </c>
      <c r="R31" s="312">
        <v>0.31</v>
      </c>
      <c r="S31" s="289">
        <v>0.28999999999999998</v>
      </c>
      <c r="T31" s="92">
        <v>27</v>
      </c>
      <c r="U31" s="288">
        <v>0.12</v>
      </c>
      <c r="V31" s="289">
        <f t="shared" si="1"/>
        <v>0.13170731707317074</v>
      </c>
      <c r="W31" s="163"/>
      <c r="X31" s="163"/>
      <c r="Y31" s="163"/>
      <c r="Z31" s="163"/>
      <c r="AA31" s="304"/>
      <c r="AB31" s="163"/>
      <c r="AC31" s="304"/>
      <c r="AD31" s="266"/>
      <c r="AE31" s="266"/>
      <c r="AF31" s="266"/>
      <c r="AG31" s="266"/>
      <c r="AH31" s="266"/>
      <c r="AI31" s="266"/>
      <c r="AJ31" s="266"/>
    </row>
    <row r="32" spans="1:36" s="295" customFormat="1" ht="14.25" x14ac:dyDescent="0.2">
      <c r="A32" s="292" t="s">
        <v>84</v>
      </c>
      <c r="B32" s="293"/>
      <c r="C32" s="97">
        <v>15148</v>
      </c>
      <c r="D32" s="294">
        <v>1</v>
      </c>
      <c r="F32" s="97">
        <v>412</v>
      </c>
      <c r="G32" s="294">
        <v>1</v>
      </c>
      <c r="I32" s="296"/>
      <c r="J32" s="97">
        <v>5828</v>
      </c>
      <c r="K32" s="294">
        <v>1</v>
      </c>
      <c r="L32" s="294">
        <v>1</v>
      </c>
      <c r="M32" s="97">
        <v>356</v>
      </c>
      <c r="N32" s="294">
        <v>1</v>
      </c>
      <c r="P32" s="294"/>
      <c r="Q32" s="127">
        <v>1171</v>
      </c>
      <c r="R32" s="313">
        <v>1</v>
      </c>
      <c r="T32" s="97">
        <v>220</v>
      </c>
      <c r="U32" s="294">
        <v>1</v>
      </c>
      <c r="W32" s="314"/>
      <c r="X32" s="314"/>
      <c r="Y32" s="314"/>
      <c r="Z32" s="314"/>
      <c r="AA32" s="315"/>
      <c r="AB32" s="314"/>
      <c r="AC32" s="315"/>
      <c r="AD32" s="297"/>
      <c r="AE32" s="297"/>
      <c r="AF32" s="297"/>
      <c r="AG32" s="297"/>
      <c r="AH32" s="297"/>
      <c r="AI32" s="297"/>
      <c r="AJ32" s="297"/>
    </row>
    <row r="33" spans="1:256" s="295" customFormat="1" ht="14.25" hidden="1" customHeight="1" x14ac:dyDescent="0.2">
      <c r="A33" s="292" t="s">
        <v>128</v>
      </c>
      <c r="B33" s="293"/>
      <c r="C33" s="97">
        <v>20016</v>
      </c>
      <c r="D33" s="294"/>
      <c r="E33" s="294">
        <v>1</v>
      </c>
      <c r="F33" s="97">
        <v>376</v>
      </c>
      <c r="G33" s="294"/>
      <c r="H33" s="294">
        <v>1</v>
      </c>
      <c r="I33" s="296"/>
      <c r="J33" s="97">
        <v>9390</v>
      </c>
      <c r="K33" s="294"/>
      <c r="L33" s="294">
        <v>1.38</v>
      </c>
      <c r="M33" s="97">
        <v>335</v>
      </c>
      <c r="N33" s="294"/>
      <c r="O33" s="294">
        <v>1</v>
      </c>
      <c r="P33" s="294"/>
      <c r="Q33" s="97">
        <v>1240</v>
      </c>
      <c r="R33" s="294"/>
      <c r="S33" s="294">
        <v>1</v>
      </c>
      <c r="T33" s="97">
        <v>205</v>
      </c>
      <c r="U33" s="294"/>
      <c r="V33" s="294">
        <f>SUM(V23:V31)</f>
        <v>1.0048780487804878</v>
      </c>
      <c r="W33" s="314"/>
      <c r="X33" s="314"/>
      <c r="Y33" s="314"/>
      <c r="Z33" s="314"/>
      <c r="AA33" s="315"/>
      <c r="AB33" s="314"/>
      <c r="AC33" s="315"/>
      <c r="AD33" s="297"/>
      <c r="AE33" s="297"/>
      <c r="AF33" s="297"/>
      <c r="AG33" s="297"/>
      <c r="AH33" s="297"/>
      <c r="AI33" s="297"/>
      <c r="AJ33" s="297"/>
    </row>
    <row r="34" spans="1:256" s="74" customFormat="1" ht="17.25" customHeight="1" x14ac:dyDescent="0.25">
      <c r="A34" s="316" t="s">
        <v>85</v>
      </c>
      <c r="B34" s="299"/>
      <c r="C34" s="108"/>
      <c r="D34" s="284"/>
      <c r="E34" s="284"/>
      <c r="F34" s="108"/>
      <c r="G34" s="284"/>
      <c r="H34" s="284"/>
      <c r="I34" s="89"/>
      <c r="J34" s="108"/>
      <c r="K34" s="285"/>
      <c r="L34" s="285"/>
      <c r="M34" s="108"/>
      <c r="N34" s="285"/>
      <c r="O34" s="284"/>
      <c r="P34" s="162"/>
      <c r="Q34" s="135"/>
      <c r="R34" s="310"/>
      <c r="S34" s="284"/>
      <c r="T34" s="108"/>
      <c r="U34" s="284"/>
      <c r="V34" s="284"/>
      <c r="W34" s="163"/>
      <c r="X34" s="163"/>
      <c r="Y34" s="163"/>
      <c r="Z34" s="163"/>
      <c r="AA34" s="304"/>
      <c r="AB34" s="163"/>
      <c r="AC34" s="304"/>
      <c r="AD34" s="266"/>
      <c r="AE34" s="266"/>
      <c r="AF34" s="266"/>
      <c r="AG34" s="266"/>
      <c r="AH34" s="266"/>
      <c r="AI34" s="266"/>
      <c r="AJ34" s="266"/>
    </row>
    <row r="35" spans="1:256" s="74" customFormat="1" ht="16.5" customHeight="1" x14ac:dyDescent="0.25">
      <c r="A35" s="62" t="s">
        <v>129</v>
      </c>
      <c r="B35" s="286"/>
      <c r="C35" s="162">
        <v>659</v>
      </c>
      <c r="D35" s="284">
        <v>0.04</v>
      </c>
      <c r="E35" s="317"/>
      <c r="F35" s="162">
        <v>133</v>
      </c>
      <c r="G35" s="284">
        <v>0.32</v>
      </c>
      <c r="H35" s="317"/>
      <c r="I35" s="285"/>
      <c r="J35" s="89">
        <v>239</v>
      </c>
      <c r="K35" s="284">
        <v>0.04</v>
      </c>
      <c r="L35" s="284">
        <v>0.04</v>
      </c>
      <c r="M35" s="89">
        <v>105</v>
      </c>
      <c r="N35" s="284">
        <v>0.28999999999999998</v>
      </c>
      <c r="O35" s="317"/>
      <c r="P35" s="284"/>
      <c r="Q35" s="318">
        <v>230</v>
      </c>
      <c r="R35" s="284">
        <v>0.2</v>
      </c>
      <c r="S35" s="317"/>
      <c r="T35" s="162">
        <v>190</v>
      </c>
      <c r="U35" s="284">
        <v>0.86</v>
      </c>
      <c r="V35" s="317"/>
      <c r="W35" s="311"/>
      <c r="X35" s="311"/>
      <c r="Y35" s="163"/>
      <c r="Z35" s="163"/>
      <c r="AA35" s="304"/>
      <c r="AB35" s="163"/>
      <c r="AC35" s="304"/>
      <c r="AD35" s="266"/>
      <c r="AE35" s="266"/>
      <c r="AF35" s="266"/>
      <c r="AG35" s="266"/>
      <c r="AH35" s="266"/>
      <c r="AI35" s="266"/>
      <c r="AJ35" s="266"/>
    </row>
    <row r="36" spans="1:256" s="74" customFormat="1" ht="13.5" customHeight="1" x14ac:dyDescent="0.25">
      <c r="A36" s="162"/>
      <c r="B36" s="163"/>
      <c r="C36" s="163"/>
      <c r="D36" s="304"/>
      <c r="E36" s="303"/>
      <c r="F36" s="163"/>
      <c r="G36" s="304"/>
      <c r="H36" s="304"/>
      <c r="I36" s="305"/>
      <c r="J36" s="306"/>
      <c r="K36" s="305"/>
      <c r="L36" s="307"/>
      <c r="M36" s="306"/>
      <c r="N36" s="305"/>
      <c r="O36" s="304"/>
      <c r="P36" s="304"/>
      <c r="Q36" s="80"/>
      <c r="R36" s="80"/>
      <c r="S36" s="304"/>
      <c r="T36" s="80"/>
      <c r="U36" s="80"/>
      <c r="V36" s="304"/>
      <c r="W36" s="163"/>
      <c r="X36" s="163"/>
      <c r="Y36" s="163"/>
      <c r="Z36" s="163"/>
      <c r="AA36" s="304"/>
      <c r="AB36" s="163"/>
      <c r="AC36" s="304"/>
      <c r="AD36" s="266"/>
      <c r="AE36" s="266"/>
      <c r="AF36" s="266"/>
      <c r="AG36" s="266"/>
      <c r="AH36" s="266"/>
      <c r="AI36" s="266"/>
      <c r="AJ36" s="266"/>
    </row>
    <row r="37" spans="1:256" s="604" customFormat="1" ht="13.5" customHeight="1" x14ac:dyDescent="0.2">
      <c r="A37" s="714" t="s">
        <v>131</v>
      </c>
      <c r="B37" s="724"/>
      <c r="C37" s="724"/>
      <c r="D37" s="449"/>
      <c r="E37" s="448"/>
      <c r="F37" s="724"/>
      <c r="G37" s="449"/>
      <c r="H37" s="449"/>
      <c r="I37" s="751"/>
      <c r="J37" s="752"/>
      <c r="K37" s="751"/>
      <c r="L37" s="452"/>
      <c r="M37" s="752"/>
      <c r="N37" s="751"/>
      <c r="O37" s="449"/>
      <c r="P37" s="449"/>
      <c r="Q37" s="606"/>
      <c r="R37" s="606"/>
      <c r="S37" s="449"/>
      <c r="T37" s="606"/>
      <c r="U37" s="606"/>
      <c r="V37" s="449"/>
      <c r="W37" s="724"/>
      <c r="X37" s="724"/>
      <c r="Y37" s="724"/>
      <c r="Z37" s="724"/>
      <c r="AA37" s="449"/>
      <c r="AB37" s="724"/>
      <c r="AC37" s="449"/>
      <c r="AD37" s="731"/>
      <c r="AE37" s="731"/>
      <c r="AF37" s="731"/>
      <c r="AG37" s="731"/>
      <c r="AH37" s="731"/>
      <c r="AI37" s="731"/>
      <c r="AJ37" s="731"/>
    </row>
    <row r="38" spans="1:256" s="74" customFormat="1" ht="15.75" x14ac:dyDescent="0.25">
      <c r="A38" s="714" t="s">
        <v>177</v>
      </c>
      <c r="B38" s="149"/>
      <c r="C38" s="149"/>
      <c r="D38" s="149"/>
      <c r="E38" s="149"/>
      <c r="F38" s="149"/>
      <c r="G38" s="149"/>
      <c r="H38" s="149"/>
      <c r="I38" s="149"/>
      <c r="J38" s="149"/>
      <c r="K38" s="149"/>
      <c r="L38" s="149"/>
      <c r="M38" s="149"/>
      <c r="N38" s="149"/>
      <c r="O38" s="149"/>
      <c r="P38" s="149"/>
      <c r="Q38" s="149"/>
      <c r="R38" s="319"/>
      <c r="S38" s="149"/>
      <c r="T38" s="320"/>
      <c r="U38" s="319"/>
      <c r="V38" s="149"/>
      <c r="W38" s="149"/>
      <c r="X38" s="149"/>
      <c r="Y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9"/>
      <c r="CS38" s="149"/>
      <c r="CT38" s="149"/>
      <c r="CU38" s="149"/>
      <c r="CV38" s="149"/>
      <c r="CW38" s="149"/>
      <c r="CX38" s="149"/>
      <c r="CY38" s="149"/>
      <c r="CZ38" s="149"/>
      <c r="DA38" s="149"/>
      <c r="DB38" s="149"/>
      <c r="DC38" s="149"/>
      <c r="DD38" s="149"/>
      <c r="DE38" s="149"/>
      <c r="DF38" s="149"/>
      <c r="DG38" s="149"/>
      <c r="DH38" s="149"/>
      <c r="DI38" s="149"/>
      <c r="DJ38" s="149"/>
      <c r="DK38" s="149"/>
      <c r="DL38" s="149"/>
      <c r="DM38" s="149"/>
      <c r="DN38" s="149"/>
      <c r="DO38" s="149"/>
      <c r="DP38" s="149"/>
      <c r="DQ38" s="149"/>
      <c r="DR38" s="149"/>
      <c r="DS38" s="149"/>
      <c r="DT38" s="149"/>
      <c r="DU38" s="149"/>
      <c r="DV38" s="149"/>
      <c r="DW38" s="149"/>
      <c r="DX38" s="149"/>
      <c r="DY38" s="149"/>
      <c r="DZ38" s="149"/>
      <c r="EA38" s="149"/>
      <c r="EB38" s="149"/>
      <c r="EC38" s="149"/>
      <c r="ED38" s="149"/>
      <c r="EE38" s="149"/>
      <c r="EF38" s="149"/>
      <c r="EG38" s="149"/>
      <c r="EH38" s="149"/>
      <c r="EI38" s="149"/>
      <c r="EJ38" s="149"/>
      <c r="EK38" s="149"/>
      <c r="EL38" s="149"/>
      <c r="EM38" s="149"/>
      <c r="EN38" s="149"/>
      <c r="EO38" s="149"/>
      <c r="EP38" s="149"/>
      <c r="EQ38" s="149"/>
      <c r="ER38" s="149"/>
      <c r="ES38" s="149"/>
      <c r="ET38" s="149"/>
      <c r="EU38" s="149"/>
      <c r="EV38" s="149"/>
      <c r="EW38" s="149"/>
      <c r="EX38" s="149"/>
      <c r="EY38" s="149"/>
      <c r="EZ38" s="149"/>
      <c r="FA38" s="149"/>
      <c r="FB38" s="149"/>
      <c r="FC38" s="149"/>
      <c r="FD38" s="149"/>
      <c r="FE38" s="149"/>
      <c r="FF38" s="149"/>
      <c r="FG38" s="149"/>
      <c r="FH38" s="149"/>
      <c r="FI38" s="149"/>
      <c r="FJ38" s="149"/>
      <c r="FK38" s="149"/>
      <c r="FL38" s="149"/>
      <c r="FM38" s="149"/>
      <c r="FN38" s="149"/>
      <c r="FO38" s="149"/>
      <c r="FP38" s="149"/>
      <c r="FQ38" s="149"/>
      <c r="FR38" s="149"/>
      <c r="FS38" s="149"/>
      <c r="FT38" s="149"/>
      <c r="FU38" s="149"/>
      <c r="FV38" s="149"/>
      <c r="FW38" s="149"/>
      <c r="FX38" s="149"/>
      <c r="FY38" s="149"/>
      <c r="FZ38" s="149"/>
      <c r="GA38" s="149"/>
      <c r="GB38" s="149"/>
      <c r="GC38" s="149"/>
      <c r="GD38" s="149"/>
      <c r="GE38" s="149"/>
      <c r="GF38" s="149"/>
      <c r="GG38" s="149"/>
      <c r="GH38" s="149"/>
      <c r="GI38" s="149"/>
      <c r="GJ38" s="149"/>
      <c r="GK38" s="149"/>
      <c r="GL38" s="149"/>
      <c r="GM38" s="149"/>
      <c r="GN38" s="149"/>
      <c r="GO38" s="149"/>
      <c r="GP38" s="149"/>
      <c r="GQ38" s="149"/>
      <c r="GR38" s="149"/>
      <c r="GS38" s="149"/>
      <c r="GT38" s="149"/>
      <c r="GU38" s="149"/>
      <c r="GV38" s="149"/>
      <c r="GW38" s="149"/>
      <c r="GX38" s="149"/>
      <c r="GY38" s="149"/>
      <c r="GZ38" s="149"/>
      <c r="HA38" s="149"/>
      <c r="HB38" s="149"/>
      <c r="HC38" s="149"/>
      <c r="HD38" s="149"/>
      <c r="HE38" s="149"/>
      <c r="HF38" s="149"/>
      <c r="HG38" s="149"/>
      <c r="HH38" s="149"/>
      <c r="HI38" s="149"/>
      <c r="HJ38" s="149"/>
      <c r="HK38" s="149"/>
      <c r="HL38" s="149"/>
      <c r="HM38" s="149"/>
      <c r="HN38" s="149"/>
      <c r="HO38" s="149"/>
      <c r="HP38" s="149"/>
      <c r="HQ38" s="149"/>
      <c r="HR38" s="149"/>
      <c r="HS38" s="149"/>
      <c r="HT38" s="149"/>
      <c r="HU38" s="149"/>
      <c r="HV38" s="149"/>
      <c r="HW38" s="149"/>
      <c r="HX38" s="149"/>
      <c r="HY38" s="149"/>
      <c r="HZ38" s="149"/>
      <c r="IA38" s="149"/>
      <c r="IB38" s="149"/>
      <c r="IC38" s="149"/>
      <c r="ID38" s="149"/>
      <c r="IE38" s="149"/>
      <c r="IF38" s="149"/>
      <c r="IG38" s="149"/>
      <c r="IH38" s="149"/>
      <c r="II38" s="149"/>
      <c r="IJ38" s="149"/>
      <c r="IK38" s="149"/>
      <c r="IL38" s="149"/>
      <c r="IM38" s="149"/>
      <c r="IN38" s="149"/>
      <c r="IO38" s="149"/>
      <c r="IP38" s="149"/>
      <c r="IQ38" s="149"/>
      <c r="IR38" s="149"/>
      <c r="IS38" s="149"/>
      <c r="IT38" s="149"/>
      <c r="IU38" s="149"/>
      <c r="IV38" s="149"/>
    </row>
    <row r="39" spans="1:256" s="323" customFormat="1" ht="12.75" x14ac:dyDescent="0.2">
      <c r="A39" s="137" t="s">
        <v>173</v>
      </c>
      <c r="B39" s="137"/>
      <c r="C39" s="321"/>
      <c r="D39" s="321"/>
      <c r="E39" s="321"/>
      <c r="F39" s="321"/>
      <c r="G39" s="321"/>
      <c r="H39" s="321"/>
      <c r="I39" s="321"/>
      <c r="J39" s="321"/>
      <c r="K39" s="321"/>
      <c r="L39" s="321"/>
      <c r="M39" s="321"/>
      <c r="N39" s="321"/>
      <c r="O39" s="321"/>
      <c r="P39" s="321"/>
      <c r="Q39" s="321"/>
      <c r="R39" s="322"/>
      <c r="S39" s="321"/>
      <c r="T39" s="321"/>
      <c r="U39" s="322"/>
      <c r="V39" s="321"/>
      <c r="W39" s="321"/>
      <c r="X39" s="321"/>
      <c r="Y39" s="321"/>
      <c r="Z39" s="321"/>
      <c r="AA39" s="321"/>
      <c r="AB39" s="321"/>
      <c r="AC39" s="321"/>
      <c r="AD39" s="321"/>
      <c r="AE39" s="321"/>
      <c r="AF39" s="321"/>
      <c r="AG39" s="321"/>
      <c r="AH39" s="321"/>
      <c r="AI39" s="321"/>
      <c r="AJ39" s="321"/>
    </row>
    <row r="40" spans="1:256" s="323" customFormat="1" ht="12.75" x14ac:dyDescent="0.2">
      <c r="A40" s="840" t="s">
        <v>174</v>
      </c>
      <c r="B40" s="840"/>
      <c r="C40" s="840"/>
      <c r="D40" s="840"/>
      <c r="E40" s="840"/>
      <c r="F40" s="840"/>
      <c r="G40" s="840"/>
      <c r="H40" s="840"/>
      <c r="I40" s="840"/>
      <c r="J40" s="840"/>
      <c r="K40" s="840"/>
      <c r="L40" s="840"/>
      <c r="M40" s="840"/>
      <c r="N40" s="840"/>
      <c r="O40" s="840"/>
      <c r="P40" s="840"/>
      <c r="Q40" s="840"/>
      <c r="R40" s="840"/>
      <c r="S40" s="840"/>
      <c r="T40" s="840"/>
      <c r="U40" s="840"/>
      <c r="V40" s="321"/>
      <c r="W40" s="321"/>
      <c r="X40" s="321"/>
      <c r="Y40" s="321"/>
      <c r="Z40" s="321"/>
      <c r="AA40" s="321"/>
      <c r="AB40" s="321"/>
      <c r="AC40" s="321"/>
      <c r="AD40" s="321"/>
      <c r="AE40" s="321"/>
      <c r="AF40" s="321"/>
      <c r="AG40" s="321"/>
      <c r="AH40" s="321"/>
      <c r="AI40" s="321"/>
      <c r="AJ40" s="321"/>
    </row>
    <row r="41" spans="1:256" s="323" customFormat="1" ht="41.25" customHeight="1" x14ac:dyDescent="0.2">
      <c r="A41" s="840"/>
      <c r="B41" s="840"/>
      <c r="C41" s="840"/>
      <c r="D41" s="840"/>
      <c r="E41" s="840"/>
      <c r="F41" s="840"/>
      <c r="G41" s="840"/>
      <c r="H41" s="840"/>
      <c r="I41" s="840"/>
      <c r="J41" s="840"/>
      <c r="K41" s="840"/>
      <c r="L41" s="840"/>
      <c r="M41" s="840"/>
      <c r="N41" s="840"/>
      <c r="O41" s="840"/>
      <c r="P41" s="840"/>
      <c r="Q41" s="840"/>
      <c r="R41" s="840"/>
      <c r="S41" s="840"/>
      <c r="T41" s="840"/>
      <c r="U41" s="840"/>
      <c r="V41" s="321"/>
      <c r="W41" s="321"/>
      <c r="X41" s="321"/>
      <c r="Y41" s="321"/>
      <c r="Z41" s="321"/>
      <c r="AA41" s="321"/>
      <c r="AB41" s="321"/>
      <c r="AC41" s="321"/>
      <c r="AD41" s="321"/>
      <c r="AE41" s="321"/>
      <c r="AF41" s="321"/>
      <c r="AG41" s="321"/>
      <c r="AH41" s="321"/>
      <c r="AI41" s="321"/>
      <c r="AJ41" s="321"/>
    </row>
    <row r="42" spans="1:256" s="323" customFormat="1" ht="12.75" x14ac:dyDescent="0.2">
      <c r="A42" s="137" t="s">
        <v>175</v>
      </c>
      <c r="B42" s="137"/>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row>
    <row r="43" spans="1:256" s="323" customFormat="1" ht="22.5" customHeight="1" x14ac:dyDescent="0.2">
      <c r="A43" s="839" t="s">
        <v>176</v>
      </c>
      <c r="B43" s="839"/>
      <c r="C43" s="839"/>
      <c r="D43" s="839"/>
      <c r="E43" s="839"/>
      <c r="F43" s="839"/>
      <c r="G43" s="839"/>
      <c r="H43" s="839"/>
      <c r="I43" s="839"/>
      <c r="J43" s="839"/>
      <c r="K43" s="839"/>
      <c r="L43" s="839"/>
      <c r="M43" s="839"/>
      <c r="N43" s="839"/>
      <c r="O43" s="839"/>
      <c r="P43" s="839"/>
      <c r="Q43" s="839"/>
      <c r="R43" s="839"/>
      <c r="S43" s="839"/>
      <c r="T43" s="839"/>
      <c r="U43" s="839"/>
      <c r="V43" s="321"/>
      <c r="W43" s="321"/>
      <c r="X43" s="321"/>
      <c r="Y43" s="321"/>
      <c r="Z43" s="321"/>
      <c r="AA43" s="321"/>
      <c r="AB43" s="321"/>
      <c r="AC43" s="321"/>
      <c r="AD43" s="321"/>
      <c r="AE43" s="321"/>
      <c r="AF43" s="321"/>
      <c r="AG43" s="321"/>
      <c r="AH43" s="321"/>
      <c r="AI43" s="321"/>
      <c r="AJ43" s="321"/>
    </row>
    <row r="44" spans="1:256" s="323" customFormat="1" ht="15" customHeight="1" x14ac:dyDescent="0.2">
      <c r="A44" s="839"/>
      <c r="B44" s="839"/>
      <c r="C44" s="839"/>
      <c r="D44" s="839"/>
      <c r="E44" s="839"/>
      <c r="F44" s="839"/>
      <c r="G44" s="839"/>
      <c r="H44" s="839"/>
      <c r="I44" s="839"/>
      <c r="J44" s="839"/>
      <c r="K44" s="839"/>
      <c r="L44" s="839"/>
      <c r="M44" s="839"/>
      <c r="N44" s="839"/>
      <c r="O44" s="839"/>
      <c r="P44" s="839"/>
      <c r="Q44" s="839"/>
      <c r="R44" s="839"/>
      <c r="S44" s="839"/>
      <c r="T44" s="839"/>
      <c r="U44" s="839"/>
      <c r="V44" s="321"/>
      <c r="W44" s="321"/>
      <c r="X44" s="321"/>
      <c r="Y44" s="321"/>
      <c r="Z44" s="321"/>
      <c r="AA44" s="321"/>
      <c r="AB44" s="321"/>
      <c r="AC44" s="321"/>
      <c r="AD44" s="321"/>
      <c r="AE44" s="321"/>
      <c r="AF44" s="321"/>
      <c r="AG44" s="321"/>
      <c r="AH44" s="321"/>
      <c r="AI44" s="321"/>
      <c r="AJ44" s="321"/>
    </row>
    <row r="45" spans="1:256" s="323" customFormat="1" x14ac:dyDescent="0.25">
      <c r="A45" s="324"/>
      <c r="B45" s="321"/>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row>
    <row r="46" spans="1:256" s="323" customFormat="1" x14ac:dyDescent="0.25">
      <c r="A46" s="324"/>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row>
    <row r="47" spans="1:256" s="323" customFormat="1" x14ac:dyDescent="0.25">
      <c r="A47" s="324"/>
      <c r="B47" s="321"/>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row>
    <row r="57" spans="7:7" x14ac:dyDescent="0.25">
      <c r="G57" s="186" t="s">
        <v>32</v>
      </c>
    </row>
  </sheetData>
  <mergeCells count="6">
    <mergeCell ref="A2:U2"/>
    <mergeCell ref="A40:U41"/>
    <mergeCell ref="A43:U44"/>
    <mergeCell ref="Q21:U21"/>
    <mergeCell ref="J21:N21"/>
    <mergeCell ref="C21:G21"/>
  </mergeCells>
  <printOptions horizontalCentered="1"/>
  <pageMargins left="0.45" right="0.45" top="0.75" bottom="0.5" header="0.3" footer="0.3"/>
  <pageSetup scale="86"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U58"/>
  <sheetViews>
    <sheetView zoomScaleNormal="100" zoomScalePageLayoutView="80" workbookViewId="0">
      <selection activeCell="X22" sqref="X22"/>
    </sheetView>
  </sheetViews>
  <sheetFormatPr defaultRowHeight="15" x14ac:dyDescent="0.25"/>
  <cols>
    <col min="1" max="1" width="12.140625" style="120" customWidth="1"/>
    <col min="2" max="2" width="2.85546875" style="159" customWidth="1"/>
    <col min="3" max="3" width="8.7109375" style="159" customWidth="1"/>
    <col min="4" max="4" width="9.7109375" style="159" customWidth="1"/>
    <col min="5" max="5" width="9" style="159" customWidth="1"/>
    <col min="6" max="6" width="9.7109375" style="159" customWidth="1"/>
    <col min="7" max="7" width="2.7109375" style="159" customWidth="1"/>
    <col min="8" max="8" width="8.42578125" style="159" customWidth="1"/>
    <col min="9" max="11" width="9.7109375" style="159" customWidth="1"/>
    <col min="12" max="12" width="2.7109375" style="159" customWidth="1"/>
    <col min="13" max="13" width="9" style="159" customWidth="1"/>
    <col min="14" max="14" width="8.85546875" style="159" customWidth="1"/>
    <col min="15" max="16" width="9.7109375" style="159" customWidth="1"/>
    <col min="17" max="255" width="9.140625" style="159"/>
    <col min="256" max="256" width="13.28515625" style="159" customWidth="1"/>
    <col min="257" max="257" width="2.85546875" style="159" customWidth="1"/>
    <col min="258" max="259" width="9.7109375" style="159" customWidth="1"/>
    <col min="260" max="260" width="3.42578125" style="159" customWidth="1"/>
    <col min="261" max="261" width="6.28515625" style="159" customWidth="1"/>
    <col min="262" max="262" width="9.7109375" style="159" customWidth="1"/>
    <col min="263" max="263" width="2.7109375" style="159" customWidth="1"/>
    <col min="264" max="267" width="9.7109375" style="159" customWidth="1"/>
    <col min="268" max="268" width="2.7109375" style="159" customWidth="1"/>
    <col min="269" max="269" width="9" style="159" customWidth="1"/>
    <col min="270" max="270" width="8.85546875" style="159" customWidth="1"/>
    <col min="271" max="272" width="9.7109375" style="159" customWidth="1"/>
    <col min="273" max="511" width="9.140625" style="159"/>
    <col min="512" max="512" width="13.28515625" style="159" customWidth="1"/>
    <col min="513" max="513" width="2.85546875" style="159" customWidth="1"/>
    <col min="514" max="515" width="9.7109375" style="159" customWidth="1"/>
    <col min="516" max="516" width="3.42578125" style="159" customWidth="1"/>
    <col min="517" max="517" width="6.28515625" style="159" customWidth="1"/>
    <col min="518" max="518" width="9.7109375" style="159" customWidth="1"/>
    <col min="519" max="519" width="2.7109375" style="159" customWidth="1"/>
    <col min="520" max="523" width="9.7109375" style="159" customWidth="1"/>
    <col min="524" max="524" width="2.7109375" style="159" customWidth="1"/>
    <col min="525" max="525" width="9" style="159" customWidth="1"/>
    <col min="526" max="526" width="8.85546875" style="159" customWidth="1"/>
    <col min="527" max="528" width="9.7109375" style="159" customWidth="1"/>
    <col min="529" max="767" width="9.140625" style="159"/>
    <col min="768" max="768" width="13.28515625" style="159" customWidth="1"/>
    <col min="769" max="769" width="2.85546875" style="159" customWidth="1"/>
    <col min="770" max="771" width="9.7109375" style="159" customWidth="1"/>
    <col min="772" max="772" width="3.42578125" style="159" customWidth="1"/>
    <col min="773" max="773" width="6.28515625" style="159" customWidth="1"/>
    <col min="774" max="774" width="9.7109375" style="159" customWidth="1"/>
    <col min="775" max="775" width="2.7109375" style="159" customWidth="1"/>
    <col min="776" max="779" width="9.7109375" style="159" customWidth="1"/>
    <col min="780" max="780" width="2.7109375" style="159" customWidth="1"/>
    <col min="781" max="781" width="9" style="159" customWidth="1"/>
    <col min="782" max="782" width="8.85546875" style="159" customWidth="1"/>
    <col min="783" max="784" width="9.7109375" style="159" customWidth="1"/>
    <col min="785" max="1023" width="9.140625" style="159"/>
    <col min="1024" max="1024" width="13.28515625" style="159" customWidth="1"/>
    <col min="1025" max="1025" width="2.85546875" style="159" customWidth="1"/>
    <col min="1026" max="1027" width="9.7109375" style="159" customWidth="1"/>
    <col min="1028" max="1028" width="3.42578125" style="159" customWidth="1"/>
    <col min="1029" max="1029" width="6.28515625" style="159" customWidth="1"/>
    <col min="1030" max="1030" width="9.7109375" style="159" customWidth="1"/>
    <col min="1031" max="1031" width="2.7109375" style="159" customWidth="1"/>
    <col min="1032" max="1035" width="9.7109375" style="159" customWidth="1"/>
    <col min="1036" max="1036" width="2.7109375" style="159" customWidth="1"/>
    <col min="1037" max="1037" width="9" style="159" customWidth="1"/>
    <col min="1038" max="1038" width="8.85546875" style="159" customWidth="1"/>
    <col min="1039" max="1040" width="9.7109375" style="159" customWidth="1"/>
    <col min="1041" max="1279" width="9.140625" style="159"/>
    <col min="1280" max="1280" width="13.28515625" style="159" customWidth="1"/>
    <col min="1281" max="1281" width="2.85546875" style="159" customWidth="1"/>
    <col min="1282" max="1283" width="9.7109375" style="159" customWidth="1"/>
    <col min="1284" max="1284" width="3.42578125" style="159" customWidth="1"/>
    <col min="1285" max="1285" width="6.28515625" style="159" customWidth="1"/>
    <col min="1286" max="1286" width="9.7109375" style="159" customWidth="1"/>
    <col min="1287" max="1287" width="2.7109375" style="159" customWidth="1"/>
    <col min="1288" max="1291" width="9.7109375" style="159" customWidth="1"/>
    <col min="1292" max="1292" width="2.7109375" style="159" customWidth="1"/>
    <col min="1293" max="1293" width="9" style="159" customWidth="1"/>
    <col min="1294" max="1294" width="8.85546875" style="159" customWidth="1"/>
    <col min="1295" max="1296" width="9.7109375" style="159" customWidth="1"/>
    <col min="1297" max="1535" width="9.140625" style="159"/>
    <col min="1536" max="1536" width="13.28515625" style="159" customWidth="1"/>
    <col min="1537" max="1537" width="2.85546875" style="159" customWidth="1"/>
    <col min="1538" max="1539" width="9.7109375" style="159" customWidth="1"/>
    <col min="1540" max="1540" width="3.42578125" style="159" customWidth="1"/>
    <col min="1541" max="1541" width="6.28515625" style="159" customWidth="1"/>
    <col min="1542" max="1542" width="9.7109375" style="159" customWidth="1"/>
    <col min="1543" max="1543" width="2.7109375" style="159" customWidth="1"/>
    <col min="1544" max="1547" width="9.7109375" style="159" customWidth="1"/>
    <col min="1548" max="1548" width="2.7109375" style="159" customWidth="1"/>
    <col min="1549" max="1549" width="9" style="159" customWidth="1"/>
    <col min="1550" max="1550" width="8.85546875" style="159" customWidth="1"/>
    <col min="1551" max="1552" width="9.7109375" style="159" customWidth="1"/>
    <col min="1553" max="1791" width="9.140625" style="159"/>
    <col min="1792" max="1792" width="13.28515625" style="159" customWidth="1"/>
    <col min="1793" max="1793" width="2.85546875" style="159" customWidth="1"/>
    <col min="1794" max="1795" width="9.7109375" style="159" customWidth="1"/>
    <col min="1796" max="1796" width="3.42578125" style="159" customWidth="1"/>
    <col min="1797" max="1797" width="6.28515625" style="159" customWidth="1"/>
    <col min="1798" max="1798" width="9.7109375" style="159" customWidth="1"/>
    <col min="1799" max="1799" width="2.7109375" style="159" customWidth="1"/>
    <col min="1800" max="1803" width="9.7109375" style="159" customWidth="1"/>
    <col min="1804" max="1804" width="2.7109375" style="159" customWidth="1"/>
    <col min="1805" max="1805" width="9" style="159" customWidth="1"/>
    <col min="1806" max="1806" width="8.85546875" style="159" customWidth="1"/>
    <col min="1807" max="1808" width="9.7109375" style="159" customWidth="1"/>
    <col min="1809" max="2047" width="9.140625" style="159"/>
    <col min="2048" max="2048" width="13.28515625" style="159" customWidth="1"/>
    <col min="2049" max="2049" width="2.85546875" style="159" customWidth="1"/>
    <col min="2050" max="2051" width="9.7109375" style="159" customWidth="1"/>
    <col min="2052" max="2052" width="3.42578125" style="159" customWidth="1"/>
    <col min="2053" max="2053" width="6.28515625" style="159" customWidth="1"/>
    <col min="2054" max="2054" width="9.7109375" style="159" customWidth="1"/>
    <col min="2055" max="2055" width="2.7109375" style="159" customWidth="1"/>
    <col min="2056" max="2059" width="9.7109375" style="159" customWidth="1"/>
    <col min="2060" max="2060" width="2.7109375" style="159" customWidth="1"/>
    <col min="2061" max="2061" width="9" style="159" customWidth="1"/>
    <col min="2062" max="2062" width="8.85546875" style="159" customWidth="1"/>
    <col min="2063" max="2064" width="9.7109375" style="159" customWidth="1"/>
    <col min="2065" max="2303" width="9.140625" style="159"/>
    <col min="2304" max="2304" width="13.28515625" style="159" customWidth="1"/>
    <col min="2305" max="2305" width="2.85546875" style="159" customWidth="1"/>
    <col min="2306" max="2307" width="9.7109375" style="159" customWidth="1"/>
    <col min="2308" max="2308" width="3.42578125" style="159" customWidth="1"/>
    <col min="2309" max="2309" width="6.28515625" style="159" customWidth="1"/>
    <col min="2310" max="2310" width="9.7109375" style="159" customWidth="1"/>
    <col min="2311" max="2311" width="2.7109375" style="159" customWidth="1"/>
    <col min="2312" max="2315" width="9.7109375" style="159" customWidth="1"/>
    <col min="2316" max="2316" width="2.7109375" style="159" customWidth="1"/>
    <col min="2317" max="2317" width="9" style="159" customWidth="1"/>
    <col min="2318" max="2318" width="8.85546875" style="159" customWidth="1"/>
    <col min="2319" max="2320" width="9.7109375" style="159" customWidth="1"/>
    <col min="2321" max="2559" width="9.140625" style="159"/>
    <col min="2560" max="2560" width="13.28515625" style="159" customWidth="1"/>
    <col min="2561" max="2561" width="2.85546875" style="159" customWidth="1"/>
    <col min="2562" max="2563" width="9.7109375" style="159" customWidth="1"/>
    <col min="2564" max="2564" width="3.42578125" style="159" customWidth="1"/>
    <col min="2565" max="2565" width="6.28515625" style="159" customWidth="1"/>
    <col min="2566" max="2566" width="9.7109375" style="159" customWidth="1"/>
    <col min="2567" max="2567" width="2.7109375" style="159" customWidth="1"/>
    <col min="2568" max="2571" width="9.7109375" style="159" customWidth="1"/>
    <col min="2572" max="2572" width="2.7109375" style="159" customWidth="1"/>
    <col min="2573" max="2573" width="9" style="159" customWidth="1"/>
    <col min="2574" max="2574" width="8.85546875" style="159" customWidth="1"/>
    <col min="2575" max="2576" width="9.7109375" style="159" customWidth="1"/>
    <col min="2577" max="2815" width="9.140625" style="159"/>
    <col min="2816" max="2816" width="13.28515625" style="159" customWidth="1"/>
    <col min="2817" max="2817" width="2.85546875" style="159" customWidth="1"/>
    <col min="2818" max="2819" width="9.7109375" style="159" customWidth="1"/>
    <col min="2820" max="2820" width="3.42578125" style="159" customWidth="1"/>
    <col min="2821" max="2821" width="6.28515625" style="159" customWidth="1"/>
    <col min="2822" max="2822" width="9.7109375" style="159" customWidth="1"/>
    <col min="2823" max="2823" width="2.7109375" style="159" customWidth="1"/>
    <col min="2824" max="2827" width="9.7109375" style="159" customWidth="1"/>
    <col min="2828" max="2828" width="2.7109375" style="159" customWidth="1"/>
    <col min="2829" max="2829" width="9" style="159" customWidth="1"/>
    <col min="2830" max="2830" width="8.85546875" style="159" customWidth="1"/>
    <col min="2831" max="2832" width="9.7109375" style="159" customWidth="1"/>
    <col min="2833" max="3071" width="9.140625" style="159"/>
    <col min="3072" max="3072" width="13.28515625" style="159" customWidth="1"/>
    <col min="3073" max="3073" width="2.85546875" style="159" customWidth="1"/>
    <col min="3074" max="3075" width="9.7109375" style="159" customWidth="1"/>
    <col min="3076" max="3076" width="3.42578125" style="159" customWidth="1"/>
    <col min="3077" max="3077" width="6.28515625" style="159" customWidth="1"/>
    <col min="3078" max="3078" width="9.7109375" style="159" customWidth="1"/>
    <col min="3079" max="3079" width="2.7109375" style="159" customWidth="1"/>
    <col min="3080" max="3083" width="9.7109375" style="159" customWidth="1"/>
    <col min="3084" max="3084" width="2.7109375" style="159" customWidth="1"/>
    <col min="3085" max="3085" width="9" style="159" customWidth="1"/>
    <col min="3086" max="3086" width="8.85546875" style="159" customWidth="1"/>
    <col min="3087" max="3088" width="9.7109375" style="159" customWidth="1"/>
    <col min="3089" max="3327" width="9.140625" style="159"/>
    <col min="3328" max="3328" width="13.28515625" style="159" customWidth="1"/>
    <col min="3329" max="3329" width="2.85546875" style="159" customWidth="1"/>
    <col min="3330" max="3331" width="9.7109375" style="159" customWidth="1"/>
    <col min="3332" max="3332" width="3.42578125" style="159" customWidth="1"/>
    <col min="3333" max="3333" width="6.28515625" style="159" customWidth="1"/>
    <col min="3334" max="3334" width="9.7109375" style="159" customWidth="1"/>
    <col min="3335" max="3335" width="2.7109375" style="159" customWidth="1"/>
    <col min="3336" max="3339" width="9.7109375" style="159" customWidth="1"/>
    <col min="3340" max="3340" width="2.7109375" style="159" customWidth="1"/>
    <col min="3341" max="3341" width="9" style="159" customWidth="1"/>
    <col min="3342" max="3342" width="8.85546875" style="159" customWidth="1"/>
    <col min="3343" max="3344" width="9.7109375" style="159" customWidth="1"/>
    <col min="3345" max="3583" width="9.140625" style="159"/>
    <col min="3584" max="3584" width="13.28515625" style="159" customWidth="1"/>
    <col min="3585" max="3585" width="2.85546875" style="159" customWidth="1"/>
    <col min="3586" max="3587" width="9.7109375" style="159" customWidth="1"/>
    <col min="3588" max="3588" width="3.42578125" style="159" customWidth="1"/>
    <col min="3589" max="3589" width="6.28515625" style="159" customWidth="1"/>
    <col min="3590" max="3590" width="9.7109375" style="159" customWidth="1"/>
    <col min="3591" max="3591" width="2.7109375" style="159" customWidth="1"/>
    <col min="3592" max="3595" width="9.7109375" style="159" customWidth="1"/>
    <col min="3596" max="3596" width="2.7109375" style="159" customWidth="1"/>
    <col min="3597" max="3597" width="9" style="159" customWidth="1"/>
    <col min="3598" max="3598" width="8.85546875" style="159" customWidth="1"/>
    <col min="3599" max="3600" width="9.7109375" style="159" customWidth="1"/>
    <col min="3601" max="3839" width="9.140625" style="159"/>
    <col min="3840" max="3840" width="13.28515625" style="159" customWidth="1"/>
    <col min="3841" max="3841" width="2.85546875" style="159" customWidth="1"/>
    <col min="3842" max="3843" width="9.7109375" style="159" customWidth="1"/>
    <col min="3844" max="3844" width="3.42578125" style="159" customWidth="1"/>
    <col min="3845" max="3845" width="6.28515625" style="159" customWidth="1"/>
    <col min="3846" max="3846" width="9.7109375" style="159" customWidth="1"/>
    <col min="3847" max="3847" width="2.7109375" style="159" customWidth="1"/>
    <col min="3848" max="3851" width="9.7109375" style="159" customWidth="1"/>
    <col min="3852" max="3852" width="2.7109375" style="159" customWidth="1"/>
    <col min="3853" max="3853" width="9" style="159" customWidth="1"/>
    <col min="3854" max="3854" width="8.85546875" style="159" customWidth="1"/>
    <col min="3855" max="3856" width="9.7109375" style="159" customWidth="1"/>
    <col min="3857" max="4095" width="9.140625" style="159"/>
    <col min="4096" max="4096" width="13.28515625" style="159" customWidth="1"/>
    <col min="4097" max="4097" width="2.85546875" style="159" customWidth="1"/>
    <col min="4098" max="4099" width="9.7109375" style="159" customWidth="1"/>
    <col min="4100" max="4100" width="3.42578125" style="159" customWidth="1"/>
    <col min="4101" max="4101" width="6.28515625" style="159" customWidth="1"/>
    <col min="4102" max="4102" width="9.7109375" style="159" customWidth="1"/>
    <col min="4103" max="4103" width="2.7109375" style="159" customWidth="1"/>
    <col min="4104" max="4107" width="9.7109375" style="159" customWidth="1"/>
    <col min="4108" max="4108" width="2.7109375" style="159" customWidth="1"/>
    <col min="4109" max="4109" width="9" style="159" customWidth="1"/>
    <col min="4110" max="4110" width="8.85546875" style="159" customWidth="1"/>
    <col min="4111" max="4112" width="9.7109375" style="159" customWidth="1"/>
    <col min="4113" max="4351" width="9.140625" style="159"/>
    <col min="4352" max="4352" width="13.28515625" style="159" customWidth="1"/>
    <col min="4353" max="4353" width="2.85546875" style="159" customWidth="1"/>
    <col min="4354" max="4355" width="9.7109375" style="159" customWidth="1"/>
    <col min="4356" max="4356" width="3.42578125" style="159" customWidth="1"/>
    <col min="4357" max="4357" width="6.28515625" style="159" customWidth="1"/>
    <col min="4358" max="4358" width="9.7109375" style="159" customWidth="1"/>
    <col min="4359" max="4359" width="2.7109375" style="159" customWidth="1"/>
    <col min="4360" max="4363" width="9.7109375" style="159" customWidth="1"/>
    <col min="4364" max="4364" width="2.7109375" style="159" customWidth="1"/>
    <col min="4365" max="4365" width="9" style="159" customWidth="1"/>
    <col min="4366" max="4366" width="8.85546875" style="159" customWidth="1"/>
    <col min="4367" max="4368" width="9.7109375" style="159" customWidth="1"/>
    <col min="4369" max="4607" width="9.140625" style="159"/>
    <col min="4608" max="4608" width="13.28515625" style="159" customWidth="1"/>
    <col min="4609" max="4609" width="2.85546875" style="159" customWidth="1"/>
    <col min="4610" max="4611" width="9.7109375" style="159" customWidth="1"/>
    <col min="4612" max="4612" width="3.42578125" style="159" customWidth="1"/>
    <col min="4613" max="4613" width="6.28515625" style="159" customWidth="1"/>
    <col min="4614" max="4614" width="9.7109375" style="159" customWidth="1"/>
    <col min="4615" max="4615" width="2.7109375" style="159" customWidth="1"/>
    <col min="4616" max="4619" width="9.7109375" style="159" customWidth="1"/>
    <col min="4620" max="4620" width="2.7109375" style="159" customWidth="1"/>
    <col min="4621" max="4621" width="9" style="159" customWidth="1"/>
    <col min="4622" max="4622" width="8.85546875" style="159" customWidth="1"/>
    <col min="4623" max="4624" width="9.7109375" style="159" customWidth="1"/>
    <col min="4625" max="4863" width="9.140625" style="159"/>
    <col min="4864" max="4864" width="13.28515625" style="159" customWidth="1"/>
    <col min="4865" max="4865" width="2.85546875" style="159" customWidth="1"/>
    <col min="4866" max="4867" width="9.7109375" style="159" customWidth="1"/>
    <col min="4868" max="4868" width="3.42578125" style="159" customWidth="1"/>
    <col min="4869" max="4869" width="6.28515625" style="159" customWidth="1"/>
    <col min="4870" max="4870" width="9.7109375" style="159" customWidth="1"/>
    <col min="4871" max="4871" width="2.7109375" style="159" customWidth="1"/>
    <col min="4872" max="4875" width="9.7109375" style="159" customWidth="1"/>
    <col min="4876" max="4876" width="2.7109375" style="159" customWidth="1"/>
    <col min="4877" max="4877" width="9" style="159" customWidth="1"/>
    <col min="4878" max="4878" width="8.85546875" style="159" customWidth="1"/>
    <col min="4879" max="4880" width="9.7109375" style="159" customWidth="1"/>
    <col min="4881" max="5119" width="9.140625" style="159"/>
    <col min="5120" max="5120" width="13.28515625" style="159" customWidth="1"/>
    <col min="5121" max="5121" width="2.85546875" style="159" customWidth="1"/>
    <col min="5122" max="5123" width="9.7109375" style="159" customWidth="1"/>
    <col min="5124" max="5124" width="3.42578125" style="159" customWidth="1"/>
    <col min="5125" max="5125" width="6.28515625" style="159" customWidth="1"/>
    <col min="5126" max="5126" width="9.7109375" style="159" customWidth="1"/>
    <col min="5127" max="5127" width="2.7109375" style="159" customWidth="1"/>
    <col min="5128" max="5131" width="9.7109375" style="159" customWidth="1"/>
    <col min="5132" max="5132" width="2.7109375" style="159" customWidth="1"/>
    <col min="5133" max="5133" width="9" style="159" customWidth="1"/>
    <col min="5134" max="5134" width="8.85546875" style="159" customWidth="1"/>
    <col min="5135" max="5136" width="9.7109375" style="159" customWidth="1"/>
    <col min="5137" max="5375" width="9.140625" style="159"/>
    <col min="5376" max="5376" width="13.28515625" style="159" customWidth="1"/>
    <col min="5377" max="5377" width="2.85546875" style="159" customWidth="1"/>
    <col min="5378" max="5379" width="9.7109375" style="159" customWidth="1"/>
    <col min="5380" max="5380" width="3.42578125" style="159" customWidth="1"/>
    <col min="5381" max="5381" width="6.28515625" style="159" customWidth="1"/>
    <col min="5382" max="5382" width="9.7109375" style="159" customWidth="1"/>
    <col min="5383" max="5383" width="2.7109375" style="159" customWidth="1"/>
    <col min="5384" max="5387" width="9.7109375" style="159" customWidth="1"/>
    <col min="5388" max="5388" width="2.7109375" style="159" customWidth="1"/>
    <col min="5389" max="5389" width="9" style="159" customWidth="1"/>
    <col min="5390" max="5390" width="8.85546875" style="159" customWidth="1"/>
    <col min="5391" max="5392" width="9.7109375" style="159" customWidth="1"/>
    <col min="5393" max="5631" width="9.140625" style="159"/>
    <col min="5632" max="5632" width="13.28515625" style="159" customWidth="1"/>
    <col min="5633" max="5633" width="2.85546875" style="159" customWidth="1"/>
    <col min="5634" max="5635" width="9.7109375" style="159" customWidth="1"/>
    <col min="5636" max="5636" width="3.42578125" style="159" customWidth="1"/>
    <col min="5637" max="5637" width="6.28515625" style="159" customWidth="1"/>
    <col min="5638" max="5638" width="9.7109375" style="159" customWidth="1"/>
    <col min="5639" max="5639" width="2.7109375" style="159" customWidth="1"/>
    <col min="5640" max="5643" width="9.7109375" style="159" customWidth="1"/>
    <col min="5644" max="5644" width="2.7109375" style="159" customWidth="1"/>
    <col min="5645" max="5645" width="9" style="159" customWidth="1"/>
    <col min="5646" max="5646" width="8.85546875" style="159" customWidth="1"/>
    <col min="5647" max="5648" width="9.7109375" style="159" customWidth="1"/>
    <col min="5649" max="5887" width="9.140625" style="159"/>
    <col min="5888" max="5888" width="13.28515625" style="159" customWidth="1"/>
    <col min="5889" max="5889" width="2.85546875" style="159" customWidth="1"/>
    <col min="5890" max="5891" width="9.7109375" style="159" customWidth="1"/>
    <col min="5892" max="5892" width="3.42578125" style="159" customWidth="1"/>
    <col min="5893" max="5893" width="6.28515625" style="159" customWidth="1"/>
    <col min="5894" max="5894" width="9.7109375" style="159" customWidth="1"/>
    <col min="5895" max="5895" width="2.7109375" style="159" customWidth="1"/>
    <col min="5896" max="5899" width="9.7109375" style="159" customWidth="1"/>
    <col min="5900" max="5900" width="2.7109375" style="159" customWidth="1"/>
    <col min="5901" max="5901" width="9" style="159" customWidth="1"/>
    <col min="5902" max="5902" width="8.85546875" style="159" customWidth="1"/>
    <col min="5903" max="5904" width="9.7109375" style="159" customWidth="1"/>
    <col min="5905" max="6143" width="9.140625" style="159"/>
    <col min="6144" max="6144" width="13.28515625" style="159" customWidth="1"/>
    <col min="6145" max="6145" width="2.85546875" style="159" customWidth="1"/>
    <col min="6146" max="6147" width="9.7109375" style="159" customWidth="1"/>
    <col min="6148" max="6148" width="3.42578125" style="159" customWidth="1"/>
    <col min="6149" max="6149" width="6.28515625" style="159" customWidth="1"/>
    <col min="6150" max="6150" width="9.7109375" style="159" customWidth="1"/>
    <col min="6151" max="6151" width="2.7109375" style="159" customWidth="1"/>
    <col min="6152" max="6155" width="9.7109375" style="159" customWidth="1"/>
    <col min="6156" max="6156" width="2.7109375" style="159" customWidth="1"/>
    <col min="6157" max="6157" width="9" style="159" customWidth="1"/>
    <col min="6158" max="6158" width="8.85546875" style="159" customWidth="1"/>
    <col min="6159" max="6160" width="9.7109375" style="159" customWidth="1"/>
    <col min="6161" max="6399" width="9.140625" style="159"/>
    <col min="6400" max="6400" width="13.28515625" style="159" customWidth="1"/>
    <col min="6401" max="6401" width="2.85546875" style="159" customWidth="1"/>
    <col min="6402" max="6403" width="9.7109375" style="159" customWidth="1"/>
    <col min="6404" max="6404" width="3.42578125" style="159" customWidth="1"/>
    <col min="6405" max="6405" width="6.28515625" style="159" customWidth="1"/>
    <col min="6406" max="6406" width="9.7109375" style="159" customWidth="1"/>
    <col min="6407" max="6407" width="2.7109375" style="159" customWidth="1"/>
    <col min="6408" max="6411" width="9.7109375" style="159" customWidth="1"/>
    <col min="6412" max="6412" width="2.7109375" style="159" customWidth="1"/>
    <col min="6413" max="6413" width="9" style="159" customWidth="1"/>
    <col min="6414" max="6414" width="8.85546875" style="159" customWidth="1"/>
    <col min="6415" max="6416" width="9.7109375" style="159" customWidth="1"/>
    <col min="6417" max="6655" width="9.140625" style="159"/>
    <col min="6656" max="6656" width="13.28515625" style="159" customWidth="1"/>
    <col min="6657" max="6657" width="2.85546875" style="159" customWidth="1"/>
    <col min="6658" max="6659" width="9.7109375" style="159" customWidth="1"/>
    <col min="6660" max="6660" width="3.42578125" style="159" customWidth="1"/>
    <col min="6661" max="6661" width="6.28515625" style="159" customWidth="1"/>
    <col min="6662" max="6662" width="9.7109375" style="159" customWidth="1"/>
    <col min="6663" max="6663" width="2.7109375" style="159" customWidth="1"/>
    <col min="6664" max="6667" width="9.7109375" style="159" customWidth="1"/>
    <col min="6668" max="6668" width="2.7109375" style="159" customWidth="1"/>
    <col min="6669" max="6669" width="9" style="159" customWidth="1"/>
    <col min="6670" max="6670" width="8.85546875" style="159" customWidth="1"/>
    <col min="6671" max="6672" width="9.7109375" style="159" customWidth="1"/>
    <col min="6673" max="6911" width="9.140625" style="159"/>
    <col min="6912" max="6912" width="13.28515625" style="159" customWidth="1"/>
    <col min="6913" max="6913" width="2.85546875" style="159" customWidth="1"/>
    <col min="6914" max="6915" width="9.7109375" style="159" customWidth="1"/>
    <col min="6916" max="6916" width="3.42578125" style="159" customWidth="1"/>
    <col min="6917" max="6917" width="6.28515625" style="159" customWidth="1"/>
    <col min="6918" max="6918" width="9.7109375" style="159" customWidth="1"/>
    <col min="6919" max="6919" width="2.7109375" style="159" customWidth="1"/>
    <col min="6920" max="6923" width="9.7109375" style="159" customWidth="1"/>
    <col min="6924" max="6924" width="2.7109375" style="159" customWidth="1"/>
    <col min="6925" max="6925" width="9" style="159" customWidth="1"/>
    <col min="6926" max="6926" width="8.85546875" style="159" customWidth="1"/>
    <col min="6927" max="6928" width="9.7109375" style="159" customWidth="1"/>
    <col min="6929" max="7167" width="9.140625" style="159"/>
    <col min="7168" max="7168" width="13.28515625" style="159" customWidth="1"/>
    <col min="7169" max="7169" width="2.85546875" style="159" customWidth="1"/>
    <col min="7170" max="7171" width="9.7109375" style="159" customWidth="1"/>
    <col min="7172" max="7172" width="3.42578125" style="159" customWidth="1"/>
    <col min="7173" max="7173" width="6.28515625" style="159" customWidth="1"/>
    <col min="7174" max="7174" width="9.7109375" style="159" customWidth="1"/>
    <col min="7175" max="7175" width="2.7109375" style="159" customWidth="1"/>
    <col min="7176" max="7179" width="9.7109375" style="159" customWidth="1"/>
    <col min="7180" max="7180" width="2.7109375" style="159" customWidth="1"/>
    <col min="7181" max="7181" width="9" style="159" customWidth="1"/>
    <col min="7182" max="7182" width="8.85546875" style="159" customWidth="1"/>
    <col min="7183" max="7184" width="9.7109375" style="159" customWidth="1"/>
    <col min="7185" max="7423" width="9.140625" style="159"/>
    <col min="7424" max="7424" width="13.28515625" style="159" customWidth="1"/>
    <col min="7425" max="7425" width="2.85546875" style="159" customWidth="1"/>
    <col min="7426" max="7427" width="9.7109375" style="159" customWidth="1"/>
    <col min="7428" max="7428" width="3.42578125" style="159" customWidth="1"/>
    <col min="7429" max="7429" width="6.28515625" style="159" customWidth="1"/>
    <col min="7430" max="7430" width="9.7109375" style="159" customWidth="1"/>
    <col min="7431" max="7431" width="2.7109375" style="159" customWidth="1"/>
    <col min="7432" max="7435" width="9.7109375" style="159" customWidth="1"/>
    <col min="7436" max="7436" width="2.7109375" style="159" customWidth="1"/>
    <col min="7437" max="7437" width="9" style="159" customWidth="1"/>
    <col min="7438" max="7438" width="8.85546875" style="159" customWidth="1"/>
    <col min="7439" max="7440" width="9.7109375" style="159" customWidth="1"/>
    <col min="7441" max="7679" width="9.140625" style="159"/>
    <col min="7680" max="7680" width="13.28515625" style="159" customWidth="1"/>
    <col min="7681" max="7681" width="2.85546875" style="159" customWidth="1"/>
    <col min="7682" max="7683" width="9.7109375" style="159" customWidth="1"/>
    <col min="7684" max="7684" width="3.42578125" style="159" customWidth="1"/>
    <col min="7685" max="7685" width="6.28515625" style="159" customWidth="1"/>
    <col min="7686" max="7686" width="9.7109375" style="159" customWidth="1"/>
    <col min="7687" max="7687" width="2.7109375" style="159" customWidth="1"/>
    <col min="7688" max="7691" width="9.7109375" style="159" customWidth="1"/>
    <col min="7692" max="7692" width="2.7109375" style="159" customWidth="1"/>
    <col min="7693" max="7693" width="9" style="159" customWidth="1"/>
    <col min="7694" max="7694" width="8.85546875" style="159" customWidth="1"/>
    <col min="7695" max="7696" width="9.7109375" style="159" customWidth="1"/>
    <col min="7697" max="7935" width="9.140625" style="159"/>
    <col min="7936" max="7936" width="13.28515625" style="159" customWidth="1"/>
    <col min="7937" max="7937" width="2.85546875" style="159" customWidth="1"/>
    <col min="7938" max="7939" width="9.7109375" style="159" customWidth="1"/>
    <col min="7940" max="7940" width="3.42578125" style="159" customWidth="1"/>
    <col min="7941" max="7941" width="6.28515625" style="159" customWidth="1"/>
    <col min="7942" max="7942" width="9.7109375" style="159" customWidth="1"/>
    <col min="7943" max="7943" width="2.7109375" style="159" customWidth="1"/>
    <col min="7944" max="7947" width="9.7109375" style="159" customWidth="1"/>
    <col min="7948" max="7948" width="2.7109375" style="159" customWidth="1"/>
    <col min="7949" max="7949" width="9" style="159" customWidth="1"/>
    <col min="7950" max="7950" width="8.85546875" style="159" customWidth="1"/>
    <col min="7951" max="7952" width="9.7109375" style="159" customWidth="1"/>
    <col min="7953" max="8191" width="9.140625" style="159"/>
    <col min="8192" max="8192" width="13.28515625" style="159" customWidth="1"/>
    <col min="8193" max="8193" width="2.85546875" style="159" customWidth="1"/>
    <col min="8194" max="8195" width="9.7109375" style="159" customWidth="1"/>
    <col min="8196" max="8196" width="3.42578125" style="159" customWidth="1"/>
    <col min="8197" max="8197" width="6.28515625" style="159" customWidth="1"/>
    <col min="8198" max="8198" width="9.7109375" style="159" customWidth="1"/>
    <col min="8199" max="8199" width="2.7109375" style="159" customWidth="1"/>
    <col min="8200" max="8203" width="9.7109375" style="159" customWidth="1"/>
    <col min="8204" max="8204" width="2.7109375" style="159" customWidth="1"/>
    <col min="8205" max="8205" width="9" style="159" customWidth="1"/>
    <col min="8206" max="8206" width="8.85546875" style="159" customWidth="1"/>
    <col min="8207" max="8208" width="9.7109375" style="159" customWidth="1"/>
    <col min="8209" max="8447" width="9.140625" style="159"/>
    <col min="8448" max="8448" width="13.28515625" style="159" customWidth="1"/>
    <col min="8449" max="8449" width="2.85546875" style="159" customWidth="1"/>
    <col min="8450" max="8451" width="9.7109375" style="159" customWidth="1"/>
    <col min="8452" max="8452" width="3.42578125" style="159" customWidth="1"/>
    <col min="8453" max="8453" width="6.28515625" style="159" customWidth="1"/>
    <col min="8454" max="8454" width="9.7109375" style="159" customWidth="1"/>
    <col min="8455" max="8455" width="2.7109375" style="159" customWidth="1"/>
    <col min="8456" max="8459" width="9.7109375" style="159" customWidth="1"/>
    <col min="8460" max="8460" width="2.7109375" style="159" customWidth="1"/>
    <col min="8461" max="8461" width="9" style="159" customWidth="1"/>
    <col min="8462" max="8462" width="8.85546875" style="159" customWidth="1"/>
    <col min="8463" max="8464" width="9.7109375" style="159" customWidth="1"/>
    <col min="8465" max="8703" width="9.140625" style="159"/>
    <col min="8704" max="8704" width="13.28515625" style="159" customWidth="1"/>
    <col min="8705" max="8705" width="2.85546875" style="159" customWidth="1"/>
    <col min="8706" max="8707" width="9.7109375" style="159" customWidth="1"/>
    <col min="8708" max="8708" width="3.42578125" style="159" customWidth="1"/>
    <col min="8709" max="8709" width="6.28515625" style="159" customWidth="1"/>
    <col min="8710" max="8710" width="9.7109375" style="159" customWidth="1"/>
    <col min="8711" max="8711" width="2.7109375" style="159" customWidth="1"/>
    <col min="8712" max="8715" width="9.7109375" style="159" customWidth="1"/>
    <col min="8716" max="8716" width="2.7109375" style="159" customWidth="1"/>
    <col min="8717" max="8717" width="9" style="159" customWidth="1"/>
    <col min="8718" max="8718" width="8.85546875" style="159" customWidth="1"/>
    <col min="8719" max="8720" width="9.7109375" style="159" customWidth="1"/>
    <col min="8721" max="8959" width="9.140625" style="159"/>
    <col min="8960" max="8960" width="13.28515625" style="159" customWidth="1"/>
    <col min="8961" max="8961" width="2.85546875" style="159" customWidth="1"/>
    <col min="8962" max="8963" width="9.7109375" style="159" customWidth="1"/>
    <col min="8964" max="8964" width="3.42578125" style="159" customWidth="1"/>
    <col min="8965" max="8965" width="6.28515625" style="159" customWidth="1"/>
    <col min="8966" max="8966" width="9.7109375" style="159" customWidth="1"/>
    <col min="8967" max="8967" width="2.7109375" style="159" customWidth="1"/>
    <col min="8968" max="8971" width="9.7109375" style="159" customWidth="1"/>
    <col min="8972" max="8972" width="2.7109375" style="159" customWidth="1"/>
    <col min="8973" max="8973" width="9" style="159" customWidth="1"/>
    <col min="8974" max="8974" width="8.85546875" style="159" customWidth="1"/>
    <col min="8975" max="8976" width="9.7109375" style="159" customWidth="1"/>
    <col min="8977" max="9215" width="9.140625" style="159"/>
    <col min="9216" max="9216" width="13.28515625" style="159" customWidth="1"/>
    <col min="9217" max="9217" width="2.85546875" style="159" customWidth="1"/>
    <col min="9218" max="9219" width="9.7109375" style="159" customWidth="1"/>
    <col min="9220" max="9220" width="3.42578125" style="159" customWidth="1"/>
    <col min="9221" max="9221" width="6.28515625" style="159" customWidth="1"/>
    <col min="9222" max="9222" width="9.7109375" style="159" customWidth="1"/>
    <col min="9223" max="9223" width="2.7109375" style="159" customWidth="1"/>
    <col min="9224" max="9227" width="9.7109375" style="159" customWidth="1"/>
    <col min="9228" max="9228" width="2.7109375" style="159" customWidth="1"/>
    <col min="9229" max="9229" width="9" style="159" customWidth="1"/>
    <col min="9230" max="9230" width="8.85546875" style="159" customWidth="1"/>
    <col min="9231" max="9232" width="9.7109375" style="159" customWidth="1"/>
    <col min="9233" max="9471" width="9.140625" style="159"/>
    <col min="9472" max="9472" width="13.28515625" style="159" customWidth="1"/>
    <col min="9473" max="9473" width="2.85546875" style="159" customWidth="1"/>
    <col min="9474" max="9475" width="9.7109375" style="159" customWidth="1"/>
    <col min="9476" max="9476" width="3.42578125" style="159" customWidth="1"/>
    <col min="9477" max="9477" width="6.28515625" style="159" customWidth="1"/>
    <col min="9478" max="9478" width="9.7109375" style="159" customWidth="1"/>
    <col min="9479" max="9479" width="2.7109375" style="159" customWidth="1"/>
    <col min="9480" max="9483" width="9.7109375" style="159" customWidth="1"/>
    <col min="9484" max="9484" width="2.7109375" style="159" customWidth="1"/>
    <col min="9485" max="9485" width="9" style="159" customWidth="1"/>
    <col min="9486" max="9486" width="8.85546875" style="159" customWidth="1"/>
    <col min="9487" max="9488" width="9.7109375" style="159" customWidth="1"/>
    <col min="9489" max="9727" width="9.140625" style="159"/>
    <col min="9728" max="9728" width="13.28515625" style="159" customWidth="1"/>
    <col min="9729" max="9729" width="2.85546875" style="159" customWidth="1"/>
    <col min="9730" max="9731" width="9.7109375" style="159" customWidth="1"/>
    <col min="9732" max="9732" width="3.42578125" style="159" customWidth="1"/>
    <col min="9733" max="9733" width="6.28515625" style="159" customWidth="1"/>
    <col min="9734" max="9734" width="9.7109375" style="159" customWidth="1"/>
    <col min="9735" max="9735" width="2.7109375" style="159" customWidth="1"/>
    <col min="9736" max="9739" width="9.7109375" style="159" customWidth="1"/>
    <col min="9740" max="9740" width="2.7109375" style="159" customWidth="1"/>
    <col min="9741" max="9741" width="9" style="159" customWidth="1"/>
    <col min="9742" max="9742" width="8.85546875" style="159" customWidth="1"/>
    <col min="9743" max="9744" width="9.7109375" style="159" customWidth="1"/>
    <col min="9745" max="9983" width="9.140625" style="159"/>
    <col min="9984" max="9984" width="13.28515625" style="159" customWidth="1"/>
    <col min="9985" max="9985" width="2.85546875" style="159" customWidth="1"/>
    <col min="9986" max="9987" width="9.7109375" style="159" customWidth="1"/>
    <col min="9988" max="9988" width="3.42578125" style="159" customWidth="1"/>
    <col min="9989" max="9989" width="6.28515625" style="159" customWidth="1"/>
    <col min="9990" max="9990" width="9.7109375" style="159" customWidth="1"/>
    <col min="9991" max="9991" width="2.7109375" style="159" customWidth="1"/>
    <col min="9992" max="9995" width="9.7109375" style="159" customWidth="1"/>
    <col min="9996" max="9996" width="2.7109375" style="159" customWidth="1"/>
    <col min="9997" max="9997" width="9" style="159" customWidth="1"/>
    <col min="9998" max="9998" width="8.85546875" style="159" customWidth="1"/>
    <col min="9999" max="10000" width="9.7109375" style="159" customWidth="1"/>
    <col min="10001" max="10239" width="9.140625" style="159"/>
    <col min="10240" max="10240" width="13.28515625" style="159" customWidth="1"/>
    <col min="10241" max="10241" width="2.85546875" style="159" customWidth="1"/>
    <col min="10242" max="10243" width="9.7109375" style="159" customWidth="1"/>
    <col min="10244" max="10244" width="3.42578125" style="159" customWidth="1"/>
    <col min="10245" max="10245" width="6.28515625" style="159" customWidth="1"/>
    <col min="10246" max="10246" width="9.7109375" style="159" customWidth="1"/>
    <col min="10247" max="10247" width="2.7109375" style="159" customWidth="1"/>
    <col min="10248" max="10251" width="9.7109375" style="159" customWidth="1"/>
    <col min="10252" max="10252" width="2.7109375" style="159" customWidth="1"/>
    <col min="10253" max="10253" width="9" style="159" customWidth="1"/>
    <col min="10254" max="10254" width="8.85546875" style="159" customWidth="1"/>
    <col min="10255" max="10256" width="9.7109375" style="159" customWidth="1"/>
    <col min="10257" max="10495" width="9.140625" style="159"/>
    <col min="10496" max="10496" width="13.28515625" style="159" customWidth="1"/>
    <col min="10497" max="10497" width="2.85546875" style="159" customWidth="1"/>
    <col min="10498" max="10499" width="9.7109375" style="159" customWidth="1"/>
    <col min="10500" max="10500" width="3.42578125" style="159" customWidth="1"/>
    <col min="10501" max="10501" width="6.28515625" style="159" customWidth="1"/>
    <col min="10502" max="10502" width="9.7109375" style="159" customWidth="1"/>
    <col min="10503" max="10503" width="2.7109375" style="159" customWidth="1"/>
    <col min="10504" max="10507" width="9.7109375" style="159" customWidth="1"/>
    <col min="10508" max="10508" width="2.7109375" style="159" customWidth="1"/>
    <col min="10509" max="10509" width="9" style="159" customWidth="1"/>
    <col min="10510" max="10510" width="8.85546875" style="159" customWidth="1"/>
    <col min="10511" max="10512" width="9.7109375" style="159" customWidth="1"/>
    <col min="10513" max="10751" width="9.140625" style="159"/>
    <col min="10752" max="10752" width="13.28515625" style="159" customWidth="1"/>
    <col min="10753" max="10753" width="2.85546875" style="159" customWidth="1"/>
    <col min="10754" max="10755" width="9.7109375" style="159" customWidth="1"/>
    <col min="10756" max="10756" width="3.42578125" style="159" customWidth="1"/>
    <col min="10757" max="10757" width="6.28515625" style="159" customWidth="1"/>
    <col min="10758" max="10758" width="9.7109375" style="159" customWidth="1"/>
    <col min="10759" max="10759" width="2.7109375" style="159" customWidth="1"/>
    <col min="10760" max="10763" width="9.7109375" style="159" customWidth="1"/>
    <col min="10764" max="10764" width="2.7109375" style="159" customWidth="1"/>
    <col min="10765" max="10765" width="9" style="159" customWidth="1"/>
    <col min="10766" max="10766" width="8.85546875" style="159" customWidth="1"/>
    <col min="10767" max="10768" width="9.7109375" style="159" customWidth="1"/>
    <col min="10769" max="11007" width="9.140625" style="159"/>
    <col min="11008" max="11008" width="13.28515625" style="159" customWidth="1"/>
    <col min="11009" max="11009" width="2.85546875" style="159" customWidth="1"/>
    <col min="11010" max="11011" width="9.7109375" style="159" customWidth="1"/>
    <col min="11012" max="11012" width="3.42578125" style="159" customWidth="1"/>
    <col min="11013" max="11013" width="6.28515625" style="159" customWidth="1"/>
    <col min="11014" max="11014" width="9.7109375" style="159" customWidth="1"/>
    <col min="11015" max="11015" width="2.7109375" style="159" customWidth="1"/>
    <col min="11016" max="11019" width="9.7109375" style="159" customWidth="1"/>
    <col min="11020" max="11020" width="2.7109375" style="159" customWidth="1"/>
    <col min="11021" max="11021" width="9" style="159" customWidth="1"/>
    <col min="11022" max="11022" width="8.85546875" style="159" customWidth="1"/>
    <col min="11023" max="11024" width="9.7109375" style="159" customWidth="1"/>
    <col min="11025" max="11263" width="9.140625" style="159"/>
    <col min="11264" max="11264" width="13.28515625" style="159" customWidth="1"/>
    <col min="11265" max="11265" width="2.85546875" style="159" customWidth="1"/>
    <col min="11266" max="11267" width="9.7109375" style="159" customWidth="1"/>
    <col min="11268" max="11268" width="3.42578125" style="159" customWidth="1"/>
    <col min="11269" max="11269" width="6.28515625" style="159" customWidth="1"/>
    <col min="11270" max="11270" width="9.7109375" style="159" customWidth="1"/>
    <col min="11271" max="11271" width="2.7109375" style="159" customWidth="1"/>
    <col min="11272" max="11275" width="9.7109375" style="159" customWidth="1"/>
    <col min="11276" max="11276" width="2.7109375" style="159" customWidth="1"/>
    <col min="11277" max="11277" width="9" style="159" customWidth="1"/>
    <col min="11278" max="11278" width="8.85546875" style="159" customWidth="1"/>
    <col min="11279" max="11280" width="9.7109375" style="159" customWidth="1"/>
    <col min="11281" max="11519" width="9.140625" style="159"/>
    <col min="11520" max="11520" width="13.28515625" style="159" customWidth="1"/>
    <col min="11521" max="11521" width="2.85546875" style="159" customWidth="1"/>
    <col min="11522" max="11523" width="9.7109375" style="159" customWidth="1"/>
    <col min="11524" max="11524" width="3.42578125" style="159" customWidth="1"/>
    <col min="11525" max="11525" width="6.28515625" style="159" customWidth="1"/>
    <col min="11526" max="11526" width="9.7109375" style="159" customWidth="1"/>
    <col min="11527" max="11527" width="2.7109375" style="159" customWidth="1"/>
    <col min="11528" max="11531" width="9.7109375" style="159" customWidth="1"/>
    <col min="11532" max="11532" width="2.7109375" style="159" customWidth="1"/>
    <col min="11533" max="11533" width="9" style="159" customWidth="1"/>
    <col min="11534" max="11534" width="8.85546875" style="159" customWidth="1"/>
    <col min="11535" max="11536" width="9.7109375" style="159" customWidth="1"/>
    <col min="11537" max="11775" width="9.140625" style="159"/>
    <col min="11776" max="11776" width="13.28515625" style="159" customWidth="1"/>
    <col min="11777" max="11777" width="2.85546875" style="159" customWidth="1"/>
    <col min="11778" max="11779" width="9.7109375" style="159" customWidth="1"/>
    <col min="11780" max="11780" width="3.42578125" style="159" customWidth="1"/>
    <col min="11781" max="11781" width="6.28515625" style="159" customWidth="1"/>
    <col min="11782" max="11782" width="9.7109375" style="159" customWidth="1"/>
    <col min="11783" max="11783" width="2.7109375" style="159" customWidth="1"/>
    <col min="11784" max="11787" width="9.7109375" style="159" customWidth="1"/>
    <col min="11788" max="11788" width="2.7109375" style="159" customWidth="1"/>
    <col min="11789" max="11789" width="9" style="159" customWidth="1"/>
    <col min="11790" max="11790" width="8.85546875" style="159" customWidth="1"/>
    <col min="11791" max="11792" width="9.7109375" style="159" customWidth="1"/>
    <col min="11793" max="12031" width="9.140625" style="159"/>
    <col min="12032" max="12032" width="13.28515625" style="159" customWidth="1"/>
    <col min="12033" max="12033" width="2.85546875" style="159" customWidth="1"/>
    <col min="12034" max="12035" width="9.7109375" style="159" customWidth="1"/>
    <col min="12036" max="12036" width="3.42578125" style="159" customWidth="1"/>
    <col min="12037" max="12037" width="6.28515625" style="159" customWidth="1"/>
    <col min="12038" max="12038" width="9.7109375" style="159" customWidth="1"/>
    <col min="12039" max="12039" width="2.7109375" style="159" customWidth="1"/>
    <col min="12040" max="12043" width="9.7109375" style="159" customWidth="1"/>
    <col min="12044" max="12044" width="2.7109375" style="159" customWidth="1"/>
    <col min="12045" max="12045" width="9" style="159" customWidth="1"/>
    <col min="12046" max="12046" width="8.85546875" style="159" customWidth="1"/>
    <col min="12047" max="12048" width="9.7109375" style="159" customWidth="1"/>
    <col min="12049" max="12287" width="9.140625" style="159"/>
    <col min="12288" max="12288" width="13.28515625" style="159" customWidth="1"/>
    <col min="12289" max="12289" width="2.85546875" style="159" customWidth="1"/>
    <col min="12290" max="12291" width="9.7109375" style="159" customWidth="1"/>
    <col min="12292" max="12292" width="3.42578125" style="159" customWidth="1"/>
    <col min="12293" max="12293" width="6.28515625" style="159" customWidth="1"/>
    <col min="12294" max="12294" width="9.7109375" style="159" customWidth="1"/>
    <col min="12295" max="12295" width="2.7109375" style="159" customWidth="1"/>
    <col min="12296" max="12299" width="9.7109375" style="159" customWidth="1"/>
    <col min="12300" max="12300" width="2.7109375" style="159" customWidth="1"/>
    <col min="12301" max="12301" width="9" style="159" customWidth="1"/>
    <col min="12302" max="12302" width="8.85546875" style="159" customWidth="1"/>
    <col min="12303" max="12304" width="9.7109375" style="159" customWidth="1"/>
    <col min="12305" max="12543" width="9.140625" style="159"/>
    <col min="12544" max="12544" width="13.28515625" style="159" customWidth="1"/>
    <col min="12545" max="12545" width="2.85546875" style="159" customWidth="1"/>
    <col min="12546" max="12547" width="9.7109375" style="159" customWidth="1"/>
    <col min="12548" max="12548" width="3.42578125" style="159" customWidth="1"/>
    <col min="12549" max="12549" width="6.28515625" style="159" customWidth="1"/>
    <col min="12550" max="12550" width="9.7109375" style="159" customWidth="1"/>
    <col min="12551" max="12551" width="2.7109375" style="159" customWidth="1"/>
    <col min="12552" max="12555" width="9.7109375" style="159" customWidth="1"/>
    <col min="12556" max="12556" width="2.7109375" style="159" customWidth="1"/>
    <col min="12557" max="12557" width="9" style="159" customWidth="1"/>
    <col min="12558" max="12558" width="8.85546875" style="159" customWidth="1"/>
    <col min="12559" max="12560" width="9.7109375" style="159" customWidth="1"/>
    <col min="12561" max="12799" width="9.140625" style="159"/>
    <col min="12800" max="12800" width="13.28515625" style="159" customWidth="1"/>
    <col min="12801" max="12801" width="2.85546875" style="159" customWidth="1"/>
    <col min="12802" max="12803" width="9.7109375" style="159" customWidth="1"/>
    <col min="12804" max="12804" width="3.42578125" style="159" customWidth="1"/>
    <col min="12805" max="12805" width="6.28515625" style="159" customWidth="1"/>
    <col min="12806" max="12806" width="9.7109375" style="159" customWidth="1"/>
    <col min="12807" max="12807" width="2.7109375" style="159" customWidth="1"/>
    <col min="12808" max="12811" width="9.7109375" style="159" customWidth="1"/>
    <col min="12812" max="12812" width="2.7109375" style="159" customWidth="1"/>
    <col min="12813" max="12813" width="9" style="159" customWidth="1"/>
    <col min="12814" max="12814" width="8.85546875" style="159" customWidth="1"/>
    <col min="12815" max="12816" width="9.7109375" style="159" customWidth="1"/>
    <col min="12817" max="13055" width="9.140625" style="159"/>
    <col min="13056" max="13056" width="13.28515625" style="159" customWidth="1"/>
    <col min="13057" max="13057" width="2.85546875" style="159" customWidth="1"/>
    <col min="13058" max="13059" width="9.7109375" style="159" customWidth="1"/>
    <col min="13060" max="13060" width="3.42578125" style="159" customWidth="1"/>
    <col min="13061" max="13061" width="6.28515625" style="159" customWidth="1"/>
    <col min="13062" max="13062" width="9.7109375" style="159" customWidth="1"/>
    <col min="13063" max="13063" width="2.7109375" style="159" customWidth="1"/>
    <col min="13064" max="13067" width="9.7109375" style="159" customWidth="1"/>
    <col min="13068" max="13068" width="2.7109375" style="159" customWidth="1"/>
    <col min="13069" max="13069" width="9" style="159" customWidth="1"/>
    <col min="13070" max="13070" width="8.85546875" style="159" customWidth="1"/>
    <col min="13071" max="13072" width="9.7109375" style="159" customWidth="1"/>
    <col min="13073" max="13311" width="9.140625" style="159"/>
    <col min="13312" max="13312" width="13.28515625" style="159" customWidth="1"/>
    <col min="13313" max="13313" width="2.85546875" style="159" customWidth="1"/>
    <col min="13314" max="13315" width="9.7109375" style="159" customWidth="1"/>
    <col min="13316" max="13316" width="3.42578125" style="159" customWidth="1"/>
    <col min="13317" max="13317" width="6.28515625" style="159" customWidth="1"/>
    <col min="13318" max="13318" width="9.7109375" style="159" customWidth="1"/>
    <col min="13319" max="13319" width="2.7109375" style="159" customWidth="1"/>
    <col min="13320" max="13323" width="9.7109375" style="159" customWidth="1"/>
    <col min="13324" max="13324" width="2.7109375" style="159" customWidth="1"/>
    <col min="13325" max="13325" width="9" style="159" customWidth="1"/>
    <col min="13326" max="13326" width="8.85546875" style="159" customWidth="1"/>
    <col min="13327" max="13328" width="9.7109375" style="159" customWidth="1"/>
    <col min="13329" max="13567" width="9.140625" style="159"/>
    <col min="13568" max="13568" width="13.28515625" style="159" customWidth="1"/>
    <col min="13569" max="13569" width="2.85546875" style="159" customWidth="1"/>
    <col min="13570" max="13571" width="9.7109375" style="159" customWidth="1"/>
    <col min="13572" max="13572" width="3.42578125" style="159" customWidth="1"/>
    <col min="13573" max="13573" width="6.28515625" style="159" customWidth="1"/>
    <col min="13574" max="13574" width="9.7109375" style="159" customWidth="1"/>
    <col min="13575" max="13575" width="2.7109375" style="159" customWidth="1"/>
    <col min="13576" max="13579" width="9.7109375" style="159" customWidth="1"/>
    <col min="13580" max="13580" width="2.7109375" style="159" customWidth="1"/>
    <col min="13581" max="13581" width="9" style="159" customWidth="1"/>
    <col min="13582" max="13582" width="8.85546875" style="159" customWidth="1"/>
    <col min="13583" max="13584" width="9.7109375" style="159" customWidth="1"/>
    <col min="13585" max="13823" width="9.140625" style="159"/>
    <col min="13824" max="13824" width="13.28515625" style="159" customWidth="1"/>
    <col min="13825" max="13825" width="2.85546875" style="159" customWidth="1"/>
    <col min="13826" max="13827" width="9.7109375" style="159" customWidth="1"/>
    <col min="13828" max="13828" width="3.42578125" style="159" customWidth="1"/>
    <col min="13829" max="13829" width="6.28515625" style="159" customWidth="1"/>
    <col min="13830" max="13830" width="9.7109375" style="159" customWidth="1"/>
    <col min="13831" max="13831" width="2.7109375" style="159" customWidth="1"/>
    <col min="13832" max="13835" width="9.7109375" style="159" customWidth="1"/>
    <col min="13836" max="13836" width="2.7109375" style="159" customWidth="1"/>
    <col min="13837" max="13837" width="9" style="159" customWidth="1"/>
    <col min="13838" max="13838" width="8.85546875" style="159" customWidth="1"/>
    <col min="13839" max="13840" width="9.7109375" style="159" customWidth="1"/>
    <col min="13841" max="14079" width="9.140625" style="159"/>
    <col min="14080" max="14080" width="13.28515625" style="159" customWidth="1"/>
    <col min="14081" max="14081" width="2.85546875" style="159" customWidth="1"/>
    <col min="14082" max="14083" width="9.7109375" style="159" customWidth="1"/>
    <col min="14084" max="14084" width="3.42578125" style="159" customWidth="1"/>
    <col min="14085" max="14085" width="6.28515625" style="159" customWidth="1"/>
    <col min="14086" max="14086" width="9.7109375" style="159" customWidth="1"/>
    <col min="14087" max="14087" width="2.7109375" style="159" customWidth="1"/>
    <col min="14088" max="14091" width="9.7109375" style="159" customWidth="1"/>
    <col min="14092" max="14092" width="2.7109375" style="159" customWidth="1"/>
    <col min="14093" max="14093" width="9" style="159" customWidth="1"/>
    <col min="14094" max="14094" width="8.85546875" style="159" customWidth="1"/>
    <col min="14095" max="14096" width="9.7109375" style="159" customWidth="1"/>
    <col min="14097" max="14335" width="9.140625" style="159"/>
    <col min="14336" max="14336" width="13.28515625" style="159" customWidth="1"/>
    <col min="14337" max="14337" width="2.85546875" style="159" customWidth="1"/>
    <col min="14338" max="14339" width="9.7109375" style="159" customWidth="1"/>
    <col min="14340" max="14340" width="3.42578125" style="159" customWidth="1"/>
    <col min="14341" max="14341" width="6.28515625" style="159" customWidth="1"/>
    <col min="14342" max="14342" width="9.7109375" style="159" customWidth="1"/>
    <col min="14343" max="14343" width="2.7109375" style="159" customWidth="1"/>
    <col min="14344" max="14347" width="9.7109375" style="159" customWidth="1"/>
    <col min="14348" max="14348" width="2.7109375" style="159" customWidth="1"/>
    <col min="14349" max="14349" width="9" style="159" customWidth="1"/>
    <col min="14350" max="14350" width="8.85546875" style="159" customWidth="1"/>
    <col min="14351" max="14352" width="9.7109375" style="159" customWidth="1"/>
    <col min="14353" max="14591" width="9.140625" style="159"/>
    <col min="14592" max="14592" width="13.28515625" style="159" customWidth="1"/>
    <col min="14593" max="14593" width="2.85546875" style="159" customWidth="1"/>
    <col min="14594" max="14595" width="9.7109375" style="159" customWidth="1"/>
    <col min="14596" max="14596" width="3.42578125" style="159" customWidth="1"/>
    <col min="14597" max="14597" width="6.28515625" style="159" customWidth="1"/>
    <col min="14598" max="14598" width="9.7109375" style="159" customWidth="1"/>
    <col min="14599" max="14599" width="2.7109375" style="159" customWidth="1"/>
    <col min="14600" max="14603" width="9.7109375" style="159" customWidth="1"/>
    <col min="14604" max="14604" width="2.7109375" style="159" customWidth="1"/>
    <col min="14605" max="14605" width="9" style="159" customWidth="1"/>
    <col min="14606" max="14606" width="8.85546875" style="159" customWidth="1"/>
    <col min="14607" max="14608" width="9.7109375" style="159" customWidth="1"/>
    <col min="14609" max="14847" width="9.140625" style="159"/>
    <col min="14848" max="14848" width="13.28515625" style="159" customWidth="1"/>
    <col min="14849" max="14849" width="2.85546875" style="159" customWidth="1"/>
    <col min="14850" max="14851" width="9.7109375" style="159" customWidth="1"/>
    <col min="14852" max="14852" width="3.42578125" style="159" customWidth="1"/>
    <col min="14853" max="14853" width="6.28515625" style="159" customWidth="1"/>
    <col min="14854" max="14854" width="9.7109375" style="159" customWidth="1"/>
    <col min="14855" max="14855" width="2.7109375" style="159" customWidth="1"/>
    <col min="14856" max="14859" width="9.7109375" style="159" customWidth="1"/>
    <col min="14860" max="14860" width="2.7109375" style="159" customWidth="1"/>
    <col min="14861" max="14861" width="9" style="159" customWidth="1"/>
    <col min="14862" max="14862" width="8.85546875" style="159" customWidth="1"/>
    <col min="14863" max="14864" width="9.7109375" style="159" customWidth="1"/>
    <col min="14865" max="15103" width="9.140625" style="159"/>
    <col min="15104" max="15104" width="13.28515625" style="159" customWidth="1"/>
    <col min="15105" max="15105" width="2.85546875" style="159" customWidth="1"/>
    <col min="15106" max="15107" width="9.7109375" style="159" customWidth="1"/>
    <col min="15108" max="15108" width="3.42578125" style="159" customWidth="1"/>
    <col min="15109" max="15109" width="6.28515625" style="159" customWidth="1"/>
    <col min="15110" max="15110" width="9.7109375" style="159" customWidth="1"/>
    <col min="15111" max="15111" width="2.7109375" style="159" customWidth="1"/>
    <col min="15112" max="15115" width="9.7109375" style="159" customWidth="1"/>
    <col min="15116" max="15116" width="2.7109375" style="159" customWidth="1"/>
    <col min="15117" max="15117" width="9" style="159" customWidth="1"/>
    <col min="15118" max="15118" width="8.85546875" style="159" customWidth="1"/>
    <col min="15119" max="15120" width="9.7109375" style="159" customWidth="1"/>
    <col min="15121" max="15359" width="9.140625" style="159"/>
    <col min="15360" max="15360" width="13.28515625" style="159" customWidth="1"/>
    <col min="15361" max="15361" width="2.85546875" style="159" customWidth="1"/>
    <col min="15362" max="15363" width="9.7109375" style="159" customWidth="1"/>
    <col min="15364" max="15364" width="3.42578125" style="159" customWidth="1"/>
    <col min="15365" max="15365" width="6.28515625" style="159" customWidth="1"/>
    <col min="15366" max="15366" width="9.7109375" style="159" customWidth="1"/>
    <col min="15367" max="15367" width="2.7109375" style="159" customWidth="1"/>
    <col min="15368" max="15371" width="9.7109375" style="159" customWidth="1"/>
    <col min="15372" max="15372" width="2.7109375" style="159" customWidth="1"/>
    <col min="15373" max="15373" width="9" style="159" customWidth="1"/>
    <col min="15374" max="15374" width="8.85546875" style="159" customWidth="1"/>
    <col min="15375" max="15376" width="9.7109375" style="159" customWidth="1"/>
    <col min="15377" max="15615" width="9.140625" style="159"/>
    <col min="15616" max="15616" width="13.28515625" style="159" customWidth="1"/>
    <col min="15617" max="15617" width="2.85546875" style="159" customWidth="1"/>
    <col min="15618" max="15619" width="9.7109375" style="159" customWidth="1"/>
    <col min="15620" max="15620" width="3.42578125" style="159" customWidth="1"/>
    <col min="15621" max="15621" width="6.28515625" style="159" customWidth="1"/>
    <col min="15622" max="15622" width="9.7109375" style="159" customWidth="1"/>
    <col min="15623" max="15623" width="2.7109375" style="159" customWidth="1"/>
    <col min="15624" max="15627" width="9.7109375" style="159" customWidth="1"/>
    <col min="15628" max="15628" width="2.7109375" style="159" customWidth="1"/>
    <col min="15629" max="15629" width="9" style="159" customWidth="1"/>
    <col min="15630" max="15630" width="8.85546875" style="159" customWidth="1"/>
    <col min="15631" max="15632" width="9.7109375" style="159" customWidth="1"/>
    <col min="15633" max="15871" width="9.140625" style="159"/>
    <col min="15872" max="15872" width="13.28515625" style="159" customWidth="1"/>
    <col min="15873" max="15873" width="2.85546875" style="159" customWidth="1"/>
    <col min="15874" max="15875" width="9.7109375" style="159" customWidth="1"/>
    <col min="15876" max="15876" width="3.42578125" style="159" customWidth="1"/>
    <col min="15877" max="15877" width="6.28515625" style="159" customWidth="1"/>
    <col min="15878" max="15878" width="9.7109375" style="159" customWidth="1"/>
    <col min="15879" max="15879" width="2.7109375" style="159" customWidth="1"/>
    <col min="15880" max="15883" width="9.7109375" style="159" customWidth="1"/>
    <col min="15884" max="15884" width="2.7109375" style="159" customWidth="1"/>
    <col min="15885" max="15885" width="9" style="159" customWidth="1"/>
    <col min="15886" max="15886" width="8.85546875" style="159" customWidth="1"/>
    <col min="15887" max="15888" width="9.7109375" style="159" customWidth="1"/>
    <col min="15889" max="16127" width="9.140625" style="159"/>
    <col min="16128" max="16128" width="13.28515625" style="159" customWidth="1"/>
    <col min="16129" max="16129" width="2.85546875" style="159" customWidth="1"/>
    <col min="16130" max="16131" width="9.7109375" style="159" customWidth="1"/>
    <col min="16132" max="16132" width="3.42578125" style="159" customWidth="1"/>
    <col min="16133" max="16133" width="6.28515625" style="159" customWidth="1"/>
    <col min="16134" max="16134" width="9.7109375" style="159" customWidth="1"/>
    <col min="16135" max="16135" width="2.7109375" style="159" customWidth="1"/>
    <col min="16136" max="16139" width="9.7109375" style="159" customWidth="1"/>
    <col min="16140" max="16140" width="2.7109375" style="159" customWidth="1"/>
    <col min="16141" max="16141" width="9" style="159" customWidth="1"/>
    <col min="16142" max="16142" width="8.85546875" style="159" customWidth="1"/>
    <col min="16143" max="16144" width="9.7109375" style="159" customWidth="1"/>
    <col min="16145" max="16384" width="9.140625" style="159"/>
  </cols>
  <sheetData>
    <row r="1" spans="1:21" s="53" customFormat="1" ht="33" customHeight="1" x14ac:dyDescent="0.25">
      <c r="A1" s="160" t="s">
        <v>136</v>
      </c>
      <c r="B1" s="325"/>
      <c r="C1" s="325"/>
      <c r="D1" s="325"/>
      <c r="E1" s="325"/>
      <c r="F1" s="325"/>
      <c r="G1" s="325"/>
      <c r="H1" s="325"/>
      <c r="I1" s="325"/>
      <c r="J1" s="325"/>
      <c r="K1" s="325"/>
      <c r="L1" s="325"/>
      <c r="M1" s="325"/>
      <c r="N1" s="326"/>
      <c r="O1" s="327"/>
      <c r="P1" s="327"/>
    </row>
    <row r="2" spans="1:21" s="56" customFormat="1" x14ac:dyDescent="0.25">
      <c r="A2" s="836" t="s">
        <v>69</v>
      </c>
      <c r="B2" s="836"/>
      <c r="C2" s="836"/>
      <c r="D2" s="836"/>
      <c r="E2" s="836"/>
      <c r="F2" s="836"/>
      <c r="G2" s="836"/>
      <c r="H2" s="836"/>
      <c r="I2" s="836"/>
      <c r="J2" s="836"/>
      <c r="K2" s="836"/>
      <c r="L2" s="836"/>
      <c r="M2" s="836"/>
      <c r="N2" s="836"/>
      <c r="O2" s="836"/>
      <c r="P2" s="836"/>
    </row>
    <row r="3" spans="1:21" s="266" customFormat="1" ht="14.25" x14ac:dyDescent="0.2">
      <c r="A3" s="160"/>
      <c r="B3" s="167"/>
      <c r="C3" s="167"/>
      <c r="D3" s="167"/>
      <c r="E3" s="167"/>
      <c r="F3" s="167"/>
      <c r="G3" s="167"/>
      <c r="H3" s="167"/>
      <c r="I3" s="167"/>
      <c r="J3" s="167"/>
      <c r="K3" s="167"/>
      <c r="L3" s="167"/>
      <c r="M3" s="167"/>
      <c r="N3" s="328"/>
      <c r="O3" s="329"/>
      <c r="P3" s="329"/>
    </row>
    <row r="4" spans="1:21" s="278" customFormat="1" x14ac:dyDescent="0.2">
      <c r="A4" s="268"/>
      <c r="B4" s="271"/>
      <c r="C4" s="63" t="s">
        <v>190</v>
      </c>
      <c r="D4" s="64"/>
      <c r="E4" s="67"/>
      <c r="F4" s="67"/>
      <c r="G4" s="68"/>
      <c r="H4" s="63" t="s">
        <v>191</v>
      </c>
      <c r="I4" s="64"/>
      <c r="J4" s="67"/>
      <c r="K4" s="67"/>
      <c r="L4" s="68"/>
      <c r="M4" s="63" t="s">
        <v>192</v>
      </c>
      <c r="N4" s="64"/>
      <c r="O4" s="67"/>
      <c r="P4" s="67"/>
    </row>
    <row r="5" spans="1:21" s="266" customFormat="1" ht="49.5" customHeight="1" x14ac:dyDescent="0.25">
      <c r="A5" s="279" t="s">
        <v>124</v>
      </c>
      <c r="B5" s="73"/>
      <c r="C5" s="81" t="s">
        <v>183</v>
      </c>
      <c r="D5" s="81" t="s">
        <v>72</v>
      </c>
      <c r="E5" s="81" t="s">
        <v>94</v>
      </c>
      <c r="F5" s="81" t="s">
        <v>72</v>
      </c>
      <c r="H5" s="81" t="s">
        <v>183</v>
      </c>
      <c r="I5" s="81" t="s">
        <v>72</v>
      </c>
      <c r="J5" s="81" t="s">
        <v>95</v>
      </c>
      <c r="K5" s="81" t="s">
        <v>72</v>
      </c>
      <c r="M5" s="81" t="s">
        <v>186</v>
      </c>
      <c r="N5" s="81" t="s">
        <v>96</v>
      </c>
      <c r="O5" s="81" t="s">
        <v>97</v>
      </c>
      <c r="P5" s="81" t="s">
        <v>72</v>
      </c>
    </row>
    <row r="6" spans="1:21" s="266" customFormat="1" ht="15.75" customHeight="1" x14ac:dyDescent="0.25">
      <c r="A6" s="330"/>
      <c r="B6" s="73"/>
      <c r="C6" s="82"/>
      <c r="D6" s="82"/>
      <c r="E6" s="82"/>
      <c r="F6" s="82"/>
      <c r="G6" s="81"/>
      <c r="H6" s="82"/>
      <c r="I6" s="82"/>
      <c r="J6" s="82"/>
      <c r="K6" s="82"/>
      <c r="L6" s="81"/>
      <c r="M6" s="82"/>
      <c r="N6" s="82"/>
      <c r="O6" s="82"/>
      <c r="P6" s="82"/>
    </row>
    <row r="7" spans="1:21" s="266" customFormat="1" x14ac:dyDescent="0.25">
      <c r="A7" s="282">
        <v>0.1</v>
      </c>
      <c r="B7" s="331"/>
      <c r="C7" s="89">
        <v>4676</v>
      </c>
      <c r="D7" s="284">
        <v>0.18</v>
      </c>
      <c r="E7" s="87">
        <v>22</v>
      </c>
      <c r="F7" s="284">
        <v>0.03</v>
      </c>
      <c r="G7" s="285"/>
      <c r="H7" s="89">
        <v>352</v>
      </c>
      <c r="I7" s="284">
        <v>0.1</v>
      </c>
      <c r="J7" s="89">
        <v>4</v>
      </c>
      <c r="K7" s="284">
        <v>0.01</v>
      </c>
      <c r="L7" s="284"/>
      <c r="M7" s="89">
        <v>341</v>
      </c>
      <c r="N7" s="284">
        <v>0.11</v>
      </c>
      <c r="O7" s="89">
        <v>4</v>
      </c>
      <c r="P7" s="284">
        <v>0.02</v>
      </c>
      <c r="S7" s="332"/>
      <c r="T7" s="332"/>
      <c r="U7" s="332"/>
    </row>
    <row r="8" spans="1:21" s="266" customFormat="1" x14ac:dyDescent="0.25">
      <c r="A8" s="282">
        <v>0.15</v>
      </c>
      <c r="B8" s="331"/>
      <c r="C8" s="89">
        <v>10498</v>
      </c>
      <c r="D8" s="284">
        <v>0.41</v>
      </c>
      <c r="E8" s="87">
        <v>63</v>
      </c>
      <c r="F8" s="284">
        <v>0.09</v>
      </c>
      <c r="G8" s="285"/>
      <c r="H8" s="89">
        <v>926</v>
      </c>
      <c r="I8" s="284">
        <v>0.26</v>
      </c>
      <c r="J8" s="89">
        <v>16</v>
      </c>
      <c r="K8" s="284">
        <v>0.04</v>
      </c>
      <c r="L8" s="284"/>
      <c r="M8" s="89">
        <v>884</v>
      </c>
      <c r="N8" s="284">
        <v>0.28000000000000003</v>
      </c>
      <c r="O8" s="89">
        <v>16</v>
      </c>
      <c r="P8" s="284">
        <v>0.08</v>
      </c>
      <c r="S8" s="332"/>
      <c r="T8" s="332"/>
      <c r="U8" s="332"/>
    </row>
    <row r="9" spans="1:21" s="266" customFormat="1" x14ac:dyDescent="0.25">
      <c r="A9" s="282">
        <v>0.25</v>
      </c>
      <c r="B9" s="331"/>
      <c r="C9" s="89">
        <v>6144</v>
      </c>
      <c r="D9" s="284">
        <v>0.24</v>
      </c>
      <c r="E9" s="87">
        <v>78</v>
      </c>
      <c r="F9" s="284">
        <v>0.11</v>
      </c>
      <c r="G9" s="285"/>
      <c r="H9" s="89">
        <v>753</v>
      </c>
      <c r="I9" s="284">
        <v>0.21</v>
      </c>
      <c r="J9" s="89">
        <v>26</v>
      </c>
      <c r="K9" s="284">
        <v>0.06</v>
      </c>
      <c r="L9" s="284"/>
      <c r="M9" s="89">
        <v>681</v>
      </c>
      <c r="N9" s="284">
        <v>0.22</v>
      </c>
      <c r="O9" s="89">
        <v>25</v>
      </c>
      <c r="P9" s="284">
        <v>0.13</v>
      </c>
      <c r="S9" s="332"/>
      <c r="T9" s="332"/>
      <c r="U9" s="332"/>
    </row>
    <row r="10" spans="1:21" s="266" customFormat="1" x14ac:dyDescent="0.25">
      <c r="A10" s="282">
        <v>0.28000000000000003</v>
      </c>
      <c r="B10" s="331"/>
      <c r="C10" s="89">
        <v>1408</v>
      </c>
      <c r="D10" s="284">
        <v>0.05</v>
      </c>
      <c r="E10" s="87">
        <v>44</v>
      </c>
      <c r="F10" s="284">
        <v>0.06</v>
      </c>
      <c r="G10" s="285"/>
      <c r="H10" s="89">
        <v>299</v>
      </c>
      <c r="I10" s="284">
        <v>0.08</v>
      </c>
      <c r="J10" s="89">
        <v>20</v>
      </c>
      <c r="K10" s="284">
        <v>0.05</v>
      </c>
      <c r="L10" s="284"/>
      <c r="M10" s="89">
        <v>265</v>
      </c>
      <c r="N10" s="284">
        <v>0.08</v>
      </c>
      <c r="O10" s="89">
        <v>19</v>
      </c>
      <c r="P10" s="284">
        <v>0.09</v>
      </c>
      <c r="S10" s="332"/>
      <c r="T10" s="332"/>
      <c r="U10" s="332"/>
    </row>
    <row r="11" spans="1:21" s="266" customFormat="1" x14ac:dyDescent="0.25">
      <c r="A11" s="282">
        <v>0.33</v>
      </c>
      <c r="B11" s="331"/>
      <c r="C11" s="89">
        <v>302</v>
      </c>
      <c r="D11" s="284">
        <v>0.01</v>
      </c>
      <c r="E11" s="87">
        <v>25</v>
      </c>
      <c r="F11" s="284">
        <v>0.04</v>
      </c>
      <c r="G11" s="285"/>
      <c r="H11" s="89">
        <v>113</v>
      </c>
      <c r="I11" s="284">
        <v>0.03</v>
      </c>
      <c r="J11" s="89">
        <v>13</v>
      </c>
      <c r="K11" s="284">
        <v>0.03</v>
      </c>
      <c r="L11" s="284"/>
      <c r="M11" s="89">
        <v>97</v>
      </c>
      <c r="N11" s="284">
        <v>0.03</v>
      </c>
      <c r="O11" s="89">
        <v>11</v>
      </c>
      <c r="P11" s="284">
        <v>0.06</v>
      </c>
      <c r="S11" s="332"/>
      <c r="T11" s="332"/>
      <c r="U11" s="332"/>
    </row>
    <row r="12" spans="1:21" s="266" customFormat="1" x14ac:dyDescent="0.25">
      <c r="A12" s="282">
        <v>0.35</v>
      </c>
      <c r="B12" s="331"/>
      <c r="C12" s="89">
        <v>521</v>
      </c>
      <c r="D12" s="284">
        <v>0.02</v>
      </c>
      <c r="E12" s="87">
        <v>329</v>
      </c>
      <c r="F12" s="284">
        <v>0.47</v>
      </c>
      <c r="G12" s="285"/>
      <c r="H12" s="89">
        <v>309</v>
      </c>
      <c r="I12" s="284">
        <v>0.09</v>
      </c>
      <c r="J12" s="89">
        <v>235</v>
      </c>
      <c r="K12" s="284">
        <v>0.57999999999999996</v>
      </c>
      <c r="L12" s="284"/>
      <c r="M12" s="89">
        <v>204</v>
      </c>
      <c r="N12" s="284">
        <v>7.0000000000000007E-2</v>
      </c>
      <c r="O12" s="89">
        <v>66</v>
      </c>
      <c r="P12" s="284">
        <v>0.33</v>
      </c>
      <c r="S12" s="332"/>
      <c r="T12" s="332"/>
      <c r="U12" s="332"/>
    </row>
    <row r="13" spans="1:21" s="266" customFormat="1" x14ac:dyDescent="0.25">
      <c r="A13" s="62" t="s">
        <v>126</v>
      </c>
      <c r="B13" s="331"/>
      <c r="C13" s="89">
        <v>486</v>
      </c>
      <c r="D13" s="284">
        <v>0.02</v>
      </c>
      <c r="E13" s="87">
        <v>9</v>
      </c>
      <c r="F13" s="284">
        <v>0.01</v>
      </c>
      <c r="G13" s="285"/>
      <c r="H13" s="89">
        <v>114</v>
      </c>
      <c r="I13" s="284">
        <v>0.03</v>
      </c>
      <c r="J13" s="89">
        <v>5</v>
      </c>
      <c r="K13" s="284">
        <v>0.01</v>
      </c>
      <c r="L13" s="284"/>
      <c r="M13" s="89">
        <v>101</v>
      </c>
      <c r="N13" s="284">
        <v>0.03</v>
      </c>
      <c r="O13" s="89">
        <v>4</v>
      </c>
      <c r="P13" s="284">
        <v>0.02</v>
      </c>
      <c r="Q13" s="333"/>
      <c r="R13" s="333"/>
      <c r="S13" s="334"/>
      <c r="T13" s="332"/>
      <c r="U13" s="332"/>
    </row>
    <row r="14" spans="1:21" s="266" customFormat="1" x14ac:dyDescent="0.25">
      <c r="A14" s="287" t="s">
        <v>127</v>
      </c>
      <c r="B14" s="331"/>
      <c r="C14" s="92">
        <v>1849</v>
      </c>
      <c r="D14" s="288">
        <v>7.0000000000000007E-2</v>
      </c>
      <c r="E14" s="124">
        <v>136</v>
      </c>
      <c r="F14" s="288">
        <v>0.19</v>
      </c>
      <c r="G14" s="290"/>
      <c r="H14" s="92">
        <v>701</v>
      </c>
      <c r="I14" s="288">
        <v>0.2</v>
      </c>
      <c r="J14" s="92">
        <v>85</v>
      </c>
      <c r="K14" s="288">
        <v>0.21</v>
      </c>
      <c r="L14" s="288"/>
      <c r="M14" s="92">
        <v>550</v>
      </c>
      <c r="N14" s="288">
        <v>0.18</v>
      </c>
      <c r="O14" s="92">
        <v>57</v>
      </c>
      <c r="P14" s="288">
        <v>0.28000000000000003</v>
      </c>
      <c r="S14" s="332"/>
      <c r="T14" s="332"/>
      <c r="U14" s="332"/>
    </row>
    <row r="15" spans="1:21" s="297" customFormat="1" ht="26.25" customHeight="1" x14ac:dyDescent="0.2">
      <c r="A15" s="292" t="s">
        <v>133</v>
      </c>
      <c r="B15" s="335"/>
      <c r="C15" s="97">
        <v>25884</v>
      </c>
      <c r="D15" s="294">
        <v>1</v>
      </c>
      <c r="E15" s="127">
        <v>705</v>
      </c>
      <c r="F15" s="294">
        <v>1</v>
      </c>
      <c r="G15" s="296"/>
      <c r="H15" s="97">
        <v>3569</v>
      </c>
      <c r="I15" s="294">
        <v>1</v>
      </c>
      <c r="J15" s="97">
        <v>404</v>
      </c>
      <c r="K15" s="294">
        <v>1</v>
      </c>
      <c r="L15" s="294"/>
      <c r="M15" s="97">
        <v>3123</v>
      </c>
      <c r="N15" s="294">
        <v>1</v>
      </c>
      <c r="O15" s="97">
        <v>201</v>
      </c>
      <c r="P15" s="294">
        <v>1</v>
      </c>
    </row>
    <row r="16" spans="1:21" s="266" customFormat="1" ht="24.75" customHeight="1" x14ac:dyDescent="0.25">
      <c r="A16" s="298" t="s">
        <v>85</v>
      </c>
      <c r="B16" s="336"/>
      <c r="C16" s="108"/>
      <c r="D16" s="302"/>
      <c r="E16" s="135"/>
      <c r="F16" s="302"/>
      <c r="G16" s="300"/>
      <c r="H16" s="337"/>
      <c r="I16" s="302"/>
      <c r="J16" s="108"/>
      <c r="K16" s="302"/>
      <c r="L16" s="302"/>
      <c r="M16" s="338"/>
      <c r="N16" s="302"/>
      <c r="O16" s="108"/>
      <c r="P16" s="302"/>
    </row>
    <row r="17" spans="1:19" s="266" customFormat="1" x14ac:dyDescent="0.25">
      <c r="A17" s="62" t="s">
        <v>134</v>
      </c>
      <c r="B17" s="331"/>
      <c r="C17" s="89">
        <v>823</v>
      </c>
      <c r="D17" s="284">
        <v>0.03</v>
      </c>
      <c r="E17" s="89">
        <v>353</v>
      </c>
      <c r="F17" s="284">
        <v>0.5</v>
      </c>
      <c r="G17" s="285"/>
      <c r="H17" s="89">
        <v>423</v>
      </c>
      <c r="I17" s="284">
        <v>0.12</v>
      </c>
      <c r="J17" s="89">
        <v>249</v>
      </c>
      <c r="K17" s="284">
        <v>0.61</v>
      </c>
      <c r="L17" s="284"/>
      <c r="M17" s="162">
        <v>302</v>
      </c>
      <c r="N17" s="284">
        <v>0.1</v>
      </c>
      <c r="O17" s="162">
        <v>77</v>
      </c>
      <c r="P17" s="284">
        <v>0.38</v>
      </c>
      <c r="Q17" s="297"/>
    </row>
    <row r="18" spans="1:19" s="266" customFormat="1" x14ac:dyDescent="0.25">
      <c r="A18" s="62"/>
      <c r="B18" s="331"/>
      <c r="C18" s="162"/>
      <c r="D18" s="284"/>
      <c r="E18" s="318"/>
      <c r="F18" s="301"/>
      <c r="G18" s="285"/>
      <c r="H18" s="337"/>
      <c r="I18" s="285"/>
      <c r="J18" s="89"/>
      <c r="K18" s="284"/>
      <c r="L18" s="284"/>
      <c r="M18" s="338"/>
      <c r="N18" s="284"/>
      <c r="O18" s="338"/>
      <c r="P18" s="284"/>
      <c r="Q18" s="297"/>
    </row>
    <row r="19" spans="1:19" s="266" customFormat="1" x14ac:dyDescent="0.25">
      <c r="A19" s="62"/>
      <c r="B19" s="331"/>
      <c r="C19" s="163"/>
      <c r="D19" s="331"/>
      <c r="E19" s="163"/>
      <c r="F19" s="305"/>
      <c r="G19" s="305"/>
      <c r="H19" s="339"/>
      <c r="I19" s="305"/>
      <c r="J19" s="306"/>
      <c r="K19" s="331"/>
      <c r="L19" s="331"/>
      <c r="M19" s="340"/>
      <c r="N19" s="331"/>
      <c r="O19" s="340"/>
      <c r="P19" s="331"/>
    </row>
    <row r="20" spans="1:19" s="321" customFormat="1" ht="12.75" x14ac:dyDescent="0.2">
      <c r="A20" s="137" t="s">
        <v>135</v>
      </c>
      <c r="B20" s="182"/>
      <c r="C20" s="182"/>
      <c r="D20" s="182"/>
      <c r="E20" s="182"/>
      <c r="F20" s="183"/>
      <c r="G20" s="183"/>
      <c r="H20" s="183"/>
      <c r="I20" s="183"/>
      <c r="J20" s="183"/>
      <c r="K20" s="182"/>
      <c r="L20" s="182"/>
      <c r="M20" s="182"/>
      <c r="N20" s="182"/>
      <c r="O20" s="341"/>
      <c r="P20" s="182"/>
    </row>
    <row r="21" spans="1:19" s="756" customFormat="1" ht="12.75" x14ac:dyDescent="0.2">
      <c r="A21" s="631" t="s">
        <v>187</v>
      </c>
      <c r="B21" s="728"/>
      <c r="C21" s="728"/>
      <c r="D21" s="728"/>
      <c r="E21" s="728"/>
      <c r="F21" s="729"/>
      <c r="G21" s="729"/>
      <c r="H21" s="729"/>
      <c r="I21" s="729"/>
      <c r="J21" s="729"/>
      <c r="K21" s="728"/>
      <c r="L21" s="728"/>
      <c r="M21" s="728"/>
      <c r="N21" s="728"/>
      <c r="O21" s="770"/>
      <c r="P21" s="728"/>
    </row>
    <row r="22" spans="1:19" s="321" customFormat="1" ht="12.75" x14ac:dyDescent="0.2">
      <c r="A22" s="137" t="s">
        <v>173</v>
      </c>
      <c r="B22" s="182"/>
      <c r="C22" s="182"/>
      <c r="D22" s="182"/>
      <c r="E22" s="182"/>
      <c r="F22" s="183"/>
      <c r="G22" s="183"/>
      <c r="H22" s="183"/>
      <c r="I22" s="183"/>
      <c r="J22" s="183"/>
      <c r="K22" s="182"/>
      <c r="L22" s="182"/>
      <c r="M22" s="182"/>
      <c r="N22" s="182"/>
      <c r="O22" s="341"/>
      <c r="P22" s="182"/>
      <c r="S22" s="329"/>
    </row>
    <row r="23" spans="1:19" s="321" customFormat="1" ht="12.75" x14ac:dyDescent="0.2">
      <c r="A23" s="840" t="s">
        <v>188</v>
      </c>
      <c r="B23" s="840"/>
      <c r="C23" s="840"/>
      <c r="D23" s="840"/>
      <c r="E23" s="840"/>
      <c r="F23" s="840"/>
      <c r="G23" s="840"/>
      <c r="H23" s="840"/>
      <c r="I23" s="840"/>
      <c r="J23" s="840"/>
      <c r="K23" s="840"/>
      <c r="L23" s="840"/>
      <c r="M23" s="840"/>
      <c r="N23" s="840"/>
      <c r="O23" s="840"/>
      <c r="P23" s="840"/>
    </row>
    <row r="24" spans="1:19" s="321" customFormat="1" ht="12.75" x14ac:dyDescent="0.2">
      <c r="A24" s="840"/>
      <c r="B24" s="840"/>
      <c r="C24" s="840"/>
      <c r="D24" s="840"/>
      <c r="E24" s="840"/>
      <c r="F24" s="840"/>
      <c r="G24" s="840"/>
      <c r="H24" s="840"/>
      <c r="I24" s="840"/>
      <c r="J24" s="840"/>
      <c r="K24" s="840"/>
      <c r="L24" s="840"/>
      <c r="M24" s="840"/>
      <c r="N24" s="840"/>
      <c r="O24" s="840"/>
      <c r="P24" s="840"/>
    </row>
    <row r="25" spans="1:19" s="321" customFormat="1" ht="12.75" x14ac:dyDescent="0.2">
      <c r="A25" s="840" t="s">
        <v>189</v>
      </c>
      <c r="B25" s="840"/>
      <c r="C25" s="840"/>
      <c r="D25" s="840"/>
      <c r="E25" s="840"/>
      <c r="F25" s="840"/>
      <c r="G25" s="840"/>
      <c r="H25" s="840"/>
      <c r="I25" s="840"/>
      <c r="J25" s="840"/>
      <c r="K25" s="840"/>
      <c r="L25" s="840"/>
      <c r="M25" s="840"/>
      <c r="N25" s="840"/>
      <c r="O25" s="840"/>
      <c r="P25" s="840"/>
      <c r="Q25" s="342"/>
      <c r="R25" s="342"/>
    </row>
    <row r="26" spans="1:19" s="186" customFormat="1" ht="27.75" customHeight="1" x14ac:dyDescent="0.2">
      <c r="A26" s="840"/>
      <c r="B26" s="840"/>
      <c r="C26" s="840"/>
      <c r="D26" s="840"/>
      <c r="E26" s="840"/>
      <c r="F26" s="840"/>
      <c r="G26" s="840"/>
      <c r="H26" s="840"/>
      <c r="I26" s="840"/>
      <c r="J26" s="840"/>
      <c r="K26" s="840"/>
      <c r="L26" s="840"/>
      <c r="M26" s="840"/>
      <c r="N26" s="840"/>
      <c r="O26" s="840"/>
      <c r="P26" s="840"/>
    </row>
    <row r="27" spans="1:19" s="186" customFormat="1" ht="12.75" x14ac:dyDescent="0.2">
      <c r="A27" s="631"/>
      <c r="F27" s="187"/>
      <c r="G27" s="187"/>
      <c r="H27" s="187"/>
      <c r="I27" s="187"/>
      <c r="J27" s="187"/>
    </row>
    <row r="28" spans="1:19" x14ac:dyDescent="0.25">
      <c r="D28" s="343"/>
      <c r="E28" s="343"/>
      <c r="F28" s="344"/>
      <c r="G28" s="344"/>
      <c r="H28" s="344"/>
      <c r="I28" s="344"/>
      <c r="J28" s="344"/>
      <c r="K28" s="343"/>
      <c r="L28" s="343"/>
      <c r="M28" s="343"/>
      <c r="N28" s="343"/>
      <c r="O28" s="343"/>
      <c r="P28" s="343"/>
    </row>
    <row r="29" spans="1:19" x14ac:dyDescent="0.25">
      <c r="F29" s="345"/>
      <c r="G29" s="345"/>
      <c r="H29" s="345"/>
      <c r="I29" s="345"/>
      <c r="J29" s="345"/>
    </row>
    <row r="30" spans="1:19" x14ac:dyDescent="0.25">
      <c r="F30" s="345"/>
      <c r="G30" s="345"/>
      <c r="H30" s="345"/>
      <c r="I30" s="345"/>
      <c r="J30" s="345"/>
    </row>
    <row r="31" spans="1:19" x14ac:dyDescent="0.25">
      <c r="C31" s="343"/>
      <c r="D31" s="343"/>
      <c r="E31" s="343"/>
      <c r="F31" s="344"/>
      <c r="G31" s="344"/>
      <c r="H31" s="344"/>
      <c r="I31" s="344"/>
      <c r="J31" s="344"/>
      <c r="K31" s="343"/>
      <c r="L31" s="343"/>
      <c r="M31" s="343"/>
      <c r="N31" s="343"/>
      <c r="O31" s="343"/>
    </row>
    <row r="32" spans="1:19" x14ac:dyDescent="0.25">
      <c r="F32" s="345"/>
      <c r="G32" s="345"/>
      <c r="H32" s="345"/>
      <c r="I32" s="345"/>
      <c r="J32" s="345"/>
    </row>
    <row r="33" spans="4:18" x14ac:dyDescent="0.25">
      <c r="F33" s="345"/>
      <c r="G33" s="345"/>
      <c r="H33" s="345"/>
      <c r="I33" s="345" t="s">
        <v>98</v>
      </c>
      <c r="J33" s="345"/>
    </row>
    <row r="34" spans="4:18" x14ac:dyDescent="0.25">
      <c r="D34" s="343"/>
      <c r="E34" s="343"/>
      <c r="F34" s="344"/>
      <c r="G34" s="344"/>
      <c r="H34" s="344"/>
      <c r="I34" s="344"/>
      <c r="J34" s="344"/>
      <c r="K34" s="343"/>
      <c r="L34" s="343"/>
      <c r="M34" s="343"/>
      <c r="N34" s="343"/>
      <c r="O34" s="343"/>
      <c r="P34" s="343"/>
      <c r="Q34" s="343"/>
      <c r="R34" s="343"/>
    </row>
    <row r="35" spans="4:18" x14ac:dyDescent="0.25">
      <c r="F35" s="345"/>
      <c r="G35" s="345"/>
      <c r="H35" s="345"/>
      <c r="I35" s="345"/>
      <c r="J35" s="345"/>
    </row>
    <row r="36" spans="4:18" x14ac:dyDescent="0.25">
      <c r="F36" s="345"/>
      <c r="G36" s="345"/>
      <c r="H36" s="345"/>
      <c r="I36" s="345"/>
      <c r="J36" s="345"/>
    </row>
    <row r="58" spans="7:7" x14ac:dyDescent="0.25">
      <c r="G58" s="159" t="s">
        <v>32</v>
      </c>
    </row>
  </sheetData>
  <mergeCells count="3">
    <mergeCell ref="A2:P2"/>
    <mergeCell ref="A25:P26"/>
    <mergeCell ref="A23:P24"/>
  </mergeCells>
  <printOptions horizontalCentered="1"/>
  <pageMargins left="0.7" right="0.7" top="1" bottom="0.5" header="0.3" footer="0.3"/>
  <pageSetup scale="92"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56"/>
  <sheetViews>
    <sheetView topLeftCell="A16" zoomScaleNormal="100" workbookViewId="0">
      <selection activeCell="K31" sqref="K31"/>
    </sheetView>
  </sheetViews>
  <sheetFormatPr defaultRowHeight="15" x14ac:dyDescent="0.25"/>
  <cols>
    <col min="1" max="1" width="21.42578125" style="3" customWidth="1"/>
    <col min="2" max="2" width="6.28515625" style="3" customWidth="1"/>
    <col min="3" max="3" width="10.85546875" style="3" customWidth="1"/>
    <col min="4" max="4" width="3.5703125" style="3" customWidth="1"/>
    <col min="5" max="5" width="8.28515625" style="3" customWidth="1"/>
    <col min="6" max="6" width="8.140625" style="3" customWidth="1"/>
    <col min="7" max="7" width="9.140625" style="3"/>
    <col min="8" max="8" width="8" style="3" customWidth="1"/>
    <col min="9" max="9" width="10.28515625" style="3" customWidth="1"/>
    <col min="10" max="10" width="3.5703125" style="3" customWidth="1"/>
    <col min="11" max="11" width="8" style="3" customWidth="1"/>
    <col min="12" max="12" width="8.28515625" style="3" customWidth="1"/>
    <col min="13" max="13" width="7.42578125" style="3" customWidth="1"/>
    <col min="14" max="14" width="9.7109375" style="3" customWidth="1"/>
    <col min="15" max="16384" width="9.140625" style="3"/>
  </cols>
  <sheetData>
    <row r="1" spans="1:14" ht="15.75" x14ac:dyDescent="0.25">
      <c r="A1" s="1" t="s">
        <v>0</v>
      </c>
      <c r="B1" s="2"/>
      <c r="C1" s="2"/>
      <c r="D1" s="2"/>
      <c r="E1" s="2"/>
      <c r="F1" s="2"/>
      <c r="G1" s="2"/>
      <c r="H1" s="2"/>
      <c r="I1" s="2"/>
      <c r="J1" s="2"/>
      <c r="K1" s="2"/>
      <c r="L1" s="2"/>
      <c r="M1" s="2"/>
      <c r="N1" s="2"/>
    </row>
    <row r="2" spans="1:14" ht="15.75" x14ac:dyDescent="0.25">
      <c r="A2" s="4" t="s">
        <v>66</v>
      </c>
      <c r="B2" s="2"/>
      <c r="C2" s="2"/>
      <c r="D2" s="2"/>
      <c r="E2" s="2"/>
      <c r="F2" s="2"/>
      <c r="G2" s="2"/>
      <c r="H2" s="2"/>
      <c r="I2" s="2"/>
      <c r="J2" s="2"/>
      <c r="K2" s="2"/>
      <c r="L2" s="2"/>
      <c r="M2" s="2"/>
      <c r="N2" s="2"/>
    </row>
    <row r="4" spans="1:14" x14ac:dyDescent="0.25">
      <c r="E4" s="5" t="s">
        <v>2</v>
      </c>
      <c r="F4" s="5"/>
      <c r="G4" s="5"/>
      <c r="H4" s="5"/>
      <c r="I4" s="5"/>
      <c r="K4" s="5" t="s">
        <v>3</v>
      </c>
      <c r="L4" s="5"/>
      <c r="M4" s="5"/>
      <c r="N4" s="5"/>
    </row>
    <row r="5" spans="1:14" x14ac:dyDescent="0.25">
      <c r="C5" s="6" t="s">
        <v>4</v>
      </c>
      <c r="D5" s="6"/>
      <c r="E5" s="6" t="s">
        <v>5</v>
      </c>
      <c r="F5" s="6" t="s">
        <v>5</v>
      </c>
      <c r="G5" s="6" t="s">
        <v>6</v>
      </c>
      <c r="H5" s="6" t="s">
        <v>7</v>
      </c>
      <c r="I5" s="6" t="s">
        <v>8</v>
      </c>
      <c r="K5" s="6" t="s">
        <v>9</v>
      </c>
      <c r="L5" s="6" t="s">
        <v>10</v>
      </c>
      <c r="M5" s="6" t="s">
        <v>11</v>
      </c>
      <c r="N5" s="6" t="s">
        <v>12</v>
      </c>
    </row>
    <row r="6" spans="1:14" x14ac:dyDescent="0.25">
      <c r="B6" s="7"/>
      <c r="C6" s="8" t="s">
        <v>13</v>
      </c>
      <c r="D6" s="8"/>
      <c r="E6" s="8" t="s">
        <v>14</v>
      </c>
      <c r="F6" s="8" t="s">
        <v>15</v>
      </c>
      <c r="G6" s="8" t="s">
        <v>16</v>
      </c>
      <c r="H6" s="8" t="s">
        <v>17</v>
      </c>
      <c r="I6" s="8" t="s">
        <v>17</v>
      </c>
      <c r="K6" s="8" t="s">
        <v>17</v>
      </c>
      <c r="L6" s="8" t="s">
        <v>17</v>
      </c>
      <c r="M6" s="8" t="s">
        <v>17</v>
      </c>
      <c r="N6" s="8" t="s">
        <v>17</v>
      </c>
    </row>
    <row r="7" spans="1:14" x14ac:dyDescent="0.25">
      <c r="A7" s="9" t="s">
        <v>18</v>
      </c>
      <c r="B7" s="7"/>
    </row>
    <row r="8" spans="1:14" x14ac:dyDescent="0.25">
      <c r="A8" s="3" t="s">
        <v>19</v>
      </c>
      <c r="B8" s="10"/>
      <c r="C8" s="11">
        <v>23005</v>
      </c>
      <c r="D8" s="11"/>
      <c r="E8" s="11">
        <v>1172</v>
      </c>
      <c r="F8" s="12" t="s">
        <v>20</v>
      </c>
      <c r="G8" s="12">
        <v>19</v>
      </c>
      <c r="H8" s="11">
        <v>1191</v>
      </c>
      <c r="I8" s="11">
        <v>51770</v>
      </c>
      <c r="K8" s="11">
        <v>323</v>
      </c>
      <c r="L8" s="11">
        <v>-56</v>
      </c>
      <c r="M8" s="11">
        <v>267</v>
      </c>
      <c r="N8" s="11">
        <v>11606</v>
      </c>
    </row>
    <row r="9" spans="1:14" x14ac:dyDescent="0.25">
      <c r="A9" s="3" t="s">
        <v>21</v>
      </c>
      <c r="B9" s="10"/>
      <c r="C9" s="11">
        <v>9858</v>
      </c>
      <c r="D9" s="11"/>
      <c r="E9" s="11">
        <v>1076</v>
      </c>
      <c r="F9" s="12" t="s">
        <v>20</v>
      </c>
      <c r="G9" s="12">
        <v>17</v>
      </c>
      <c r="H9" s="11">
        <v>1093</v>
      </c>
      <c r="I9" s="11">
        <v>110871</v>
      </c>
      <c r="K9" s="11">
        <v>245</v>
      </c>
      <c r="L9" s="11">
        <v>-46</v>
      </c>
      <c r="M9" s="11">
        <v>199</v>
      </c>
      <c r="N9" s="11">
        <v>20186</v>
      </c>
    </row>
    <row r="10" spans="1:14" x14ac:dyDescent="0.25">
      <c r="A10" s="3" t="s">
        <v>22</v>
      </c>
      <c r="B10" s="10"/>
      <c r="C10" s="11">
        <v>13147</v>
      </c>
      <c r="D10" s="11"/>
      <c r="E10" s="11">
        <v>96</v>
      </c>
      <c r="F10" s="12" t="s">
        <v>20</v>
      </c>
      <c r="G10" s="11">
        <v>2</v>
      </c>
      <c r="H10" s="11">
        <v>98</v>
      </c>
      <c r="I10" s="11">
        <v>7454</v>
      </c>
      <c r="K10" s="11">
        <v>78</v>
      </c>
      <c r="L10" s="11">
        <v>-10</v>
      </c>
      <c r="M10" s="11">
        <v>68</v>
      </c>
      <c r="N10" s="11">
        <v>5172</v>
      </c>
    </row>
    <row r="11" spans="1:14" x14ac:dyDescent="0.25">
      <c r="A11" s="13"/>
      <c r="B11" s="10"/>
      <c r="C11" s="14"/>
      <c r="D11" s="11"/>
      <c r="E11" s="15"/>
      <c r="F11" s="12"/>
      <c r="G11" s="11"/>
      <c r="H11" s="14"/>
      <c r="I11" s="15"/>
      <c r="K11" s="11"/>
      <c r="L11" s="14"/>
      <c r="M11" s="14"/>
      <c r="N11" s="11"/>
    </row>
    <row r="12" spans="1:14" x14ac:dyDescent="0.25">
      <c r="A12" s="9" t="s">
        <v>23</v>
      </c>
      <c r="B12" s="16"/>
      <c r="C12" s="11"/>
      <c r="D12" s="11"/>
      <c r="E12" s="11"/>
      <c r="F12" s="11"/>
      <c r="G12" s="11"/>
      <c r="H12" s="17"/>
      <c r="I12" s="11"/>
      <c r="K12" s="11"/>
      <c r="L12" s="11"/>
      <c r="M12" s="11"/>
      <c r="N12" s="11"/>
    </row>
    <row r="13" spans="1:14" x14ac:dyDescent="0.25">
      <c r="A13" s="3" t="s">
        <v>19</v>
      </c>
      <c r="B13" s="10"/>
      <c r="C13" s="11">
        <v>10102</v>
      </c>
      <c r="D13" s="11"/>
      <c r="E13" s="12" t="s">
        <v>20</v>
      </c>
      <c r="F13" s="11">
        <v>274</v>
      </c>
      <c r="G13" s="12" t="s">
        <v>20</v>
      </c>
      <c r="H13" s="11">
        <v>274</v>
      </c>
      <c r="I13" s="11">
        <v>27123</v>
      </c>
      <c r="K13" s="11">
        <v>63</v>
      </c>
      <c r="L13" s="11">
        <v>-67</v>
      </c>
      <c r="M13" s="11">
        <v>-4</v>
      </c>
      <c r="N13" s="11">
        <v>-396</v>
      </c>
    </row>
    <row r="14" spans="1:14" x14ac:dyDescent="0.25">
      <c r="A14" s="3" t="s">
        <v>21</v>
      </c>
      <c r="B14" s="10"/>
      <c r="C14" s="11">
        <v>4944</v>
      </c>
      <c r="D14" s="11"/>
      <c r="E14" s="12" t="s">
        <v>20</v>
      </c>
      <c r="F14" s="11">
        <v>228</v>
      </c>
      <c r="G14" s="12" t="s">
        <v>20</v>
      </c>
      <c r="H14" s="11">
        <v>228</v>
      </c>
      <c r="I14" s="11">
        <v>46114</v>
      </c>
      <c r="K14" s="11">
        <v>42</v>
      </c>
      <c r="L14" s="11">
        <v>-53</v>
      </c>
      <c r="M14" s="11">
        <v>-11</v>
      </c>
      <c r="N14" s="11">
        <v>-2225</v>
      </c>
    </row>
    <row r="15" spans="1:14" x14ac:dyDescent="0.25">
      <c r="A15" s="3" t="s">
        <v>22</v>
      </c>
      <c r="B15" s="10"/>
      <c r="C15" s="11">
        <v>5158</v>
      </c>
      <c r="D15" s="11"/>
      <c r="E15" s="12" t="s">
        <v>20</v>
      </c>
      <c r="F15" s="11">
        <v>46</v>
      </c>
      <c r="G15" s="12" t="s">
        <v>20</v>
      </c>
      <c r="H15" s="11">
        <v>46</v>
      </c>
      <c r="I15" s="11">
        <v>8919</v>
      </c>
      <c r="K15" s="11">
        <v>21</v>
      </c>
      <c r="L15" s="11">
        <v>-14</v>
      </c>
      <c r="M15" s="11">
        <v>7</v>
      </c>
      <c r="N15" s="11">
        <v>1357</v>
      </c>
    </row>
    <row r="16" spans="1:14" x14ac:dyDescent="0.25">
      <c r="A16" s="13"/>
      <c r="B16" s="10"/>
      <c r="C16" s="14"/>
      <c r="D16" s="18"/>
      <c r="E16" s="11"/>
      <c r="F16" s="11"/>
      <c r="G16" s="11"/>
      <c r="H16" s="11"/>
      <c r="I16" s="11"/>
      <c r="K16" s="11"/>
      <c r="L16" s="11"/>
      <c r="M16" s="11"/>
      <c r="N16" s="11"/>
    </row>
    <row r="17" spans="1:14" x14ac:dyDescent="0.25">
      <c r="A17" s="9" t="s">
        <v>24</v>
      </c>
      <c r="B17" s="16"/>
      <c r="C17" s="11"/>
      <c r="D17" s="11"/>
      <c r="E17" s="11"/>
      <c r="F17" s="11"/>
      <c r="G17" s="11"/>
      <c r="H17" s="11"/>
      <c r="I17" s="11"/>
      <c r="K17" s="11"/>
      <c r="L17" s="11"/>
      <c r="M17" s="11"/>
      <c r="N17" s="11"/>
    </row>
    <row r="18" spans="1:14" x14ac:dyDescent="0.25">
      <c r="A18" s="3" t="s">
        <v>19</v>
      </c>
      <c r="B18" s="10"/>
      <c r="C18" s="11">
        <v>2444</v>
      </c>
      <c r="E18" s="11">
        <v>118</v>
      </c>
      <c r="F18" s="12" t="s">
        <v>20</v>
      </c>
      <c r="G18" s="11">
        <v>36</v>
      </c>
      <c r="H18" s="11">
        <v>154</v>
      </c>
      <c r="I18" s="11">
        <v>63015</v>
      </c>
      <c r="K18" s="11">
        <v>17</v>
      </c>
      <c r="L18" s="11">
        <v>-24</v>
      </c>
      <c r="M18" s="11">
        <v>-7</v>
      </c>
      <c r="N18" s="11">
        <v>-2864</v>
      </c>
    </row>
    <row r="19" spans="1:14" x14ac:dyDescent="0.25">
      <c r="A19" s="3" t="s">
        <v>21</v>
      </c>
      <c r="B19" s="10"/>
      <c r="C19" s="19">
        <v>1452</v>
      </c>
      <c r="E19" s="19">
        <v>117</v>
      </c>
      <c r="F19" s="12" t="s">
        <v>20</v>
      </c>
      <c r="G19" s="19">
        <v>35</v>
      </c>
      <c r="H19" s="11">
        <v>152</v>
      </c>
      <c r="I19" s="11">
        <v>104711</v>
      </c>
      <c r="K19" s="19">
        <v>16</v>
      </c>
      <c r="L19" s="20">
        <v>-23</v>
      </c>
      <c r="M19" s="11">
        <v>-7</v>
      </c>
      <c r="N19" s="11">
        <v>-4822</v>
      </c>
    </row>
    <row r="20" spans="1:14" x14ac:dyDescent="0.25">
      <c r="A20" s="3" t="s">
        <v>22</v>
      </c>
      <c r="B20" s="10"/>
      <c r="C20" s="11">
        <v>992</v>
      </c>
      <c r="D20" s="11"/>
      <c r="E20" s="11">
        <v>1</v>
      </c>
      <c r="F20" s="12" t="s">
        <v>20</v>
      </c>
      <c r="G20" s="11">
        <v>1</v>
      </c>
      <c r="H20" s="11">
        <v>2</v>
      </c>
      <c r="I20" s="11">
        <v>2016</v>
      </c>
      <c r="K20" s="11">
        <v>1</v>
      </c>
      <c r="L20" s="11">
        <v>-1</v>
      </c>
      <c r="M20" s="11">
        <v>0</v>
      </c>
      <c r="N20" s="11">
        <v>0</v>
      </c>
    </row>
    <row r="21" spans="1:14" x14ac:dyDescent="0.25">
      <c r="A21" s="13"/>
      <c r="B21" s="10"/>
      <c r="C21" s="21"/>
      <c r="D21" s="11"/>
      <c r="E21" s="11"/>
      <c r="F21" s="12"/>
      <c r="G21" s="11"/>
      <c r="H21" s="11"/>
      <c r="I21" s="11"/>
      <c r="K21" s="11"/>
      <c r="L21" s="11"/>
      <c r="M21" s="11"/>
      <c r="N21" s="11"/>
    </row>
    <row r="22" spans="1:14" x14ac:dyDescent="0.25">
      <c r="A22" s="9" t="s">
        <v>25</v>
      </c>
      <c r="C22" s="11"/>
      <c r="D22" s="11"/>
      <c r="E22" s="11"/>
      <c r="F22" s="11"/>
      <c r="G22" s="11"/>
      <c r="H22" s="11"/>
      <c r="I22" s="11"/>
      <c r="K22" s="11"/>
      <c r="L22" s="11"/>
      <c r="M22" s="11"/>
      <c r="N22" s="11"/>
    </row>
    <row r="23" spans="1:14" x14ac:dyDescent="0.25">
      <c r="A23" s="3" t="s">
        <v>19</v>
      </c>
      <c r="C23" s="22">
        <v>3248</v>
      </c>
      <c r="D23" s="22"/>
      <c r="E23" s="11">
        <v>4010</v>
      </c>
      <c r="F23" s="11">
        <v>470</v>
      </c>
      <c r="G23" s="11">
        <v>1166</v>
      </c>
      <c r="H23" s="11">
        <v>5646</v>
      </c>
      <c r="I23" s="11">
        <v>1738043</v>
      </c>
      <c r="K23" s="22">
        <v>1421</v>
      </c>
      <c r="L23" s="11">
        <v>-445</v>
      </c>
      <c r="M23" s="11">
        <v>976</v>
      </c>
      <c r="N23" s="11">
        <v>300448</v>
      </c>
    </row>
    <row r="24" spans="1:14" x14ac:dyDescent="0.25">
      <c r="A24" s="3" t="s">
        <v>21</v>
      </c>
      <c r="C24" s="22">
        <v>2468</v>
      </c>
      <c r="D24" s="22"/>
      <c r="E24" s="11">
        <v>4007</v>
      </c>
      <c r="F24" s="11">
        <v>463</v>
      </c>
      <c r="G24" s="11">
        <v>1120</v>
      </c>
      <c r="H24" s="11">
        <v>5590</v>
      </c>
      <c r="I24" s="11">
        <v>2264886</v>
      </c>
      <c r="K24" s="22">
        <v>1336</v>
      </c>
      <c r="L24" s="11">
        <v>-405</v>
      </c>
      <c r="M24" s="11">
        <v>931</v>
      </c>
      <c r="N24" s="11">
        <v>377211</v>
      </c>
    </row>
    <row r="25" spans="1:14" x14ac:dyDescent="0.25">
      <c r="A25" s="3" t="s">
        <v>22</v>
      </c>
      <c r="C25" s="11">
        <v>780</v>
      </c>
      <c r="D25" s="11"/>
      <c r="E25" s="11">
        <v>3</v>
      </c>
      <c r="F25" s="11">
        <v>7</v>
      </c>
      <c r="G25" s="11">
        <v>46</v>
      </c>
      <c r="H25" s="11">
        <v>56</v>
      </c>
      <c r="I25" s="11">
        <v>71761</v>
      </c>
      <c r="K25" s="11">
        <v>85</v>
      </c>
      <c r="L25" s="11">
        <v>-40</v>
      </c>
      <c r="M25" s="11">
        <v>45</v>
      </c>
      <c r="N25" s="11">
        <v>57665</v>
      </c>
    </row>
    <row r="26" spans="1:14" x14ac:dyDescent="0.25">
      <c r="C26" s="23"/>
      <c r="D26" s="11"/>
      <c r="E26" s="11"/>
      <c r="F26" s="11"/>
      <c r="G26" s="11"/>
      <c r="H26" s="11"/>
      <c r="I26" s="11"/>
      <c r="K26" s="11"/>
      <c r="L26" s="11"/>
      <c r="M26" s="11"/>
      <c r="N26" s="11"/>
    </row>
    <row r="27" spans="1:14" x14ac:dyDescent="0.25">
      <c r="A27" s="9" t="s">
        <v>26</v>
      </c>
      <c r="C27" s="11"/>
      <c r="D27" s="11"/>
      <c r="E27" s="11"/>
      <c r="F27" s="11"/>
      <c r="G27" s="11"/>
      <c r="H27" s="11"/>
      <c r="I27" s="11"/>
      <c r="K27" s="11"/>
      <c r="L27" s="11"/>
      <c r="M27" s="11"/>
      <c r="N27" s="11"/>
    </row>
    <row r="28" spans="1:14" x14ac:dyDescent="0.25">
      <c r="A28" s="3" t="s">
        <v>19</v>
      </c>
      <c r="C28" s="11">
        <v>4128</v>
      </c>
      <c r="D28" s="11"/>
      <c r="E28" s="11">
        <v>5567</v>
      </c>
      <c r="F28" s="11">
        <v>40</v>
      </c>
      <c r="G28" s="11">
        <v>237</v>
      </c>
      <c r="H28" s="11">
        <v>5844</v>
      </c>
      <c r="I28" s="11">
        <v>1415851</v>
      </c>
      <c r="K28" s="11">
        <v>411</v>
      </c>
      <c r="L28" s="11">
        <v>-89</v>
      </c>
      <c r="M28" s="11">
        <v>322</v>
      </c>
      <c r="N28" s="11">
        <v>78012</v>
      </c>
    </row>
    <row r="29" spans="1:14" x14ac:dyDescent="0.25">
      <c r="A29" s="3" t="s">
        <v>21</v>
      </c>
      <c r="C29" s="11">
        <v>3615</v>
      </c>
      <c r="D29" s="11"/>
      <c r="E29" s="11">
        <v>5566</v>
      </c>
      <c r="F29" s="11">
        <v>39</v>
      </c>
      <c r="G29" s="11">
        <v>230</v>
      </c>
      <c r="H29" s="11">
        <v>5835</v>
      </c>
      <c r="I29" s="11">
        <v>1614219</v>
      </c>
      <c r="K29" s="11">
        <v>406</v>
      </c>
      <c r="L29" s="11">
        <v>-86</v>
      </c>
      <c r="M29" s="11">
        <v>320</v>
      </c>
      <c r="N29" s="11">
        <v>88526</v>
      </c>
    </row>
    <row r="30" spans="1:14" x14ac:dyDescent="0.25">
      <c r="A30" s="3" t="s">
        <v>22</v>
      </c>
      <c r="C30" s="11">
        <v>513</v>
      </c>
      <c r="D30" s="11"/>
      <c r="E30" s="11">
        <v>1</v>
      </c>
      <c r="F30" s="11">
        <v>1</v>
      </c>
      <c r="G30" s="11">
        <v>7</v>
      </c>
      <c r="H30" s="11">
        <v>9</v>
      </c>
      <c r="I30" s="11">
        <v>17551</v>
      </c>
      <c r="K30" s="11">
        <v>5</v>
      </c>
      <c r="L30" s="11">
        <v>-3</v>
      </c>
      <c r="M30" s="11">
        <v>2</v>
      </c>
      <c r="N30" s="11">
        <v>3900</v>
      </c>
    </row>
    <row r="31" spans="1:14" x14ac:dyDescent="0.25">
      <c r="C31" s="23"/>
      <c r="D31" s="11"/>
      <c r="E31" s="11"/>
      <c r="F31" s="11"/>
      <c r="G31" s="11"/>
      <c r="H31" s="11"/>
      <c r="I31" s="11"/>
      <c r="K31" s="11"/>
      <c r="L31" s="11"/>
      <c r="M31" s="11"/>
      <c r="N31" s="11"/>
    </row>
    <row r="32" spans="1:14" x14ac:dyDescent="0.25">
      <c r="A32" s="9" t="s">
        <v>27</v>
      </c>
      <c r="C32" s="11"/>
      <c r="D32" s="11"/>
      <c r="E32" s="11"/>
      <c r="F32" s="11"/>
      <c r="G32" s="11"/>
      <c r="H32" s="11"/>
      <c r="I32" s="11"/>
      <c r="K32" s="11"/>
      <c r="L32" s="11"/>
      <c r="M32" s="11"/>
      <c r="N32" s="11"/>
    </row>
    <row r="33" spans="1:14" x14ac:dyDescent="0.25">
      <c r="A33" s="3" t="s">
        <v>19</v>
      </c>
      <c r="C33" s="11">
        <v>1671</v>
      </c>
      <c r="D33" s="11"/>
      <c r="E33" s="11">
        <v>17491</v>
      </c>
      <c r="F33" s="11">
        <v>83</v>
      </c>
      <c r="G33" s="11">
        <v>2654</v>
      </c>
      <c r="H33" s="11">
        <v>20228</v>
      </c>
      <c r="I33" s="11">
        <v>12104243.590037014</v>
      </c>
      <c r="K33" s="11">
        <v>1180</v>
      </c>
      <c r="L33" s="11">
        <v>-379</v>
      </c>
      <c r="M33" s="11">
        <v>801</v>
      </c>
      <c r="N33" s="11">
        <v>479311</v>
      </c>
    </row>
    <row r="34" spans="1:14" x14ac:dyDescent="0.25">
      <c r="A34" s="3" t="s">
        <v>21</v>
      </c>
      <c r="C34" s="11">
        <v>1444</v>
      </c>
      <c r="D34" s="11"/>
      <c r="E34" s="11">
        <v>17491</v>
      </c>
      <c r="F34" s="11">
        <v>83</v>
      </c>
      <c r="G34" s="11">
        <v>2650</v>
      </c>
      <c r="H34" s="11">
        <v>20224</v>
      </c>
      <c r="I34" s="11">
        <v>14001961.313376529</v>
      </c>
      <c r="K34" s="11">
        <v>1176</v>
      </c>
      <c r="L34" s="11">
        <v>-378</v>
      </c>
      <c r="M34" s="11">
        <v>798</v>
      </c>
      <c r="N34" s="11">
        <v>552490</v>
      </c>
    </row>
    <row r="35" spans="1:14" x14ac:dyDescent="0.25">
      <c r="A35" s="3" t="s">
        <v>22</v>
      </c>
      <c r="C35" s="11">
        <v>227</v>
      </c>
      <c r="D35" s="11"/>
      <c r="E35" s="11">
        <v>0</v>
      </c>
      <c r="F35" s="11">
        <v>0</v>
      </c>
      <c r="G35" s="11">
        <v>4</v>
      </c>
      <c r="H35" s="11">
        <v>4</v>
      </c>
      <c r="I35" s="11">
        <v>17638</v>
      </c>
      <c r="K35" s="11">
        <v>4</v>
      </c>
      <c r="L35" s="11">
        <v>-1</v>
      </c>
      <c r="M35" s="11">
        <v>3</v>
      </c>
      <c r="N35" s="11">
        <v>13229</v>
      </c>
    </row>
    <row r="36" spans="1:14" x14ac:dyDescent="0.25">
      <c r="C36" s="23"/>
      <c r="D36" s="11"/>
      <c r="E36" s="11"/>
      <c r="F36" s="11"/>
      <c r="G36" s="11"/>
      <c r="H36" s="11"/>
      <c r="I36" s="11"/>
      <c r="K36" s="11"/>
      <c r="L36" s="11"/>
      <c r="M36" s="11"/>
      <c r="N36" s="11"/>
    </row>
    <row r="37" spans="1:14" x14ac:dyDescent="0.25">
      <c r="A37" s="24" t="s">
        <v>28</v>
      </c>
    </row>
    <row r="38" spans="1:14" x14ac:dyDescent="0.25">
      <c r="A38" s="3" t="s">
        <v>19</v>
      </c>
      <c r="C38" s="11">
        <v>44599</v>
      </c>
      <c r="D38" s="11"/>
      <c r="E38" s="11">
        <v>28358</v>
      </c>
      <c r="F38" s="11">
        <v>867</v>
      </c>
      <c r="G38" s="11">
        <v>4112</v>
      </c>
      <c r="H38" s="11">
        <v>33337</v>
      </c>
      <c r="I38" s="11">
        <v>747491</v>
      </c>
      <c r="K38" s="11">
        <v>3415</v>
      </c>
      <c r="L38" s="11">
        <v>-1060</v>
      </c>
      <c r="M38" s="11">
        <v>2355</v>
      </c>
      <c r="N38" s="11">
        <v>52804</v>
      </c>
    </row>
    <row r="39" spans="1:14" x14ac:dyDescent="0.25">
      <c r="A39" s="3" t="s">
        <v>21</v>
      </c>
      <c r="C39" s="11">
        <v>23781</v>
      </c>
      <c r="D39" s="11"/>
      <c r="E39" s="11">
        <v>28257</v>
      </c>
      <c r="F39" s="11">
        <v>813</v>
      </c>
      <c r="G39" s="11">
        <v>4052</v>
      </c>
      <c r="H39" s="11">
        <v>33122</v>
      </c>
      <c r="I39" s="11">
        <v>1392766</v>
      </c>
      <c r="K39" s="11">
        <v>3221</v>
      </c>
      <c r="L39" s="11">
        <v>-991</v>
      </c>
      <c r="M39" s="11">
        <v>2230</v>
      </c>
      <c r="N39" s="11">
        <v>93771</v>
      </c>
    </row>
    <row r="40" spans="1:14" x14ac:dyDescent="0.25">
      <c r="A40" s="3" t="s">
        <v>22</v>
      </c>
      <c r="C40" s="11">
        <v>20817</v>
      </c>
      <c r="D40" s="11"/>
      <c r="E40" s="11">
        <v>101</v>
      </c>
      <c r="F40" s="11">
        <v>54</v>
      </c>
      <c r="G40" s="11">
        <v>60</v>
      </c>
      <c r="H40" s="11">
        <v>215</v>
      </c>
      <c r="I40" s="11">
        <v>10328</v>
      </c>
      <c r="K40" s="11">
        <v>194</v>
      </c>
      <c r="L40" s="11">
        <v>-69</v>
      </c>
      <c r="M40" s="11">
        <v>125</v>
      </c>
      <c r="N40" s="11">
        <v>6005</v>
      </c>
    </row>
    <row r="41" spans="1:14" x14ac:dyDescent="0.25">
      <c r="C41" s="23"/>
      <c r="E41" s="23"/>
      <c r="H41" s="23"/>
      <c r="I41" s="23"/>
      <c r="K41" s="23"/>
    </row>
    <row r="42" spans="1:14" x14ac:dyDescent="0.25">
      <c r="A42" s="25" t="s">
        <v>29</v>
      </c>
    </row>
    <row r="43" spans="1:14" x14ac:dyDescent="0.25">
      <c r="A43" s="25" t="s">
        <v>30</v>
      </c>
    </row>
    <row r="44" spans="1:14" x14ac:dyDescent="0.25">
      <c r="A44" s="25" t="s">
        <v>31</v>
      </c>
    </row>
    <row r="56" spans="7:7" x14ac:dyDescent="0.25">
      <c r="G56" s="3" t="s">
        <v>32</v>
      </c>
    </row>
  </sheetData>
  <printOptions horizontalCentered="1"/>
  <pageMargins left="0.7" right="0.7" top="0.75" bottom="0.5" header="0.3" footer="0.3"/>
  <pageSetup scale="81"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A56"/>
  <sheetViews>
    <sheetView zoomScaleNormal="100" workbookViewId="0">
      <selection activeCell="O32" sqref="O32"/>
    </sheetView>
  </sheetViews>
  <sheetFormatPr defaultRowHeight="15" x14ac:dyDescent="0.25"/>
  <cols>
    <col min="1" max="1" width="20.85546875" style="3" customWidth="1"/>
    <col min="2" max="2" width="5.5703125" style="3" customWidth="1"/>
    <col min="3" max="3" width="7.85546875" style="3" customWidth="1"/>
    <col min="4" max="4" width="2.5703125" style="3" customWidth="1"/>
    <col min="5" max="5" width="7.5703125" style="3" customWidth="1"/>
    <col min="6" max="6" width="8" style="3" customWidth="1"/>
    <col min="7" max="7" width="8.5703125" style="3" customWidth="1"/>
    <col min="8" max="8" width="7.85546875" style="3" customWidth="1"/>
    <col min="9" max="9" width="9.85546875" style="3" customWidth="1"/>
    <col min="10" max="10" width="2.5703125" style="3" customWidth="1"/>
    <col min="11" max="11" width="7.42578125" style="3" customWidth="1"/>
    <col min="12" max="12" width="8.140625" style="3" customWidth="1"/>
    <col min="13" max="13" width="8.28515625" style="3" customWidth="1"/>
    <col min="14" max="14" width="8.7109375" style="3" customWidth="1"/>
    <col min="15" max="16" width="9.140625" style="3"/>
    <col min="17" max="17" width="3" style="3" customWidth="1"/>
    <col min="18" max="18" width="6.7109375" style="3" customWidth="1"/>
    <col min="19" max="19" width="4.7109375" style="3" customWidth="1"/>
    <col min="20" max="20" width="5.7109375" style="3" customWidth="1"/>
    <col min="21" max="22" width="9.140625" style="3"/>
    <col min="23" max="23" width="6.140625" style="3" customWidth="1"/>
    <col min="24" max="24" width="7" style="3" customWidth="1"/>
    <col min="25" max="25" width="6.42578125" style="3" customWidth="1"/>
    <col min="26" max="16384" width="9.140625" style="3"/>
  </cols>
  <sheetData>
    <row r="1" spans="1:27" x14ac:dyDescent="0.25">
      <c r="A1" s="26" t="s">
        <v>36</v>
      </c>
      <c r="B1" s="2"/>
      <c r="C1" s="2"/>
      <c r="D1" s="2"/>
      <c r="E1" s="2"/>
      <c r="F1" s="2"/>
      <c r="G1" s="2"/>
      <c r="H1" s="2"/>
      <c r="I1" s="2"/>
      <c r="J1" s="2"/>
      <c r="K1" s="2"/>
      <c r="L1" s="2"/>
      <c r="M1" s="2"/>
      <c r="N1" s="2"/>
    </row>
    <row r="2" spans="1:27" x14ac:dyDescent="0.25">
      <c r="A2" s="2" t="s">
        <v>66</v>
      </c>
      <c r="B2" s="2"/>
      <c r="C2" s="2"/>
      <c r="D2" s="2"/>
      <c r="E2" s="2"/>
      <c r="F2" s="2"/>
      <c r="G2" s="2"/>
      <c r="H2" s="2"/>
      <c r="I2" s="2"/>
      <c r="J2" s="2"/>
      <c r="K2" s="2"/>
      <c r="L2" s="2"/>
      <c r="M2" s="2"/>
      <c r="N2" s="2"/>
    </row>
    <row r="3" spans="1:27" ht="9" customHeight="1" x14ac:dyDescent="0.25"/>
    <row r="4" spans="1:27" ht="9" customHeight="1" x14ac:dyDescent="0.25"/>
    <row r="5" spans="1:27" x14ac:dyDescent="0.25">
      <c r="E5" s="5" t="s">
        <v>2</v>
      </c>
      <c r="F5" s="5"/>
      <c r="G5" s="5"/>
      <c r="H5" s="5"/>
      <c r="I5" s="5"/>
      <c r="K5" s="5" t="s">
        <v>3</v>
      </c>
      <c r="L5" s="5"/>
      <c r="M5" s="5"/>
      <c r="N5" s="5"/>
    </row>
    <row r="6" spans="1:27" x14ac:dyDescent="0.25">
      <c r="C6" s="6" t="s">
        <v>4</v>
      </c>
      <c r="D6" s="6"/>
      <c r="E6" s="6" t="s">
        <v>5</v>
      </c>
      <c r="F6" s="6" t="s">
        <v>5</v>
      </c>
      <c r="G6" s="6" t="s">
        <v>6</v>
      </c>
      <c r="H6" s="6" t="s">
        <v>7</v>
      </c>
      <c r="I6" s="6" t="s">
        <v>8</v>
      </c>
      <c r="K6" s="6" t="s">
        <v>9</v>
      </c>
      <c r="L6" s="6" t="s">
        <v>10</v>
      </c>
      <c r="M6" s="6" t="s">
        <v>33</v>
      </c>
      <c r="N6" s="6" t="s">
        <v>12</v>
      </c>
    </row>
    <row r="7" spans="1:27" x14ac:dyDescent="0.25">
      <c r="C7" s="8" t="s">
        <v>13</v>
      </c>
      <c r="D7" s="8"/>
      <c r="E7" s="8" t="s">
        <v>14</v>
      </c>
      <c r="F7" s="8" t="s">
        <v>15</v>
      </c>
      <c r="G7" s="8" t="s">
        <v>16</v>
      </c>
      <c r="H7" s="8" t="s">
        <v>17</v>
      </c>
      <c r="I7" s="8" t="s">
        <v>17</v>
      </c>
      <c r="K7" s="8" t="s">
        <v>17</v>
      </c>
      <c r="L7" s="8" t="s">
        <v>17</v>
      </c>
      <c r="M7" s="8" t="s">
        <v>17</v>
      </c>
      <c r="N7" s="8" t="s">
        <v>17</v>
      </c>
    </row>
    <row r="8" spans="1:27" x14ac:dyDescent="0.25">
      <c r="A8" s="9" t="s">
        <v>18</v>
      </c>
    </row>
    <row r="9" spans="1:27" x14ac:dyDescent="0.25">
      <c r="A9" s="3" t="s">
        <v>21</v>
      </c>
      <c r="C9" s="364">
        <v>9858.2922899999958</v>
      </c>
      <c r="D9" s="364"/>
      <c r="E9" s="364">
        <v>1076</v>
      </c>
      <c r="F9" s="365">
        <v>0</v>
      </c>
      <c r="G9" s="365">
        <v>17</v>
      </c>
      <c r="H9" s="364">
        <v>1093</v>
      </c>
      <c r="I9" s="364">
        <v>110871.12938502662</v>
      </c>
      <c r="J9" s="364"/>
      <c r="K9" s="364">
        <v>245</v>
      </c>
      <c r="L9" s="364">
        <v>-46</v>
      </c>
      <c r="M9" s="364">
        <v>199</v>
      </c>
      <c r="N9" s="364">
        <v>20186.051919140256</v>
      </c>
      <c r="O9" s="15"/>
      <c r="P9" s="11"/>
      <c r="R9" s="11"/>
      <c r="S9" s="11"/>
      <c r="T9" s="11"/>
      <c r="U9" s="11"/>
      <c r="V9" s="11"/>
      <c r="X9" s="11"/>
      <c r="Y9" s="11"/>
      <c r="Z9" s="11"/>
      <c r="AA9" s="11"/>
    </row>
    <row r="10" spans="1:27" x14ac:dyDescent="0.25">
      <c r="A10" s="3" t="s">
        <v>34</v>
      </c>
      <c r="C10" s="364">
        <v>9855.185969999995</v>
      </c>
      <c r="D10" s="364"/>
      <c r="E10" s="364">
        <v>985</v>
      </c>
      <c r="F10" s="365">
        <v>0</v>
      </c>
      <c r="G10" s="367">
        <v>14</v>
      </c>
      <c r="H10" s="364">
        <v>999</v>
      </c>
      <c r="I10" s="364">
        <v>101367.95013722105</v>
      </c>
      <c r="J10" s="364"/>
      <c r="K10" s="364">
        <v>241</v>
      </c>
      <c r="L10" s="364">
        <v>-42</v>
      </c>
      <c r="M10" s="364">
        <v>199</v>
      </c>
      <c r="N10" s="364">
        <v>20192.414491798787</v>
      </c>
      <c r="O10" s="15"/>
      <c r="P10" s="11"/>
      <c r="R10" s="11"/>
      <c r="T10" s="11"/>
      <c r="U10" s="11"/>
      <c r="V10" s="11"/>
      <c r="X10" s="11"/>
      <c r="Y10" s="11"/>
      <c r="Z10" s="11"/>
      <c r="AA10" s="11"/>
    </row>
    <row r="11" spans="1:27" ht="10.5" customHeight="1" x14ac:dyDescent="0.25">
      <c r="C11" s="368"/>
      <c r="D11" s="369"/>
      <c r="E11" s="368"/>
      <c r="F11" s="365"/>
      <c r="G11" s="368"/>
      <c r="H11" s="368"/>
      <c r="I11" s="364"/>
      <c r="J11" s="364"/>
      <c r="K11" s="368"/>
      <c r="L11" s="364"/>
      <c r="M11" s="368"/>
      <c r="N11" s="364"/>
    </row>
    <row r="12" spans="1:27" x14ac:dyDescent="0.25">
      <c r="A12" s="9" t="s">
        <v>23</v>
      </c>
      <c r="C12" s="364"/>
      <c r="D12" s="364"/>
      <c r="E12" s="364"/>
      <c r="F12" s="364"/>
      <c r="G12" s="364"/>
      <c r="H12" s="364"/>
      <c r="I12" s="364"/>
      <c r="J12" s="364"/>
      <c r="K12" s="364"/>
      <c r="L12" s="364"/>
      <c r="M12" s="364"/>
      <c r="N12" s="364"/>
    </row>
    <row r="13" spans="1:27" x14ac:dyDescent="0.25">
      <c r="A13" s="3" t="s">
        <v>21</v>
      </c>
      <c r="C13" s="364">
        <v>4944.3108900000016</v>
      </c>
      <c r="D13" s="364"/>
      <c r="E13" s="365">
        <v>0</v>
      </c>
      <c r="F13" s="364">
        <v>228</v>
      </c>
      <c r="G13" s="365">
        <v>0</v>
      </c>
      <c r="H13" s="364">
        <v>228</v>
      </c>
      <c r="I13" s="364">
        <v>46113.605125667964</v>
      </c>
      <c r="J13" s="364"/>
      <c r="K13" s="364">
        <v>42</v>
      </c>
      <c r="L13" s="364">
        <v>-53</v>
      </c>
      <c r="M13" s="364">
        <v>-11</v>
      </c>
      <c r="N13" s="364">
        <v>-2224.7791946594193</v>
      </c>
      <c r="O13" s="15"/>
      <c r="P13" s="11"/>
      <c r="R13" s="11"/>
      <c r="S13" s="11"/>
      <c r="T13" s="11"/>
      <c r="U13" s="11"/>
      <c r="V13" s="11"/>
      <c r="X13" s="11"/>
      <c r="Y13" s="11"/>
      <c r="Z13" s="11"/>
      <c r="AA13" s="11"/>
    </row>
    <row r="14" spans="1:27" x14ac:dyDescent="0.25">
      <c r="A14" s="3" t="s">
        <v>34</v>
      </c>
      <c r="C14" s="364">
        <v>4944.0458900000012</v>
      </c>
      <c r="D14" s="364"/>
      <c r="E14" s="365">
        <v>0</v>
      </c>
      <c r="F14" s="364">
        <v>223</v>
      </c>
      <c r="G14" s="365">
        <v>0</v>
      </c>
      <c r="H14" s="364">
        <v>223</v>
      </c>
      <c r="I14" s="364">
        <v>45104.759333048976</v>
      </c>
      <c r="J14" s="364"/>
      <c r="K14" s="364">
        <v>41</v>
      </c>
      <c r="L14" s="364">
        <v>-52</v>
      </c>
      <c r="M14" s="364">
        <v>-11</v>
      </c>
      <c r="N14" s="364">
        <v>-2224.8984424373934</v>
      </c>
      <c r="O14" s="15"/>
      <c r="P14" s="11"/>
      <c r="R14" s="11"/>
      <c r="S14" s="11"/>
      <c r="T14" s="11"/>
      <c r="U14" s="11"/>
      <c r="V14" s="11"/>
      <c r="X14" s="11"/>
      <c r="Y14" s="11"/>
      <c r="Z14" s="11"/>
      <c r="AA14" s="11"/>
    </row>
    <row r="15" spans="1:27" ht="10.5" customHeight="1" x14ac:dyDescent="0.25">
      <c r="C15" s="368"/>
      <c r="D15" s="369"/>
      <c r="E15" s="368"/>
      <c r="F15" s="365"/>
      <c r="G15" s="368"/>
      <c r="H15" s="368"/>
      <c r="I15" s="364"/>
      <c r="J15" s="364"/>
      <c r="K15" s="368"/>
      <c r="L15" s="364"/>
      <c r="M15" s="368"/>
      <c r="N15" s="364"/>
    </row>
    <row r="16" spans="1:27" x14ac:dyDescent="0.25">
      <c r="A16" s="9" t="s">
        <v>24</v>
      </c>
      <c r="C16" s="364"/>
      <c r="D16" s="364"/>
      <c r="E16" s="364"/>
      <c r="F16" s="364"/>
      <c r="G16" s="364"/>
      <c r="H16" s="364"/>
      <c r="I16" s="364"/>
      <c r="J16" s="364"/>
      <c r="K16" s="364"/>
      <c r="L16" s="364"/>
      <c r="M16" s="364"/>
      <c r="N16" s="364"/>
    </row>
    <row r="17" spans="1:27" x14ac:dyDescent="0.25">
      <c r="A17" s="3" t="s">
        <v>21</v>
      </c>
      <c r="C17" s="364">
        <v>1451.6159299999999</v>
      </c>
      <c r="D17" s="364"/>
      <c r="E17" s="365">
        <v>117</v>
      </c>
      <c r="F17" s="364">
        <v>0</v>
      </c>
      <c r="G17" s="365">
        <v>35</v>
      </c>
      <c r="H17" s="364">
        <v>152</v>
      </c>
      <c r="I17" s="364">
        <v>104710.89277726514</v>
      </c>
      <c r="J17" s="364"/>
      <c r="K17" s="364">
        <v>16</v>
      </c>
      <c r="L17" s="364">
        <v>-23</v>
      </c>
      <c r="M17" s="364">
        <v>-7</v>
      </c>
      <c r="N17" s="364">
        <v>-4822.2121673740521</v>
      </c>
      <c r="O17" s="15"/>
      <c r="P17" s="11"/>
      <c r="R17" s="11"/>
      <c r="S17" s="11"/>
      <c r="T17" s="11"/>
      <c r="U17" s="11"/>
      <c r="V17" s="11"/>
      <c r="X17" s="11"/>
      <c r="Y17" s="11"/>
      <c r="Z17" s="11"/>
      <c r="AA17" s="11"/>
    </row>
    <row r="18" spans="1:27" x14ac:dyDescent="0.25">
      <c r="A18" s="3" t="s">
        <v>34</v>
      </c>
      <c r="C18" s="370">
        <v>1451.3338100000001</v>
      </c>
      <c r="D18" s="364"/>
      <c r="E18" s="370">
        <v>110</v>
      </c>
      <c r="F18" s="370">
        <v>0</v>
      </c>
      <c r="G18" s="370">
        <v>34</v>
      </c>
      <c r="H18" s="364">
        <v>144</v>
      </c>
      <c r="I18" s="364">
        <v>99219.076278530294</v>
      </c>
      <c r="J18" s="364"/>
      <c r="K18" s="370">
        <v>16</v>
      </c>
      <c r="L18" s="364">
        <v>-22</v>
      </c>
      <c r="M18" s="364">
        <v>-6</v>
      </c>
      <c r="N18" s="364">
        <v>-4134.1281782720953</v>
      </c>
      <c r="P18" s="11"/>
      <c r="R18" s="11"/>
      <c r="T18" s="11"/>
      <c r="U18" s="11"/>
      <c r="V18" s="11"/>
      <c r="X18" s="11"/>
      <c r="Y18" s="11"/>
      <c r="Z18" s="11"/>
      <c r="AA18" s="11"/>
    </row>
    <row r="19" spans="1:27" ht="10.5" customHeight="1" x14ac:dyDescent="0.25">
      <c r="C19" s="368"/>
      <c r="D19" s="369"/>
      <c r="E19" s="368"/>
      <c r="F19" s="365"/>
      <c r="G19" s="368"/>
      <c r="H19" s="368"/>
      <c r="I19" s="364"/>
      <c r="J19" s="364"/>
      <c r="K19" s="368"/>
      <c r="L19" s="364"/>
      <c r="M19" s="368"/>
      <c r="N19" s="364"/>
      <c r="P19" s="31"/>
      <c r="R19" s="31"/>
    </row>
    <row r="20" spans="1:27" x14ac:dyDescent="0.25">
      <c r="A20" s="9" t="s">
        <v>25</v>
      </c>
      <c r="C20" s="364"/>
      <c r="D20" s="364"/>
      <c r="E20" s="364"/>
      <c r="F20" s="364"/>
      <c r="G20" s="364"/>
      <c r="H20" s="364"/>
      <c r="I20" s="364"/>
      <c r="J20" s="364"/>
      <c r="K20" s="364"/>
      <c r="L20" s="364"/>
      <c r="M20" s="364"/>
      <c r="N20" s="364"/>
    </row>
    <row r="21" spans="1:27" x14ac:dyDescent="0.25">
      <c r="A21" s="3" t="s">
        <v>21</v>
      </c>
      <c r="C21" s="364">
        <v>2468.1149500000001</v>
      </c>
      <c r="D21" s="364"/>
      <c r="E21" s="364">
        <v>4007</v>
      </c>
      <c r="F21" s="364">
        <v>463</v>
      </c>
      <c r="G21" s="364">
        <v>1120</v>
      </c>
      <c r="H21" s="364">
        <v>5590</v>
      </c>
      <c r="I21" s="364">
        <v>2264886.4065265679</v>
      </c>
      <c r="J21" s="364"/>
      <c r="K21" s="364">
        <v>1336</v>
      </c>
      <c r="L21" s="364">
        <v>-405</v>
      </c>
      <c r="M21" s="364">
        <v>931</v>
      </c>
      <c r="N21" s="364">
        <v>377210.95607803838</v>
      </c>
      <c r="O21" s="15"/>
      <c r="P21" s="11"/>
      <c r="R21" s="11"/>
      <c r="S21" s="11"/>
      <c r="T21" s="11"/>
      <c r="U21" s="11"/>
      <c r="V21" s="11"/>
      <c r="X21" s="11"/>
      <c r="Y21" s="11"/>
      <c r="Z21" s="11"/>
      <c r="AA21" s="11"/>
    </row>
    <row r="22" spans="1:27" x14ac:dyDescent="0.25">
      <c r="A22" s="3" t="s">
        <v>34</v>
      </c>
      <c r="C22" s="366">
        <v>2398.0549000000005</v>
      </c>
      <c r="D22" s="366"/>
      <c r="E22" s="366">
        <v>686</v>
      </c>
      <c r="F22" s="366">
        <v>309</v>
      </c>
      <c r="G22" s="366">
        <v>123</v>
      </c>
      <c r="H22" s="364">
        <v>1118</v>
      </c>
      <c r="I22" s="364">
        <v>466211.17806769133</v>
      </c>
      <c r="J22" s="364"/>
      <c r="K22" s="366">
        <v>242</v>
      </c>
      <c r="L22" s="364">
        <v>-150</v>
      </c>
      <c r="M22" s="364">
        <v>92</v>
      </c>
      <c r="N22" s="364">
        <v>38364.426102171383</v>
      </c>
      <c r="O22" s="15"/>
      <c r="P22" s="11"/>
      <c r="R22" s="11"/>
      <c r="S22" s="11"/>
      <c r="T22" s="11"/>
      <c r="U22" s="11"/>
      <c r="V22" s="11"/>
      <c r="X22" s="11"/>
      <c r="Y22" s="11"/>
      <c r="Z22" s="11"/>
      <c r="AA22" s="11"/>
    </row>
    <row r="23" spans="1:27" ht="9.75" customHeight="1" x14ac:dyDescent="0.25">
      <c r="C23" s="368"/>
      <c r="D23" s="369"/>
      <c r="E23" s="368"/>
      <c r="F23" s="365"/>
      <c r="G23" s="368"/>
      <c r="H23" s="368"/>
      <c r="I23" s="364"/>
      <c r="J23" s="364"/>
      <c r="K23" s="368"/>
      <c r="L23" s="364"/>
      <c r="M23" s="368"/>
      <c r="N23" s="364"/>
    </row>
    <row r="24" spans="1:27" x14ac:dyDescent="0.25">
      <c r="A24" s="9" t="s">
        <v>26</v>
      </c>
      <c r="C24" s="364"/>
      <c r="D24" s="364"/>
      <c r="E24" s="364"/>
      <c r="F24" s="364"/>
      <c r="G24" s="364"/>
      <c r="H24" s="364"/>
      <c r="I24" s="364"/>
      <c r="J24" s="364"/>
      <c r="K24" s="364"/>
      <c r="L24" s="364"/>
      <c r="M24" s="364"/>
      <c r="N24" s="364"/>
    </row>
    <row r="25" spans="1:27" x14ac:dyDescent="0.25">
      <c r="A25" s="3" t="s">
        <v>21</v>
      </c>
      <c r="C25" s="364">
        <v>3614.7510738000019</v>
      </c>
      <c r="D25" s="364"/>
      <c r="E25" s="364">
        <v>5566</v>
      </c>
      <c r="F25" s="364">
        <v>39</v>
      </c>
      <c r="G25" s="364">
        <v>230</v>
      </c>
      <c r="H25" s="364">
        <v>5835</v>
      </c>
      <c r="I25" s="364">
        <v>1614219.0377347241</v>
      </c>
      <c r="J25" s="364"/>
      <c r="K25" s="364">
        <v>406</v>
      </c>
      <c r="L25" s="364">
        <v>-86</v>
      </c>
      <c r="M25" s="364">
        <v>320</v>
      </c>
      <c r="N25" s="364">
        <v>88526.151169684963</v>
      </c>
      <c r="O25" s="15"/>
      <c r="P25" s="11"/>
      <c r="R25" s="11"/>
      <c r="S25" s="11"/>
      <c r="T25" s="11"/>
      <c r="U25" s="11"/>
      <c r="V25" s="11"/>
      <c r="X25" s="11"/>
      <c r="Y25" s="11"/>
      <c r="Z25" s="11"/>
      <c r="AA25" s="11"/>
    </row>
    <row r="26" spans="1:27" x14ac:dyDescent="0.25">
      <c r="A26" s="3" t="s">
        <v>34</v>
      </c>
      <c r="C26" s="364">
        <v>3531.2403181000018</v>
      </c>
      <c r="D26" s="369"/>
      <c r="E26" s="364">
        <v>2179</v>
      </c>
      <c r="F26" s="364">
        <v>31</v>
      </c>
      <c r="G26" s="364">
        <v>77</v>
      </c>
      <c r="H26" s="364">
        <v>2287</v>
      </c>
      <c r="I26" s="364">
        <v>647647.79340493307</v>
      </c>
      <c r="J26" s="364"/>
      <c r="K26" s="364">
        <v>192</v>
      </c>
      <c r="L26" s="364">
        <v>-61</v>
      </c>
      <c r="M26" s="364">
        <v>131</v>
      </c>
      <c r="N26" s="364">
        <v>37097.446845669539</v>
      </c>
      <c r="O26" s="15"/>
      <c r="P26" s="11"/>
      <c r="R26" s="11"/>
      <c r="S26" s="11"/>
      <c r="T26" s="11"/>
      <c r="U26" s="11"/>
      <c r="V26" s="11"/>
      <c r="X26" s="11"/>
      <c r="Y26" s="11"/>
      <c r="Z26" s="11"/>
      <c r="AA26" s="11"/>
    </row>
    <row r="27" spans="1:27" ht="7.5" customHeight="1" x14ac:dyDescent="0.25">
      <c r="C27" s="368"/>
      <c r="D27" s="369"/>
      <c r="E27" s="368"/>
      <c r="F27" s="365"/>
      <c r="G27" s="368"/>
      <c r="H27" s="368"/>
      <c r="I27" s="364"/>
      <c r="J27" s="364"/>
      <c r="K27" s="368"/>
      <c r="L27" s="364"/>
      <c r="M27" s="368"/>
      <c r="N27" s="364"/>
    </row>
    <row r="28" spans="1:27" x14ac:dyDescent="0.25">
      <c r="A28" s="9" t="s">
        <v>27</v>
      </c>
      <c r="C28" s="364"/>
      <c r="D28" s="364"/>
      <c r="E28" s="364"/>
      <c r="F28" s="364"/>
      <c r="G28" s="364"/>
      <c r="H28" s="364"/>
      <c r="I28" s="364"/>
      <c r="J28" s="364"/>
      <c r="K28" s="364"/>
      <c r="L28" s="364"/>
      <c r="M28" s="364"/>
      <c r="N28" s="364"/>
    </row>
    <row r="29" spans="1:27" x14ac:dyDescent="0.25">
      <c r="A29" s="3" t="s">
        <v>21</v>
      </c>
      <c r="C29" s="364">
        <v>1444.3690814000004</v>
      </c>
      <c r="D29" s="364"/>
      <c r="E29" s="364">
        <v>17491</v>
      </c>
      <c r="F29" s="364">
        <v>83</v>
      </c>
      <c r="G29" s="364">
        <v>2650</v>
      </c>
      <c r="H29" s="364">
        <v>20224</v>
      </c>
      <c r="I29" s="364">
        <v>14001961.313376529</v>
      </c>
      <c r="J29" s="364"/>
      <c r="K29" s="364">
        <v>1176</v>
      </c>
      <c r="L29" s="364">
        <v>-378</v>
      </c>
      <c r="M29" s="364">
        <v>798</v>
      </c>
      <c r="N29" s="364">
        <v>552490.36432330252</v>
      </c>
      <c r="O29" s="15"/>
      <c r="P29" s="11"/>
      <c r="R29" s="11"/>
      <c r="S29" s="11"/>
      <c r="T29" s="11"/>
      <c r="U29" s="11"/>
      <c r="V29" s="11"/>
      <c r="X29" s="11"/>
      <c r="Y29" s="11"/>
      <c r="Z29" s="11"/>
      <c r="AA29" s="11"/>
    </row>
    <row r="30" spans="1:27" x14ac:dyDescent="0.25">
      <c r="A30" s="3" t="s">
        <v>34</v>
      </c>
      <c r="C30" s="364">
        <v>1376.7659110000006</v>
      </c>
      <c r="D30" s="364"/>
      <c r="E30" s="364">
        <v>1071</v>
      </c>
      <c r="F30" s="364">
        <v>4</v>
      </c>
      <c r="G30" s="364">
        <v>58</v>
      </c>
      <c r="H30" s="364">
        <v>1133</v>
      </c>
      <c r="I30" s="364">
        <v>822943.09508074354</v>
      </c>
      <c r="J30" s="364"/>
      <c r="K30" s="364">
        <v>37</v>
      </c>
      <c r="L30" s="364">
        <v>-55</v>
      </c>
      <c r="M30" s="364">
        <v>-18</v>
      </c>
      <c r="N30" s="364">
        <v>-13074.118015404574</v>
      </c>
      <c r="O30" s="15"/>
      <c r="P30" s="11"/>
      <c r="R30" s="11"/>
      <c r="S30" s="11"/>
      <c r="T30" s="11"/>
      <c r="U30" s="11"/>
      <c r="V30" s="11"/>
      <c r="X30" s="11"/>
      <c r="Y30" s="11"/>
      <c r="Z30" s="11"/>
      <c r="AA30" s="11"/>
    </row>
    <row r="31" spans="1:27" ht="9.75" customHeight="1" x14ac:dyDescent="0.25">
      <c r="C31" s="368"/>
      <c r="D31" s="369"/>
      <c r="E31" s="368"/>
      <c r="F31" s="365"/>
      <c r="G31" s="368"/>
      <c r="H31" s="368"/>
      <c r="I31" s="364"/>
      <c r="J31" s="364"/>
      <c r="K31" s="368"/>
      <c r="L31" s="364"/>
      <c r="M31" s="368"/>
      <c r="N31" s="364"/>
    </row>
    <row r="32" spans="1:27" x14ac:dyDescent="0.25">
      <c r="A32" s="24" t="s">
        <v>35</v>
      </c>
      <c r="C32" s="364"/>
      <c r="D32" s="364"/>
      <c r="E32" s="364"/>
      <c r="F32" s="364"/>
      <c r="G32" s="364"/>
      <c r="H32" s="364"/>
      <c r="I32" s="364"/>
      <c r="J32" s="364"/>
      <c r="K32" s="364"/>
      <c r="L32" s="364"/>
      <c r="M32" s="364"/>
      <c r="N32" s="364"/>
    </row>
    <row r="33" spans="1:15" x14ac:dyDescent="0.25">
      <c r="A33" s="3" t="s">
        <v>21</v>
      </c>
      <c r="C33" s="364">
        <v>23781.454215199999</v>
      </c>
      <c r="D33" s="364"/>
      <c r="E33" s="364">
        <v>28257</v>
      </c>
      <c r="F33" s="364">
        <v>813</v>
      </c>
      <c r="G33" s="364">
        <v>4052</v>
      </c>
      <c r="H33" s="364">
        <v>33122</v>
      </c>
      <c r="I33" s="364">
        <v>1392765.9637748292</v>
      </c>
      <c r="J33" s="364"/>
      <c r="K33" s="364">
        <v>3221</v>
      </c>
      <c r="L33" s="364">
        <v>-991</v>
      </c>
      <c r="M33" s="364">
        <v>2230</v>
      </c>
      <c r="N33" s="364">
        <v>93770.548252456647</v>
      </c>
      <c r="O33" s="15"/>
    </row>
    <row r="34" spans="1:15" x14ac:dyDescent="0.25">
      <c r="A34" s="3" t="s">
        <v>34</v>
      </c>
      <c r="C34" s="364">
        <v>23556.626799099999</v>
      </c>
      <c r="D34" s="364"/>
      <c r="E34" s="364">
        <v>5031</v>
      </c>
      <c r="F34" s="364">
        <v>567</v>
      </c>
      <c r="G34" s="364">
        <v>306</v>
      </c>
      <c r="H34" s="364">
        <v>5904</v>
      </c>
      <c r="I34" s="364">
        <v>250630.11144811139</v>
      </c>
      <c r="J34" s="364"/>
      <c r="K34" s="364">
        <v>769</v>
      </c>
      <c r="L34" s="364">
        <v>-382</v>
      </c>
      <c r="M34" s="364">
        <v>387</v>
      </c>
      <c r="N34" s="364">
        <v>16428.498158946324</v>
      </c>
      <c r="O34" s="15"/>
    </row>
    <row r="35" spans="1:15" ht="12.75" customHeight="1" x14ac:dyDescent="0.25">
      <c r="C35" s="23"/>
      <c r="D35" s="23"/>
      <c r="E35" s="23"/>
      <c r="F35" s="23"/>
      <c r="G35" s="23"/>
      <c r="H35" s="23"/>
      <c r="I35" s="23"/>
      <c r="K35" s="23"/>
      <c r="L35" s="23"/>
      <c r="M35" s="23"/>
      <c r="N35" s="23"/>
    </row>
    <row r="36" spans="1:15" x14ac:dyDescent="0.25">
      <c r="A36" s="25" t="s">
        <v>29</v>
      </c>
    </row>
    <row r="37" spans="1:15" x14ac:dyDescent="0.25">
      <c r="A37" s="32" t="s">
        <v>30</v>
      </c>
    </row>
    <row r="38" spans="1:15" x14ac:dyDescent="0.25">
      <c r="A38" s="25" t="s">
        <v>31</v>
      </c>
    </row>
    <row r="56" spans="7:7" x14ac:dyDescent="0.25">
      <c r="G56" s="3" t="s">
        <v>32</v>
      </c>
    </row>
  </sheetData>
  <printOptions horizontalCentered="1"/>
  <pageMargins left="0.7" right="0.7" top="0.75" bottom="0.5" header="0.3" footer="0.3"/>
  <pageSetup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P56"/>
  <sheetViews>
    <sheetView zoomScaleNormal="100" workbookViewId="0">
      <selection activeCell="O23" sqref="O23"/>
    </sheetView>
  </sheetViews>
  <sheetFormatPr defaultRowHeight="15" x14ac:dyDescent="0.25"/>
  <cols>
    <col min="1" max="1" width="9.28515625" style="3" customWidth="1"/>
    <col min="2" max="2" width="10" style="3" customWidth="1"/>
    <col min="3" max="3" width="2.7109375" style="3" customWidth="1"/>
    <col min="4" max="4" width="7.7109375" style="3" customWidth="1"/>
    <col min="5" max="5" width="2.85546875" style="3" customWidth="1"/>
    <col min="6" max="6" width="8.42578125" style="3" customWidth="1"/>
    <col min="7" max="8" width="9.28515625" style="3" bestFit="1" customWidth="1"/>
    <col min="9" max="9" width="8" style="3" customWidth="1"/>
    <col min="10" max="10" width="9.5703125" style="3" customWidth="1"/>
    <col min="11" max="11" width="3" style="3" customWidth="1"/>
    <col min="12" max="12" width="7.5703125" style="3" customWidth="1"/>
    <col min="13" max="13" width="9.140625" style="3"/>
    <col min="14" max="14" width="8.28515625" style="3" customWidth="1"/>
    <col min="15" max="15" width="10.5703125" style="3" customWidth="1"/>
    <col min="16" max="16384" width="9.140625" style="3"/>
  </cols>
  <sheetData>
    <row r="1" spans="1:16" x14ac:dyDescent="0.25">
      <c r="A1" s="26" t="s">
        <v>40</v>
      </c>
      <c r="B1" s="2"/>
      <c r="C1" s="2"/>
      <c r="D1" s="2"/>
      <c r="E1" s="2"/>
      <c r="F1" s="2"/>
      <c r="G1" s="2"/>
      <c r="H1" s="2"/>
      <c r="I1" s="2"/>
      <c r="J1" s="2"/>
      <c r="K1" s="2"/>
      <c r="L1" s="2"/>
      <c r="M1" s="2"/>
      <c r="N1" s="2"/>
      <c r="O1" s="2"/>
    </row>
    <row r="2" spans="1:16" x14ac:dyDescent="0.25">
      <c r="A2" s="2" t="s">
        <v>66</v>
      </c>
      <c r="B2" s="2"/>
      <c r="C2" s="2"/>
      <c r="D2" s="2"/>
      <c r="E2" s="2"/>
      <c r="F2" s="2"/>
      <c r="G2" s="2"/>
      <c r="H2" s="2"/>
      <c r="I2" s="2"/>
      <c r="J2" s="2"/>
      <c r="K2" s="2"/>
      <c r="L2" s="2"/>
      <c r="M2" s="2"/>
      <c r="N2" s="2"/>
      <c r="O2" s="2"/>
    </row>
    <row r="3" spans="1:16" x14ac:dyDescent="0.25">
      <c r="A3" s="2"/>
      <c r="B3" s="2"/>
      <c r="C3" s="2"/>
      <c r="D3" s="2"/>
      <c r="E3" s="2"/>
      <c r="F3" s="33"/>
      <c r="G3" s="33"/>
      <c r="H3" s="33"/>
      <c r="I3" s="33"/>
      <c r="J3" s="33"/>
      <c r="K3" s="2"/>
      <c r="L3" s="2"/>
      <c r="M3" s="2"/>
      <c r="N3" s="2"/>
      <c r="O3" s="2"/>
    </row>
    <row r="5" spans="1:16" x14ac:dyDescent="0.25">
      <c r="F5" s="5" t="s">
        <v>2</v>
      </c>
      <c r="G5" s="5"/>
      <c r="H5" s="5"/>
      <c r="I5" s="5"/>
      <c r="J5" s="5"/>
      <c r="L5" s="5" t="s">
        <v>3</v>
      </c>
      <c r="M5" s="5"/>
      <c r="N5" s="5"/>
      <c r="O5" s="5"/>
    </row>
    <row r="6" spans="1:16" x14ac:dyDescent="0.25">
      <c r="D6" s="6" t="s">
        <v>4</v>
      </c>
      <c r="E6" s="6"/>
      <c r="F6" s="6" t="s">
        <v>5</v>
      </c>
      <c r="G6" s="6" t="s">
        <v>5</v>
      </c>
      <c r="H6" s="6" t="s">
        <v>6</v>
      </c>
      <c r="I6" s="6" t="s">
        <v>7</v>
      </c>
      <c r="J6" s="6" t="s">
        <v>8</v>
      </c>
      <c r="K6" s="6"/>
      <c r="L6" s="6" t="s">
        <v>9</v>
      </c>
      <c r="M6" s="6" t="s">
        <v>10</v>
      </c>
      <c r="N6" s="6" t="s">
        <v>33</v>
      </c>
      <c r="O6" s="6" t="s">
        <v>12</v>
      </c>
    </row>
    <row r="7" spans="1:16" x14ac:dyDescent="0.25">
      <c r="A7" s="9" t="s">
        <v>37</v>
      </c>
      <c r="D7" s="8" t="s">
        <v>38</v>
      </c>
      <c r="E7" s="8"/>
      <c r="F7" s="8" t="s">
        <v>14</v>
      </c>
      <c r="G7" s="8" t="s">
        <v>15</v>
      </c>
      <c r="H7" s="8" t="s">
        <v>16</v>
      </c>
      <c r="I7" s="8" t="s">
        <v>17</v>
      </c>
      <c r="J7" s="8" t="s">
        <v>17</v>
      </c>
      <c r="K7" s="8"/>
      <c r="L7" s="8" t="s">
        <v>17</v>
      </c>
      <c r="M7" s="8" t="s">
        <v>17</v>
      </c>
      <c r="N7" s="8" t="s">
        <v>17</v>
      </c>
      <c r="O7" s="8" t="s">
        <v>17</v>
      </c>
    </row>
    <row r="8" spans="1:16" x14ac:dyDescent="0.25">
      <c r="A8" s="34" t="s">
        <v>39</v>
      </c>
      <c r="D8" s="12">
        <v>70</v>
      </c>
      <c r="E8" s="12"/>
      <c r="F8" s="12">
        <v>0</v>
      </c>
      <c r="G8" s="12">
        <v>1</v>
      </c>
      <c r="H8" s="12">
        <v>-30</v>
      </c>
      <c r="I8" s="12">
        <v>-29</v>
      </c>
      <c r="J8" s="12">
        <v>-409075</v>
      </c>
      <c r="K8" s="35"/>
      <c r="L8" s="12">
        <v>1</v>
      </c>
      <c r="M8" s="12">
        <v>-38</v>
      </c>
      <c r="N8" s="12">
        <v>-37</v>
      </c>
      <c r="O8" s="12">
        <v>-526117</v>
      </c>
      <c r="P8" s="23"/>
    </row>
    <row r="9" spans="1:16" x14ac:dyDescent="0.25">
      <c r="A9" s="3">
        <v>0</v>
      </c>
      <c r="B9" s="11">
        <v>25000</v>
      </c>
      <c r="D9" s="12">
        <v>8211</v>
      </c>
      <c r="E9" s="12"/>
      <c r="F9" s="12">
        <v>60</v>
      </c>
      <c r="G9" s="12">
        <v>43</v>
      </c>
      <c r="H9" s="12">
        <v>-2</v>
      </c>
      <c r="I9" s="12">
        <v>101</v>
      </c>
      <c r="J9" s="12">
        <v>12281</v>
      </c>
      <c r="K9" s="35"/>
      <c r="L9" s="12">
        <v>18</v>
      </c>
      <c r="M9" s="12">
        <v>-98</v>
      </c>
      <c r="N9" s="12">
        <v>-80</v>
      </c>
      <c r="O9" s="12">
        <v>-9729</v>
      </c>
      <c r="P9" s="23"/>
    </row>
    <row r="10" spans="1:16" x14ac:dyDescent="0.25">
      <c r="A10" s="11">
        <v>25001</v>
      </c>
      <c r="B10" s="11">
        <v>50000</v>
      </c>
      <c r="D10" s="12">
        <v>4395</v>
      </c>
      <c r="E10" s="12"/>
      <c r="F10" s="12">
        <v>105</v>
      </c>
      <c r="G10" s="12">
        <v>48</v>
      </c>
      <c r="H10" s="12">
        <v>3</v>
      </c>
      <c r="I10" s="12">
        <v>155</v>
      </c>
      <c r="J10" s="12">
        <v>35298</v>
      </c>
      <c r="K10" s="35"/>
      <c r="L10" s="12">
        <v>42</v>
      </c>
      <c r="M10" s="12">
        <v>-28</v>
      </c>
      <c r="N10" s="12">
        <v>15</v>
      </c>
      <c r="O10" s="12">
        <v>3305</v>
      </c>
      <c r="P10" s="23"/>
    </row>
    <row r="11" spans="1:16" x14ac:dyDescent="0.25">
      <c r="A11" s="11">
        <v>50001</v>
      </c>
      <c r="B11" s="11">
        <v>75000</v>
      </c>
      <c r="D11" s="12">
        <v>2123</v>
      </c>
      <c r="E11" s="12"/>
      <c r="F11" s="12">
        <v>95</v>
      </c>
      <c r="G11" s="12">
        <v>30</v>
      </c>
      <c r="H11" s="12">
        <v>5</v>
      </c>
      <c r="I11" s="12">
        <v>131</v>
      </c>
      <c r="J11" s="12">
        <v>61547</v>
      </c>
      <c r="K11" s="35"/>
      <c r="L11" s="12">
        <v>36</v>
      </c>
      <c r="M11" s="12">
        <v>-16</v>
      </c>
      <c r="N11" s="12">
        <v>20</v>
      </c>
      <c r="O11" s="12">
        <v>9643</v>
      </c>
      <c r="P11" s="23"/>
    </row>
    <row r="12" spans="1:16" x14ac:dyDescent="0.25">
      <c r="A12" s="11">
        <v>75001</v>
      </c>
      <c r="B12" s="11">
        <v>100000</v>
      </c>
      <c r="D12" s="12">
        <v>1313</v>
      </c>
      <c r="E12" s="12"/>
      <c r="F12" s="12">
        <v>88</v>
      </c>
      <c r="G12" s="12">
        <v>22</v>
      </c>
      <c r="H12" s="12">
        <v>4</v>
      </c>
      <c r="I12" s="12">
        <v>114</v>
      </c>
      <c r="J12" s="12">
        <v>86771</v>
      </c>
      <c r="K12" s="35"/>
      <c r="L12" s="12">
        <v>31</v>
      </c>
      <c r="M12" s="12">
        <v>-10</v>
      </c>
      <c r="N12" s="12">
        <v>21</v>
      </c>
      <c r="O12" s="12">
        <v>15853</v>
      </c>
      <c r="P12" s="23"/>
    </row>
    <row r="13" spans="1:16" x14ac:dyDescent="0.25">
      <c r="A13" s="11">
        <v>100001</v>
      </c>
      <c r="B13" s="11">
        <v>250000</v>
      </c>
      <c r="D13" s="12">
        <v>3328</v>
      </c>
      <c r="E13" s="12"/>
      <c r="F13" s="12">
        <v>417</v>
      </c>
      <c r="G13" s="12">
        <v>84</v>
      </c>
      <c r="H13" s="12">
        <v>27</v>
      </c>
      <c r="I13" s="12">
        <v>528</v>
      </c>
      <c r="J13" s="12">
        <v>158709</v>
      </c>
      <c r="K13" s="35"/>
      <c r="L13" s="12">
        <v>116</v>
      </c>
      <c r="M13" s="12">
        <v>-37</v>
      </c>
      <c r="N13" s="12">
        <v>79</v>
      </c>
      <c r="O13" s="12">
        <v>23874</v>
      </c>
      <c r="P13" s="23"/>
    </row>
    <row r="14" spans="1:16" x14ac:dyDescent="0.25">
      <c r="A14" s="11">
        <v>250001</v>
      </c>
      <c r="B14" s="11">
        <v>500000</v>
      </c>
      <c r="D14" s="12">
        <v>1668</v>
      </c>
      <c r="E14" s="12"/>
      <c r="F14" s="12">
        <v>485</v>
      </c>
      <c r="G14" s="12">
        <v>70</v>
      </c>
      <c r="H14" s="12">
        <v>38</v>
      </c>
      <c r="I14" s="12">
        <v>594</v>
      </c>
      <c r="J14" s="12">
        <v>355942</v>
      </c>
      <c r="K14" s="35"/>
      <c r="L14" s="12">
        <v>101</v>
      </c>
      <c r="M14" s="12">
        <v>-31</v>
      </c>
      <c r="N14" s="12">
        <v>70</v>
      </c>
      <c r="O14" s="12">
        <v>41910</v>
      </c>
      <c r="P14" s="23"/>
    </row>
    <row r="15" spans="1:16" x14ac:dyDescent="0.25">
      <c r="A15" s="11">
        <v>500001</v>
      </c>
      <c r="B15" s="11">
        <v>1000000</v>
      </c>
      <c r="D15" s="12">
        <v>1132</v>
      </c>
      <c r="E15" s="12"/>
      <c r="F15" s="12">
        <v>675</v>
      </c>
      <c r="G15" s="12">
        <v>72</v>
      </c>
      <c r="H15" s="12">
        <v>46</v>
      </c>
      <c r="I15" s="12">
        <v>793</v>
      </c>
      <c r="J15" s="12">
        <v>700605</v>
      </c>
      <c r="K15" s="35"/>
      <c r="L15" s="12">
        <v>98</v>
      </c>
      <c r="M15" s="12">
        <v>-34</v>
      </c>
      <c r="N15" s="12">
        <v>64</v>
      </c>
      <c r="O15" s="12">
        <v>56597</v>
      </c>
      <c r="P15" s="23"/>
    </row>
    <row r="16" spans="1:16" x14ac:dyDescent="0.25">
      <c r="A16" s="11">
        <v>1000001</v>
      </c>
      <c r="B16" s="11">
        <v>5000000</v>
      </c>
      <c r="D16" s="12">
        <v>1156</v>
      </c>
      <c r="E16" s="12"/>
      <c r="F16" s="12">
        <v>2116</v>
      </c>
      <c r="G16" s="12">
        <v>160</v>
      </c>
      <c r="H16" s="12">
        <v>138</v>
      </c>
      <c r="I16" s="12">
        <v>2413</v>
      </c>
      <c r="J16" s="12">
        <v>2088057</v>
      </c>
      <c r="K16" s="35"/>
      <c r="L16" s="12">
        <v>226</v>
      </c>
      <c r="M16" s="12">
        <v>-76</v>
      </c>
      <c r="N16" s="12">
        <v>150</v>
      </c>
      <c r="O16" s="12">
        <v>129926</v>
      </c>
      <c r="P16" s="23"/>
    </row>
    <row r="17" spans="1:16" x14ac:dyDescent="0.25">
      <c r="A17" s="11">
        <v>5000001</v>
      </c>
      <c r="B17" s="11">
        <v>10000000</v>
      </c>
      <c r="D17" s="12">
        <v>161</v>
      </c>
      <c r="E17" s="12"/>
      <c r="F17" s="12">
        <v>988</v>
      </c>
      <c r="G17" s="12">
        <v>37</v>
      </c>
      <c r="H17" s="12">
        <v>78</v>
      </c>
      <c r="I17" s="12">
        <v>1103</v>
      </c>
      <c r="J17" s="12">
        <v>6854896</v>
      </c>
      <c r="K17" s="35"/>
      <c r="L17" s="12">
        <v>100</v>
      </c>
      <c r="M17" s="12">
        <v>-15</v>
      </c>
      <c r="N17" s="12">
        <v>85</v>
      </c>
      <c r="O17" s="12">
        <v>528268</v>
      </c>
      <c r="P17" s="23"/>
    </row>
    <row r="18" spans="1:16" x14ac:dyDescent="0.25">
      <c r="A18" s="11"/>
      <c r="B18" s="11"/>
      <c r="N18" s="11"/>
    </row>
    <row r="19" spans="1:16" s="37" customFormat="1" ht="14.25" x14ac:dyDescent="0.2">
      <c r="A19" s="36" t="s">
        <v>28</v>
      </c>
      <c r="B19" s="36"/>
      <c r="D19" s="36">
        <v>23557</v>
      </c>
      <c r="E19" s="36"/>
      <c r="F19" s="36">
        <v>5031</v>
      </c>
      <c r="G19" s="36">
        <v>567</v>
      </c>
      <c r="H19" s="36">
        <v>306</v>
      </c>
      <c r="I19" s="36">
        <v>5904</v>
      </c>
      <c r="J19" s="38">
        <v>250616</v>
      </c>
      <c r="K19" s="39"/>
      <c r="L19" s="36">
        <v>770</v>
      </c>
      <c r="M19" s="36">
        <v>-382</v>
      </c>
      <c r="N19" s="36">
        <v>388</v>
      </c>
      <c r="O19" s="38">
        <v>16455</v>
      </c>
    </row>
    <row r="20" spans="1:16" x14ac:dyDescent="0.25">
      <c r="B20" s="11"/>
      <c r="D20" s="11"/>
      <c r="E20" s="11"/>
      <c r="F20" s="11"/>
      <c r="G20" s="11"/>
      <c r="H20" s="11"/>
      <c r="I20" s="11"/>
      <c r="J20" s="11"/>
      <c r="K20" s="17"/>
      <c r="L20" s="11"/>
      <c r="M20" s="11"/>
      <c r="N20" s="11"/>
      <c r="O20" s="11"/>
    </row>
    <row r="21" spans="1:16" x14ac:dyDescent="0.25">
      <c r="D21" s="11"/>
      <c r="E21" s="11"/>
      <c r="F21" s="11"/>
      <c r="G21" s="11"/>
      <c r="H21" s="11"/>
      <c r="I21" s="11"/>
      <c r="J21" s="11"/>
      <c r="K21" s="11"/>
      <c r="L21" s="11"/>
      <c r="M21" s="11"/>
      <c r="N21" s="11"/>
      <c r="O21" s="11"/>
    </row>
    <row r="22" spans="1:16" x14ac:dyDescent="0.25">
      <c r="A22" s="25" t="s">
        <v>29</v>
      </c>
    </row>
    <row r="23" spans="1:16" x14ac:dyDescent="0.25">
      <c r="A23" s="32" t="s">
        <v>30</v>
      </c>
    </row>
    <row r="24" spans="1:16" x14ac:dyDescent="0.25">
      <c r="A24" s="25" t="s">
        <v>31</v>
      </c>
    </row>
    <row r="25" spans="1:16" ht="15.75" customHeight="1" x14ac:dyDescent="0.25">
      <c r="D25" s="11"/>
      <c r="F25" s="11"/>
      <c r="G25" s="11"/>
      <c r="H25" s="11"/>
      <c r="I25" s="11"/>
      <c r="L25" s="11"/>
      <c r="M25" s="11"/>
      <c r="N25" s="11"/>
    </row>
    <row r="26" spans="1:16" x14ac:dyDescent="0.25">
      <c r="D26" s="11"/>
      <c r="F26" s="11"/>
      <c r="G26" s="11"/>
      <c r="H26" s="11"/>
      <c r="I26" s="11"/>
      <c r="L26" s="11"/>
      <c r="M26" s="11"/>
      <c r="N26" s="11"/>
    </row>
    <row r="56" spans="7:7" x14ac:dyDescent="0.25">
      <c r="G56" s="3" t="s">
        <v>32</v>
      </c>
    </row>
  </sheetData>
  <printOptions horizontalCentered="1"/>
  <pageMargins left="0.7" right="0.7" top="0.75" bottom="0.5" header="0.3" footer="0.3"/>
  <pageSetup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56"/>
  <sheetViews>
    <sheetView zoomScaleNormal="100" workbookViewId="0">
      <selection activeCell="Q13" sqref="Q13"/>
    </sheetView>
  </sheetViews>
  <sheetFormatPr defaultRowHeight="15" x14ac:dyDescent="0.25"/>
  <cols>
    <col min="1" max="1" width="11.140625" style="3" customWidth="1"/>
    <col min="2" max="2" width="11.85546875" style="3" customWidth="1"/>
    <col min="3" max="3" width="2.5703125" style="3" customWidth="1"/>
    <col min="4" max="4" width="9.85546875" style="3" customWidth="1"/>
    <col min="5" max="5" width="2.7109375" style="3" customWidth="1"/>
    <col min="6" max="6" width="9" style="3" bestFit="1" customWidth="1"/>
    <col min="7" max="7" width="8.140625" style="3" customWidth="1"/>
    <col min="8" max="8" width="9" style="3" bestFit="1" customWidth="1"/>
    <col min="9" max="9" width="7.85546875" style="3" customWidth="1"/>
    <col min="10" max="10" width="12.7109375" style="3" customWidth="1"/>
    <col min="11" max="11" width="3.5703125" style="3" customWidth="1"/>
    <col min="12" max="12" width="7.5703125" style="3" customWidth="1"/>
    <col min="13" max="13" width="8.42578125" style="3" customWidth="1"/>
    <col min="14" max="14" width="8.7109375" style="3" customWidth="1"/>
    <col min="15" max="15" width="11.42578125" style="3" customWidth="1"/>
    <col min="16" max="16384" width="9.140625" style="3"/>
  </cols>
  <sheetData>
    <row r="1" spans="1:15" x14ac:dyDescent="0.25">
      <c r="A1" s="26" t="s">
        <v>42</v>
      </c>
      <c r="B1" s="2"/>
      <c r="C1" s="2"/>
      <c r="D1" s="2"/>
      <c r="E1" s="2"/>
      <c r="F1" s="2"/>
      <c r="G1" s="2"/>
      <c r="H1" s="2"/>
      <c r="I1" s="2"/>
      <c r="J1" s="2"/>
      <c r="K1" s="2"/>
      <c r="L1" s="2"/>
      <c r="M1" s="2"/>
      <c r="N1" s="2"/>
    </row>
    <row r="2" spans="1:15" x14ac:dyDescent="0.25">
      <c r="A2" s="2" t="s">
        <v>66</v>
      </c>
      <c r="B2" s="2"/>
      <c r="C2" s="2"/>
      <c r="D2" s="2"/>
      <c r="E2" s="2"/>
      <c r="F2" s="2"/>
      <c r="G2" s="2"/>
      <c r="H2" s="2"/>
      <c r="I2" s="2"/>
      <c r="J2" s="2"/>
      <c r="K2" s="2"/>
      <c r="L2" s="2"/>
      <c r="M2" s="2"/>
      <c r="N2" s="2"/>
    </row>
    <row r="3" spans="1:15" x14ac:dyDescent="0.25">
      <c r="A3" s="2"/>
      <c r="B3" s="2"/>
      <c r="C3" s="2"/>
      <c r="D3" s="2"/>
      <c r="E3" s="2"/>
      <c r="F3" s="2"/>
      <c r="G3" s="2"/>
      <c r="H3" s="2"/>
      <c r="I3" s="2"/>
      <c r="J3" s="2"/>
      <c r="K3" s="2"/>
      <c r="L3" s="2"/>
      <c r="M3" s="2"/>
      <c r="N3" s="2"/>
    </row>
    <row r="4" spans="1:15" x14ac:dyDescent="0.25">
      <c r="F4" s="11"/>
      <c r="G4" s="11"/>
      <c r="H4" s="11"/>
      <c r="I4" s="11"/>
      <c r="J4" s="11"/>
    </row>
    <row r="5" spans="1:15" x14ac:dyDescent="0.25">
      <c r="F5" s="5" t="s">
        <v>2</v>
      </c>
      <c r="G5" s="5"/>
      <c r="H5" s="5"/>
      <c r="I5" s="5"/>
      <c r="J5" s="5"/>
      <c r="L5" s="5" t="s">
        <v>3</v>
      </c>
      <c r="M5" s="5"/>
      <c r="N5" s="5"/>
      <c r="O5" s="5"/>
    </row>
    <row r="6" spans="1:15" x14ac:dyDescent="0.25">
      <c r="D6" s="6" t="s">
        <v>4</v>
      </c>
      <c r="E6" s="6"/>
      <c r="F6" s="6" t="s">
        <v>5</v>
      </c>
      <c r="G6" s="6" t="s">
        <v>5</v>
      </c>
      <c r="H6" s="6" t="s">
        <v>6</v>
      </c>
      <c r="I6" s="6" t="s">
        <v>7</v>
      </c>
      <c r="J6" s="6" t="s">
        <v>8</v>
      </c>
      <c r="K6" s="6"/>
      <c r="L6" s="6" t="s">
        <v>9</v>
      </c>
      <c r="M6" s="6" t="s">
        <v>10</v>
      </c>
      <c r="N6" s="6" t="s">
        <v>33</v>
      </c>
      <c r="O6" s="6" t="s">
        <v>12</v>
      </c>
    </row>
    <row r="7" spans="1:15" x14ac:dyDescent="0.25">
      <c r="A7" s="9" t="s">
        <v>41</v>
      </c>
      <c r="D7" s="8" t="s">
        <v>38</v>
      </c>
      <c r="E7" s="8"/>
      <c r="F7" s="8" t="s">
        <v>14</v>
      </c>
      <c r="G7" s="8" t="s">
        <v>15</v>
      </c>
      <c r="H7" s="8" t="s">
        <v>16</v>
      </c>
      <c r="I7" s="8" t="s">
        <v>17</v>
      </c>
      <c r="J7" s="8" t="s">
        <v>17</v>
      </c>
      <c r="K7" s="8"/>
      <c r="L7" s="8" t="s">
        <v>17</v>
      </c>
      <c r="M7" s="8" t="s">
        <v>17</v>
      </c>
      <c r="N7" s="8" t="s">
        <v>17</v>
      </c>
      <c r="O7" s="8" t="s">
        <v>17</v>
      </c>
    </row>
    <row r="8" spans="1:15" x14ac:dyDescent="0.25">
      <c r="A8" s="12">
        <v>-10000000</v>
      </c>
      <c r="B8" s="12">
        <v>-1000001</v>
      </c>
      <c r="D8" s="12">
        <v>49</v>
      </c>
      <c r="E8" s="12"/>
      <c r="F8" s="12">
        <v>46</v>
      </c>
      <c r="G8" s="12">
        <v>17</v>
      </c>
      <c r="H8" s="12">
        <v>-29</v>
      </c>
      <c r="I8" s="12">
        <v>34</v>
      </c>
      <c r="J8" s="12">
        <v>698446</v>
      </c>
      <c r="K8" s="12"/>
      <c r="L8" s="12">
        <v>0</v>
      </c>
      <c r="M8" s="12">
        <v>-117</v>
      </c>
      <c r="N8" s="12">
        <v>-117</v>
      </c>
      <c r="O8" s="12">
        <v>-2414998.1136035668</v>
      </c>
    </row>
    <row r="9" spans="1:15" x14ac:dyDescent="0.25">
      <c r="A9" s="12">
        <v>-1000000</v>
      </c>
      <c r="B9" s="12">
        <v>-100001</v>
      </c>
      <c r="D9" s="12">
        <v>459</v>
      </c>
      <c r="E9" s="12"/>
      <c r="F9" s="12">
        <v>360</v>
      </c>
      <c r="G9" s="12">
        <v>69</v>
      </c>
      <c r="H9" s="12">
        <v>-6</v>
      </c>
      <c r="I9" s="12">
        <v>422</v>
      </c>
      <c r="J9" s="12">
        <v>918658</v>
      </c>
      <c r="K9" s="12"/>
      <c r="L9" s="12">
        <v>0</v>
      </c>
      <c r="M9" s="12">
        <v>-122</v>
      </c>
      <c r="N9" s="12">
        <v>-122</v>
      </c>
      <c r="O9" s="12">
        <v>-266217.69082155003</v>
      </c>
    </row>
    <row r="10" spans="1:15" x14ac:dyDescent="0.25">
      <c r="A10" s="11">
        <v>-100000</v>
      </c>
      <c r="B10" s="12">
        <v>-50001</v>
      </c>
      <c r="D10" s="12">
        <v>547</v>
      </c>
      <c r="E10" s="12"/>
      <c r="F10" s="12">
        <v>172</v>
      </c>
      <c r="G10" s="12">
        <v>24</v>
      </c>
      <c r="H10" s="12">
        <v>2</v>
      </c>
      <c r="I10" s="12">
        <v>199</v>
      </c>
      <c r="J10" s="12">
        <v>364036</v>
      </c>
      <c r="K10" s="12"/>
      <c r="L10" s="12">
        <v>0</v>
      </c>
      <c r="M10" s="12">
        <v>-38</v>
      </c>
      <c r="N10" s="12">
        <v>-38</v>
      </c>
      <c r="O10" s="12">
        <v>-69271.987164187565</v>
      </c>
    </row>
    <row r="11" spans="1:15" x14ac:dyDescent="0.25">
      <c r="A11" s="11">
        <v>-50000</v>
      </c>
      <c r="B11" s="11">
        <v>-1</v>
      </c>
      <c r="D11" s="12">
        <v>8146</v>
      </c>
      <c r="E11" s="12"/>
      <c r="F11" s="12">
        <v>708</v>
      </c>
      <c r="G11" s="12">
        <v>110</v>
      </c>
      <c r="H11" s="12">
        <v>16</v>
      </c>
      <c r="I11" s="12">
        <v>834</v>
      </c>
      <c r="J11" s="12">
        <v>91720</v>
      </c>
      <c r="K11" s="12"/>
      <c r="L11" s="12">
        <v>0</v>
      </c>
      <c r="M11" s="12">
        <v>-105</v>
      </c>
      <c r="N11" s="12">
        <v>-105</v>
      </c>
      <c r="O11" s="12">
        <v>-12842.98992440756</v>
      </c>
    </row>
    <row r="12" spans="1:15" x14ac:dyDescent="0.25">
      <c r="A12" s="11">
        <v>0</v>
      </c>
      <c r="B12" s="11">
        <v>25000</v>
      </c>
      <c r="D12" s="12">
        <v>9093</v>
      </c>
      <c r="E12" s="12"/>
      <c r="F12" s="12">
        <v>1003</v>
      </c>
      <c r="G12" s="12">
        <v>81</v>
      </c>
      <c r="H12" s="12">
        <v>31</v>
      </c>
      <c r="I12" s="12">
        <v>1115</v>
      </c>
      <c r="J12" s="12">
        <v>481948</v>
      </c>
      <c r="K12" s="12"/>
      <c r="L12" s="12">
        <v>84</v>
      </c>
      <c r="M12" s="12">
        <v>0</v>
      </c>
      <c r="N12" s="12">
        <v>84</v>
      </c>
      <c r="O12" s="12">
        <v>9227.8277725035459</v>
      </c>
    </row>
    <row r="13" spans="1:15" x14ac:dyDescent="0.25">
      <c r="A13" s="11">
        <v>25001</v>
      </c>
      <c r="B13" s="11">
        <v>50000</v>
      </c>
      <c r="D13" s="12">
        <v>2313</v>
      </c>
      <c r="E13" s="12"/>
      <c r="F13" s="12">
        <v>579</v>
      </c>
      <c r="G13" s="12">
        <v>37</v>
      </c>
      <c r="H13" s="12">
        <v>21</v>
      </c>
      <c r="I13" s="12">
        <v>636</v>
      </c>
      <c r="J13" s="12">
        <v>422073</v>
      </c>
      <c r="K13" s="12"/>
      <c r="L13" s="12">
        <v>82</v>
      </c>
      <c r="M13" s="12">
        <v>0</v>
      </c>
      <c r="N13" s="12">
        <v>82</v>
      </c>
      <c r="O13" s="12">
        <v>35408.025618700653</v>
      </c>
    </row>
    <row r="14" spans="1:15" x14ac:dyDescent="0.25">
      <c r="A14" s="11">
        <v>50001</v>
      </c>
      <c r="B14" s="11">
        <v>100000</v>
      </c>
      <c r="D14" s="12">
        <v>1508</v>
      </c>
      <c r="E14" s="12"/>
      <c r="F14" s="12">
        <v>639</v>
      </c>
      <c r="G14" s="12">
        <v>48</v>
      </c>
      <c r="H14" s="12">
        <v>28</v>
      </c>
      <c r="I14" s="12">
        <v>715</v>
      </c>
      <c r="J14" s="12">
        <v>752796</v>
      </c>
      <c r="K14" s="12"/>
      <c r="L14" s="12">
        <v>105</v>
      </c>
      <c r="M14" s="12">
        <v>0</v>
      </c>
      <c r="N14" s="12">
        <v>105</v>
      </c>
      <c r="O14" s="12">
        <v>69826.668055521222</v>
      </c>
    </row>
    <row r="15" spans="1:15" x14ac:dyDescent="0.25">
      <c r="A15" s="11">
        <v>100001</v>
      </c>
      <c r="B15" s="11">
        <v>250000</v>
      </c>
      <c r="D15" s="12">
        <v>950</v>
      </c>
      <c r="E15" s="12"/>
      <c r="F15" s="12">
        <v>722</v>
      </c>
      <c r="G15" s="12">
        <v>68</v>
      </c>
      <c r="H15" s="12">
        <v>43</v>
      </c>
      <c r="I15" s="12">
        <v>833</v>
      </c>
      <c r="J15" s="12">
        <v>2884826</v>
      </c>
      <c r="K15" s="12"/>
      <c r="L15" s="12">
        <v>146</v>
      </c>
      <c r="M15" s="12">
        <v>0</v>
      </c>
      <c r="N15" s="12">
        <v>146</v>
      </c>
      <c r="O15" s="12">
        <v>153433.70276409047</v>
      </c>
    </row>
    <row r="16" spans="1:15" x14ac:dyDescent="0.25">
      <c r="A16" s="11">
        <v>250001</v>
      </c>
      <c r="B16" s="11">
        <v>500000</v>
      </c>
      <c r="D16" s="12">
        <v>289</v>
      </c>
      <c r="E16" s="12"/>
      <c r="F16" s="12">
        <v>377</v>
      </c>
      <c r="G16" s="12">
        <v>44</v>
      </c>
      <c r="H16" s="12">
        <v>36</v>
      </c>
      <c r="I16" s="12">
        <v>458</v>
      </c>
      <c r="J16" s="12">
        <v>3656431</v>
      </c>
      <c r="K16" s="12"/>
      <c r="L16" s="12">
        <v>99</v>
      </c>
      <c r="M16" s="12">
        <v>0</v>
      </c>
      <c r="N16" s="12">
        <v>99</v>
      </c>
      <c r="O16" s="12">
        <v>342356.43424729648</v>
      </c>
    </row>
    <row r="17" spans="1:15" x14ac:dyDescent="0.25">
      <c r="A17" s="11">
        <v>500001</v>
      </c>
      <c r="B17" s="11">
        <v>1000000</v>
      </c>
      <c r="D17" s="12">
        <v>125</v>
      </c>
      <c r="E17" s="12"/>
      <c r="F17" s="12">
        <v>246</v>
      </c>
      <c r="G17" s="12">
        <v>34</v>
      </c>
      <c r="H17" s="12">
        <v>42</v>
      </c>
      <c r="I17" s="12">
        <v>322</v>
      </c>
      <c r="J17" s="12">
        <v>4091426</v>
      </c>
      <c r="K17" s="12"/>
      <c r="L17" s="12">
        <v>87</v>
      </c>
      <c r="M17" s="12">
        <v>0</v>
      </c>
      <c r="N17" s="12">
        <v>87</v>
      </c>
      <c r="O17" s="12">
        <v>691715.10885901947</v>
      </c>
    </row>
    <row r="18" spans="1:15" x14ac:dyDescent="0.25">
      <c r="A18" s="11">
        <v>1000001</v>
      </c>
      <c r="B18" s="11">
        <v>10000000</v>
      </c>
      <c r="D18" s="12">
        <v>79</v>
      </c>
      <c r="E18" s="12"/>
      <c r="F18" s="12">
        <v>179</v>
      </c>
      <c r="G18" s="12">
        <v>35</v>
      </c>
      <c r="H18" s="12">
        <v>122</v>
      </c>
      <c r="I18" s="12">
        <v>336</v>
      </c>
      <c r="J18" s="12">
        <v>4260706</v>
      </c>
      <c r="K18" s="12"/>
      <c r="L18" s="12">
        <v>167</v>
      </c>
      <c r="M18" s="12">
        <v>0</v>
      </c>
      <c r="N18" s="12">
        <v>167</v>
      </c>
      <c r="O18" s="12">
        <v>2126221.3714290475</v>
      </c>
    </row>
    <row r="19" spans="1:15" x14ac:dyDescent="0.25">
      <c r="A19" s="11"/>
      <c r="B19" s="11"/>
    </row>
    <row r="20" spans="1:15" s="37" customFormat="1" ht="14.25" x14ac:dyDescent="0.2">
      <c r="A20" s="36" t="s">
        <v>28</v>
      </c>
      <c r="B20" s="36"/>
      <c r="D20" s="38">
        <v>23557</v>
      </c>
      <c r="E20" s="38"/>
      <c r="F20" s="38">
        <v>5031</v>
      </c>
      <c r="G20" s="38">
        <v>567</v>
      </c>
      <c r="H20" s="38">
        <v>306</v>
      </c>
      <c r="I20" s="38">
        <v>5904</v>
      </c>
      <c r="J20" s="38">
        <v>250616</v>
      </c>
      <c r="K20" s="38"/>
      <c r="L20" s="38">
        <v>770</v>
      </c>
      <c r="M20" s="38">
        <v>-382</v>
      </c>
      <c r="N20" s="38">
        <v>388</v>
      </c>
      <c r="O20" s="38">
        <v>16454.999798209541</v>
      </c>
    </row>
    <row r="21" spans="1:15" x14ac:dyDescent="0.25">
      <c r="B21" s="11"/>
      <c r="D21" s="12"/>
      <c r="E21" s="17"/>
      <c r="F21" s="12"/>
      <c r="G21" s="12"/>
      <c r="H21" s="12"/>
      <c r="I21" s="12"/>
      <c r="J21" s="12"/>
      <c r="K21" s="11"/>
      <c r="L21" s="12"/>
      <c r="M21" s="12"/>
      <c r="N21" s="12"/>
      <c r="O21" s="12"/>
    </row>
    <row r="22" spans="1:15" x14ac:dyDescent="0.25">
      <c r="D22" s="40"/>
      <c r="F22" s="11"/>
      <c r="H22" s="11"/>
      <c r="I22" s="11"/>
      <c r="J22" s="11"/>
    </row>
    <row r="23" spans="1:15" x14ac:dyDescent="0.25">
      <c r="A23" s="25" t="s">
        <v>29</v>
      </c>
    </row>
    <row r="24" spans="1:15" x14ac:dyDescent="0.25">
      <c r="A24" s="32" t="s">
        <v>30</v>
      </c>
    </row>
    <row r="25" spans="1:15" x14ac:dyDescent="0.25">
      <c r="A25" s="25" t="s">
        <v>31</v>
      </c>
    </row>
    <row r="56" spans="7:7" x14ac:dyDescent="0.25">
      <c r="G56" s="7" t="s">
        <v>32</v>
      </c>
    </row>
  </sheetData>
  <printOptions horizontalCentered="1"/>
  <pageMargins left="0.7" right="0.7" top="0.75" bottom="0.5" header="0.3" footer="0.3"/>
  <pageSetup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56"/>
  <sheetViews>
    <sheetView zoomScaleNormal="100" workbookViewId="0">
      <selection activeCell="C10" sqref="C10"/>
    </sheetView>
  </sheetViews>
  <sheetFormatPr defaultRowHeight="15" x14ac:dyDescent="0.25"/>
  <cols>
    <col min="1" max="1" width="14.28515625" style="3" customWidth="1"/>
    <col min="2" max="2" width="13.28515625" style="3" customWidth="1"/>
    <col min="3" max="3" width="8.28515625" style="3" customWidth="1"/>
    <col min="4" max="4" width="2.28515625" style="3" customWidth="1"/>
    <col min="5" max="5" width="8" style="3" customWidth="1"/>
    <col min="6" max="6" width="7.7109375" style="3" customWidth="1"/>
    <col min="7" max="7" width="9" style="3" bestFit="1" customWidth="1"/>
    <col min="8" max="8" width="8.28515625" style="3" customWidth="1"/>
    <col min="9" max="9" width="9.140625" style="3"/>
    <col min="10" max="10" width="1.5703125" style="3" customWidth="1"/>
    <col min="11" max="11" width="6.42578125" style="3" customWidth="1"/>
    <col min="12" max="12" width="7" style="3" customWidth="1"/>
    <col min="13" max="13" width="7.42578125" style="3" customWidth="1"/>
    <col min="14" max="14" width="8.42578125" style="3" customWidth="1"/>
    <col min="15" max="16384" width="9.140625" style="3"/>
  </cols>
  <sheetData>
    <row r="1" spans="1:14" x14ac:dyDescent="0.25">
      <c r="A1" s="26" t="s">
        <v>60</v>
      </c>
      <c r="B1" s="2"/>
      <c r="C1" s="2"/>
      <c r="D1" s="2"/>
      <c r="E1" s="2"/>
      <c r="F1" s="2"/>
      <c r="G1" s="2"/>
      <c r="H1" s="2"/>
      <c r="I1" s="2"/>
      <c r="J1" s="2"/>
      <c r="K1" s="2"/>
      <c r="L1" s="2"/>
      <c r="M1" s="2"/>
      <c r="N1" s="2"/>
    </row>
    <row r="2" spans="1:14" x14ac:dyDescent="0.25">
      <c r="A2" s="2" t="s">
        <v>66</v>
      </c>
      <c r="B2" s="2"/>
      <c r="C2" s="2"/>
      <c r="D2" s="2"/>
      <c r="E2" s="2"/>
      <c r="F2" s="2"/>
      <c r="G2" s="2"/>
      <c r="H2" s="2"/>
      <c r="I2" s="2"/>
      <c r="J2" s="2"/>
      <c r="K2" s="2"/>
      <c r="L2" s="2"/>
      <c r="M2" s="2"/>
      <c r="N2" s="2"/>
    </row>
    <row r="3" spans="1:14" x14ac:dyDescent="0.25">
      <c r="A3" s="2"/>
      <c r="B3" s="2"/>
      <c r="C3" s="2"/>
      <c r="D3" s="2"/>
      <c r="E3" s="2"/>
      <c r="F3" s="2"/>
      <c r="G3" s="2"/>
      <c r="H3" s="2"/>
      <c r="I3" s="2"/>
      <c r="J3" s="2"/>
      <c r="K3" s="2"/>
      <c r="L3" s="2"/>
      <c r="M3" s="2"/>
      <c r="N3" s="2"/>
    </row>
    <row r="5" spans="1:14" x14ac:dyDescent="0.25">
      <c r="E5" s="5" t="s">
        <v>2</v>
      </c>
      <c r="F5" s="5"/>
      <c r="G5" s="5"/>
      <c r="H5" s="5"/>
      <c r="I5" s="5"/>
      <c r="K5" s="5" t="s">
        <v>3</v>
      </c>
      <c r="L5" s="5"/>
      <c r="M5" s="5"/>
      <c r="N5" s="5"/>
    </row>
    <row r="6" spans="1:14" x14ac:dyDescent="0.25">
      <c r="C6" s="6" t="s">
        <v>4</v>
      </c>
      <c r="D6" s="6"/>
      <c r="E6" s="6" t="s">
        <v>5</v>
      </c>
      <c r="F6" s="6" t="s">
        <v>5</v>
      </c>
      <c r="G6" s="6" t="s">
        <v>6</v>
      </c>
      <c r="H6" s="6" t="s">
        <v>7</v>
      </c>
      <c r="I6" s="6" t="s">
        <v>8</v>
      </c>
      <c r="J6" s="6"/>
      <c r="K6" s="6" t="s">
        <v>9</v>
      </c>
      <c r="L6" s="6" t="s">
        <v>10</v>
      </c>
      <c r="M6" s="6" t="s">
        <v>33</v>
      </c>
      <c r="N6" s="6" t="s">
        <v>12</v>
      </c>
    </row>
    <row r="7" spans="1:14" x14ac:dyDescent="0.25">
      <c r="C7" s="8" t="s">
        <v>38</v>
      </c>
      <c r="D7" s="8"/>
      <c r="E7" s="8" t="s">
        <v>14</v>
      </c>
      <c r="F7" s="8" t="s">
        <v>15</v>
      </c>
      <c r="G7" s="8" t="s">
        <v>16</v>
      </c>
      <c r="H7" s="8" t="s">
        <v>17</v>
      </c>
      <c r="I7" s="8" t="s">
        <v>17</v>
      </c>
      <c r="J7" s="8"/>
      <c r="K7" s="8" t="s">
        <v>17</v>
      </c>
      <c r="L7" s="8" t="s">
        <v>17</v>
      </c>
      <c r="M7" s="8" t="s">
        <v>17</v>
      </c>
      <c r="N7" s="8" t="s">
        <v>17</v>
      </c>
    </row>
    <row r="8" spans="1:14" x14ac:dyDescent="0.25">
      <c r="A8" s="3" t="s">
        <v>43</v>
      </c>
      <c r="C8" s="11">
        <v>1791</v>
      </c>
      <c r="D8" s="11"/>
      <c r="E8" s="11">
        <v>195</v>
      </c>
      <c r="F8" s="11">
        <v>2</v>
      </c>
      <c r="G8" s="11">
        <v>57</v>
      </c>
      <c r="H8" s="11">
        <v>255</v>
      </c>
      <c r="I8" s="11">
        <v>142359</v>
      </c>
      <c r="J8" s="11"/>
      <c r="K8" s="11">
        <v>30</v>
      </c>
      <c r="L8" s="11">
        <v>-30</v>
      </c>
      <c r="M8" s="11">
        <v>0</v>
      </c>
      <c r="N8" s="11">
        <v>-116</v>
      </c>
    </row>
    <row r="9" spans="1:14" x14ac:dyDescent="0.25">
      <c r="A9" s="3" t="s">
        <v>44</v>
      </c>
      <c r="C9" s="11">
        <v>129</v>
      </c>
      <c r="E9" s="11">
        <v>49</v>
      </c>
      <c r="F9" s="11">
        <v>1</v>
      </c>
      <c r="G9" s="11">
        <v>10</v>
      </c>
      <c r="H9" s="11">
        <v>60</v>
      </c>
      <c r="I9" s="11">
        <v>466227</v>
      </c>
      <c r="K9" s="11">
        <v>14</v>
      </c>
      <c r="L9" s="11">
        <v>-11</v>
      </c>
      <c r="M9" s="11">
        <v>3</v>
      </c>
      <c r="N9" s="11">
        <v>23171</v>
      </c>
    </row>
    <row r="10" spans="1:14" x14ac:dyDescent="0.25">
      <c r="A10" s="3" t="s">
        <v>45</v>
      </c>
      <c r="C10" s="11">
        <v>2192</v>
      </c>
      <c r="D10" s="11"/>
      <c r="E10" s="11">
        <v>641</v>
      </c>
      <c r="F10" s="11">
        <v>3</v>
      </c>
      <c r="G10" s="11">
        <v>10</v>
      </c>
      <c r="H10" s="11">
        <v>654</v>
      </c>
      <c r="I10" s="11">
        <v>298294</v>
      </c>
      <c r="J10" s="11"/>
      <c r="K10" s="11">
        <v>51</v>
      </c>
      <c r="L10" s="11">
        <v>-26</v>
      </c>
      <c r="M10" s="11">
        <v>25</v>
      </c>
      <c r="N10" s="11">
        <v>11433</v>
      </c>
    </row>
    <row r="11" spans="1:14" x14ac:dyDescent="0.25">
      <c r="A11" s="3" t="s">
        <v>46</v>
      </c>
      <c r="C11" s="11">
        <v>396</v>
      </c>
      <c r="D11" s="11"/>
      <c r="E11" s="11">
        <v>307</v>
      </c>
      <c r="F11" s="11">
        <v>0</v>
      </c>
      <c r="G11" s="11">
        <v>6</v>
      </c>
      <c r="H11" s="11">
        <v>313</v>
      </c>
      <c r="I11" s="11">
        <v>791545</v>
      </c>
      <c r="J11" s="11"/>
      <c r="K11" s="11">
        <v>21</v>
      </c>
      <c r="L11" s="11">
        <v>-15</v>
      </c>
      <c r="M11" s="11">
        <v>6</v>
      </c>
      <c r="N11" s="11">
        <v>15200</v>
      </c>
    </row>
    <row r="12" spans="1:14" x14ac:dyDescent="0.25">
      <c r="A12" s="3" t="s">
        <v>47</v>
      </c>
      <c r="C12" s="11">
        <v>542</v>
      </c>
      <c r="D12" s="11"/>
      <c r="E12" s="11">
        <v>460</v>
      </c>
      <c r="F12" s="11">
        <v>0</v>
      </c>
      <c r="G12" s="11">
        <v>7</v>
      </c>
      <c r="H12" s="11">
        <v>467</v>
      </c>
      <c r="I12" s="11">
        <v>862161</v>
      </c>
      <c r="J12" s="11"/>
      <c r="K12" s="11">
        <v>25</v>
      </c>
      <c r="L12" s="11">
        <v>-11</v>
      </c>
      <c r="M12" s="11">
        <v>14</v>
      </c>
      <c r="N12" s="11">
        <v>26116</v>
      </c>
    </row>
    <row r="13" spans="1:14" x14ac:dyDescent="0.25">
      <c r="A13" s="3" t="s">
        <v>48</v>
      </c>
      <c r="C13" s="11">
        <v>1622</v>
      </c>
      <c r="D13" s="11"/>
      <c r="E13" s="11">
        <v>790</v>
      </c>
      <c r="F13" s="11">
        <v>1</v>
      </c>
      <c r="G13" s="11">
        <v>13</v>
      </c>
      <c r="H13" s="11">
        <v>804</v>
      </c>
      <c r="I13" s="11">
        <v>495579</v>
      </c>
      <c r="J13" s="11"/>
      <c r="K13" s="11">
        <v>34</v>
      </c>
      <c r="L13" s="11">
        <v>-18</v>
      </c>
      <c r="M13" s="11">
        <v>16</v>
      </c>
      <c r="N13" s="11">
        <v>9847</v>
      </c>
    </row>
    <row r="14" spans="1:14" x14ac:dyDescent="0.25">
      <c r="A14" s="3" t="s">
        <v>49</v>
      </c>
      <c r="C14" s="11">
        <v>942</v>
      </c>
      <c r="D14" s="11"/>
      <c r="E14" s="11">
        <v>210</v>
      </c>
      <c r="F14" s="11">
        <v>0</v>
      </c>
      <c r="G14" s="11">
        <v>4</v>
      </c>
      <c r="H14" s="11">
        <v>214</v>
      </c>
      <c r="I14" s="11">
        <v>227620</v>
      </c>
      <c r="J14" s="11"/>
      <c r="K14" s="11">
        <v>18</v>
      </c>
      <c r="L14" s="11">
        <v>-8</v>
      </c>
      <c r="M14" s="11">
        <v>10</v>
      </c>
      <c r="N14" s="11">
        <v>10460</v>
      </c>
    </row>
    <row r="15" spans="1:14" x14ac:dyDescent="0.25">
      <c r="A15" s="3" t="s">
        <v>50</v>
      </c>
      <c r="C15" s="11">
        <v>254</v>
      </c>
      <c r="D15" s="11"/>
      <c r="E15" s="11">
        <v>72</v>
      </c>
      <c r="F15" s="11">
        <v>0</v>
      </c>
      <c r="G15" s="11">
        <v>3</v>
      </c>
      <c r="H15" s="11">
        <v>76</v>
      </c>
      <c r="I15" s="11">
        <v>297590</v>
      </c>
      <c r="J15" s="11"/>
      <c r="K15" s="11">
        <v>10</v>
      </c>
      <c r="L15" s="11">
        <v>-9</v>
      </c>
      <c r="M15" s="11">
        <v>1</v>
      </c>
      <c r="N15" s="11">
        <v>2327</v>
      </c>
    </row>
    <row r="16" spans="1:14" x14ac:dyDescent="0.25">
      <c r="A16" s="3" t="s">
        <v>51</v>
      </c>
      <c r="C16" s="11">
        <v>677</v>
      </c>
      <c r="D16" s="11"/>
      <c r="E16" s="11">
        <v>152</v>
      </c>
      <c r="F16" s="11">
        <v>2</v>
      </c>
      <c r="G16" s="11">
        <v>87</v>
      </c>
      <c r="H16" s="11">
        <v>242</v>
      </c>
      <c r="I16" s="11">
        <v>356736</v>
      </c>
      <c r="J16" s="11"/>
      <c r="K16" s="11">
        <v>95</v>
      </c>
      <c r="L16" s="11">
        <v>-40</v>
      </c>
      <c r="M16" s="11">
        <v>56</v>
      </c>
      <c r="N16" s="11">
        <v>82261</v>
      </c>
    </row>
    <row r="17" spans="1:14" x14ac:dyDescent="0.25">
      <c r="A17" s="3" t="s">
        <v>52</v>
      </c>
      <c r="C17" s="11">
        <v>7325</v>
      </c>
      <c r="D17" s="11"/>
      <c r="E17" s="11">
        <v>190</v>
      </c>
      <c r="F17" s="11">
        <v>554</v>
      </c>
      <c r="G17" s="11">
        <v>55</v>
      </c>
      <c r="H17" s="11">
        <v>799</v>
      </c>
      <c r="I17" s="11">
        <v>109128</v>
      </c>
      <c r="J17" s="11"/>
      <c r="K17" s="11">
        <v>168</v>
      </c>
      <c r="L17" s="11">
        <v>-141</v>
      </c>
      <c r="M17" s="11">
        <v>27</v>
      </c>
      <c r="N17" s="11">
        <v>3750</v>
      </c>
    </row>
    <row r="18" spans="1:14" x14ac:dyDescent="0.25">
      <c r="A18" s="3" t="s">
        <v>53</v>
      </c>
      <c r="C18" s="11">
        <v>2317</v>
      </c>
      <c r="D18" s="11"/>
      <c r="E18" s="11">
        <v>614</v>
      </c>
      <c r="F18" s="11">
        <v>1</v>
      </c>
      <c r="G18" s="11">
        <v>18</v>
      </c>
      <c r="H18" s="11">
        <v>633</v>
      </c>
      <c r="I18" s="11">
        <v>273076</v>
      </c>
      <c r="J18" s="11"/>
      <c r="K18" s="11">
        <v>128</v>
      </c>
      <c r="L18" s="11">
        <v>-25</v>
      </c>
      <c r="M18" s="11">
        <v>103</v>
      </c>
      <c r="N18" s="11">
        <v>44508</v>
      </c>
    </row>
    <row r="19" spans="1:14" x14ac:dyDescent="0.25">
      <c r="A19" s="3" t="s">
        <v>54</v>
      </c>
      <c r="C19" s="11">
        <v>999</v>
      </c>
      <c r="D19" s="11"/>
      <c r="E19" s="11">
        <v>212</v>
      </c>
      <c r="F19" s="11">
        <v>0</v>
      </c>
      <c r="G19" s="11">
        <v>4</v>
      </c>
      <c r="H19" s="11">
        <v>216</v>
      </c>
      <c r="I19" s="11">
        <v>216525</v>
      </c>
      <c r="J19" s="11"/>
      <c r="K19" s="11">
        <v>25</v>
      </c>
      <c r="L19" s="11">
        <v>-6</v>
      </c>
      <c r="M19" s="11">
        <v>19</v>
      </c>
      <c r="N19" s="11">
        <v>18717</v>
      </c>
    </row>
    <row r="20" spans="1:14" x14ac:dyDescent="0.25">
      <c r="A20" s="3" t="s">
        <v>55</v>
      </c>
      <c r="C20" s="11">
        <v>212</v>
      </c>
      <c r="D20" s="11"/>
      <c r="E20" s="11">
        <v>27</v>
      </c>
      <c r="F20" s="11">
        <v>0</v>
      </c>
      <c r="G20" s="11">
        <v>0</v>
      </c>
      <c r="H20" s="11">
        <v>27</v>
      </c>
      <c r="I20" s="11">
        <v>128674</v>
      </c>
      <c r="J20" s="11"/>
      <c r="K20" s="11">
        <v>4</v>
      </c>
      <c r="L20" s="11">
        <v>-1</v>
      </c>
      <c r="M20" s="11">
        <v>2</v>
      </c>
      <c r="N20" s="11">
        <v>11368</v>
      </c>
    </row>
    <row r="21" spans="1:14" x14ac:dyDescent="0.25">
      <c r="A21" s="3" t="s">
        <v>56</v>
      </c>
      <c r="C21" s="11">
        <v>1296</v>
      </c>
      <c r="D21" s="11"/>
      <c r="E21" s="11">
        <v>485</v>
      </c>
      <c r="F21" s="11">
        <v>1</v>
      </c>
      <c r="G21" s="11">
        <v>14</v>
      </c>
      <c r="H21" s="11">
        <v>499</v>
      </c>
      <c r="I21" s="11">
        <v>385310</v>
      </c>
      <c r="J21" s="11"/>
      <c r="K21" s="11">
        <v>89</v>
      </c>
      <c r="L21" s="11">
        <v>-10</v>
      </c>
      <c r="M21" s="11">
        <v>79</v>
      </c>
      <c r="N21" s="11">
        <v>61267</v>
      </c>
    </row>
    <row r="22" spans="1:14" x14ac:dyDescent="0.25">
      <c r="A22" s="3" t="s">
        <v>57</v>
      </c>
      <c r="C22" s="11">
        <v>550</v>
      </c>
      <c r="D22" s="11"/>
      <c r="E22" s="11">
        <v>84</v>
      </c>
      <c r="F22" s="11">
        <v>0</v>
      </c>
      <c r="G22" s="11">
        <v>4</v>
      </c>
      <c r="H22" s="11">
        <v>88</v>
      </c>
      <c r="I22" s="11">
        <v>159883</v>
      </c>
      <c r="J22" s="11"/>
      <c r="K22" s="11">
        <v>13</v>
      </c>
      <c r="L22" s="11">
        <v>-8</v>
      </c>
      <c r="M22" s="11">
        <v>5</v>
      </c>
      <c r="N22" s="11">
        <v>8735</v>
      </c>
    </row>
    <row r="23" spans="1:14" x14ac:dyDescent="0.25">
      <c r="A23" s="3" t="s">
        <v>58</v>
      </c>
      <c r="C23" s="11">
        <v>634</v>
      </c>
      <c r="D23" s="11"/>
      <c r="E23" s="11">
        <v>314</v>
      </c>
      <c r="F23" s="11">
        <v>1</v>
      </c>
      <c r="G23" s="11">
        <v>6</v>
      </c>
      <c r="H23" s="11">
        <v>321</v>
      </c>
      <c r="I23" s="11">
        <v>507029</v>
      </c>
      <c r="J23" s="11"/>
      <c r="K23" s="11">
        <v>17</v>
      </c>
      <c r="L23" s="11">
        <v>-15</v>
      </c>
      <c r="M23" s="11">
        <v>3</v>
      </c>
      <c r="N23" s="11">
        <v>4263</v>
      </c>
    </row>
    <row r="24" spans="1:14" x14ac:dyDescent="0.25">
      <c r="A24" s="3" t="s">
        <v>59</v>
      </c>
      <c r="C24" s="11">
        <v>1679</v>
      </c>
      <c r="D24" s="11"/>
      <c r="E24" s="11">
        <v>228</v>
      </c>
      <c r="F24" s="11">
        <v>0</v>
      </c>
      <c r="G24" s="11">
        <v>7</v>
      </c>
      <c r="H24" s="11">
        <v>235</v>
      </c>
      <c r="I24" s="11">
        <v>139726</v>
      </c>
      <c r="J24" s="11"/>
      <c r="K24" s="11">
        <v>27</v>
      </c>
      <c r="L24" s="11">
        <v>-8</v>
      </c>
      <c r="M24" s="11">
        <v>19</v>
      </c>
      <c r="N24" s="11">
        <v>11242</v>
      </c>
    </row>
    <row r="25" spans="1:14" x14ac:dyDescent="0.25">
      <c r="K25" s="11"/>
    </row>
    <row r="26" spans="1:14" s="37" customFormat="1" ht="14.25" x14ac:dyDescent="0.2">
      <c r="A26" s="37" t="s">
        <v>28</v>
      </c>
      <c r="C26" s="36">
        <v>23557</v>
      </c>
      <c r="D26" s="36"/>
      <c r="E26" s="36">
        <v>5031</v>
      </c>
      <c r="F26" s="36">
        <v>567</v>
      </c>
      <c r="G26" s="36">
        <v>306</v>
      </c>
      <c r="H26" s="36">
        <v>5904</v>
      </c>
      <c r="I26" s="36">
        <v>250616</v>
      </c>
      <c r="J26" s="36"/>
      <c r="K26" s="36">
        <v>770</v>
      </c>
      <c r="L26" s="36">
        <v>-382</v>
      </c>
      <c r="M26" s="36">
        <v>388</v>
      </c>
      <c r="N26" s="36">
        <v>16455</v>
      </c>
    </row>
    <row r="27" spans="1:14" x14ac:dyDescent="0.25">
      <c r="C27" s="11"/>
      <c r="D27" s="11"/>
      <c r="E27" s="11"/>
      <c r="F27" s="11"/>
      <c r="G27" s="11"/>
      <c r="H27" s="11"/>
      <c r="I27" s="11"/>
      <c r="K27" s="11"/>
      <c r="L27" s="11"/>
      <c r="M27" s="11"/>
      <c r="N27" s="11"/>
    </row>
    <row r="28" spans="1:14" x14ac:dyDescent="0.25">
      <c r="D28" s="11"/>
      <c r="E28" s="41"/>
      <c r="F28" s="41"/>
      <c r="G28" s="41"/>
      <c r="H28" s="41"/>
      <c r="I28" s="11"/>
      <c r="K28" s="41"/>
      <c r="L28" s="41"/>
      <c r="M28" s="41"/>
      <c r="N28" s="41"/>
    </row>
    <row r="29" spans="1:14" x14ac:dyDescent="0.25">
      <c r="A29" s="25" t="s">
        <v>29</v>
      </c>
      <c r="D29" s="11"/>
      <c r="E29" s="11"/>
      <c r="F29" s="11"/>
      <c r="G29" s="11"/>
      <c r="H29" s="11"/>
      <c r="I29" s="11"/>
      <c r="K29" s="11"/>
      <c r="L29" s="11"/>
      <c r="M29" s="11"/>
      <c r="N29" s="11"/>
    </row>
    <row r="30" spans="1:14" x14ac:dyDescent="0.25">
      <c r="A30" s="32" t="s">
        <v>30</v>
      </c>
      <c r="D30" s="11"/>
      <c r="E30" s="11"/>
      <c r="F30" s="11"/>
      <c r="G30" s="11"/>
      <c r="H30" s="11"/>
      <c r="I30" s="11"/>
      <c r="K30" s="11"/>
      <c r="L30" s="11"/>
      <c r="M30" s="11"/>
      <c r="N30" s="11"/>
    </row>
    <row r="31" spans="1:14" x14ac:dyDescent="0.25">
      <c r="A31" s="25" t="s">
        <v>31</v>
      </c>
      <c r="D31" s="11"/>
      <c r="E31" s="11"/>
      <c r="F31" s="11"/>
      <c r="G31" s="11"/>
      <c r="H31" s="11"/>
      <c r="I31" s="11"/>
      <c r="K31" s="11"/>
      <c r="L31" s="11"/>
      <c r="M31" s="11"/>
      <c r="N31" s="11"/>
    </row>
    <row r="56" spans="7:7" x14ac:dyDescent="0.25">
      <c r="G56" s="3" t="s">
        <v>32</v>
      </c>
    </row>
  </sheetData>
  <printOptions horizontalCentered="1"/>
  <pageMargins left="0.7" right="0.7" top="0.75" bottom="0.5" header="0.3" footer="0.3"/>
  <pageSetup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56"/>
  <sheetViews>
    <sheetView zoomScaleNormal="100" workbookViewId="0">
      <selection activeCell="Q30" sqref="Q30"/>
    </sheetView>
  </sheetViews>
  <sheetFormatPr defaultRowHeight="15" x14ac:dyDescent="0.25"/>
  <cols>
    <col min="1" max="1" width="24.42578125" style="3" customWidth="1"/>
    <col min="2" max="2" width="2.7109375" style="3" customWidth="1"/>
    <col min="3" max="3" width="7.28515625" style="3" customWidth="1"/>
    <col min="4" max="4" width="2.85546875" style="3" customWidth="1"/>
    <col min="5" max="5" width="8.42578125" style="3" customWidth="1"/>
    <col min="6" max="6" width="7.85546875" style="3" customWidth="1"/>
    <col min="7" max="7" width="8.5703125" style="3" customWidth="1"/>
    <col min="8" max="8" width="7.7109375" style="3" customWidth="1"/>
    <col min="9" max="9" width="9.85546875" style="3" bestFit="1" customWidth="1"/>
    <col min="10" max="10" width="2.42578125" style="3" customWidth="1"/>
    <col min="11" max="11" width="8" style="3" customWidth="1"/>
    <col min="12" max="12" width="8.5703125" style="3" customWidth="1"/>
    <col min="13" max="14" width="8.28515625" style="3" customWidth="1"/>
    <col min="15" max="17" width="9.140625" style="3"/>
    <col min="18" max="18" width="9" style="3" bestFit="1" customWidth="1"/>
    <col min="19" max="16384" width="9.140625" style="3"/>
  </cols>
  <sheetData>
    <row r="1" spans="1:14" x14ac:dyDescent="0.25">
      <c r="A1" s="26" t="s">
        <v>68</v>
      </c>
      <c r="B1" s="2"/>
      <c r="C1" s="2"/>
      <c r="D1" s="2"/>
      <c r="E1" s="2"/>
      <c r="F1" s="2"/>
      <c r="G1" s="2"/>
      <c r="H1" s="2"/>
      <c r="I1" s="2"/>
      <c r="J1" s="2"/>
      <c r="K1" s="2"/>
      <c r="L1" s="2"/>
      <c r="M1" s="2"/>
      <c r="N1" s="2"/>
    </row>
    <row r="2" spans="1:14" x14ac:dyDescent="0.25">
      <c r="A2" s="2" t="s">
        <v>66</v>
      </c>
      <c r="B2" s="2"/>
      <c r="C2" s="2"/>
      <c r="D2" s="2"/>
      <c r="E2" s="2"/>
      <c r="F2" s="2"/>
      <c r="G2" s="2"/>
      <c r="H2" s="2"/>
      <c r="I2" s="2"/>
      <c r="J2" s="2"/>
      <c r="K2" s="33"/>
      <c r="L2" s="33"/>
      <c r="M2" s="33"/>
      <c r="N2" s="33"/>
    </row>
    <row r="3" spans="1:14" ht="6.75" customHeight="1" x14ac:dyDescent="0.25">
      <c r="K3" s="33"/>
      <c r="L3" s="33"/>
      <c r="M3" s="33"/>
      <c r="N3" s="33"/>
    </row>
    <row r="4" spans="1:14" ht="6.75" customHeight="1" x14ac:dyDescent="0.25">
      <c r="K4" s="33"/>
      <c r="L4" s="33"/>
      <c r="M4" s="33"/>
      <c r="N4" s="33"/>
    </row>
    <row r="5" spans="1:14" x14ac:dyDescent="0.25">
      <c r="E5" s="5" t="s">
        <v>2</v>
      </c>
      <c r="F5" s="5"/>
      <c r="G5" s="5"/>
      <c r="H5" s="5"/>
      <c r="I5" s="5"/>
      <c r="K5" s="5" t="s">
        <v>3</v>
      </c>
      <c r="L5" s="5"/>
      <c r="M5" s="5"/>
      <c r="N5" s="5"/>
    </row>
    <row r="6" spans="1:14" x14ac:dyDescent="0.25">
      <c r="C6" s="6" t="s">
        <v>4</v>
      </c>
      <c r="D6" s="6"/>
      <c r="E6" s="6" t="s">
        <v>5</v>
      </c>
      <c r="F6" s="6" t="s">
        <v>5</v>
      </c>
      <c r="G6" s="6" t="s">
        <v>6</v>
      </c>
      <c r="H6" s="6" t="s">
        <v>7</v>
      </c>
      <c r="I6" s="6" t="s">
        <v>8</v>
      </c>
      <c r="J6" s="6"/>
      <c r="K6" s="6" t="s">
        <v>9</v>
      </c>
      <c r="L6" s="6" t="s">
        <v>10</v>
      </c>
      <c r="M6" s="6" t="s">
        <v>33</v>
      </c>
      <c r="N6" s="6" t="s">
        <v>12</v>
      </c>
    </row>
    <row r="7" spans="1:14" x14ac:dyDescent="0.25">
      <c r="C7" s="8" t="s">
        <v>38</v>
      </c>
      <c r="D7" s="8"/>
      <c r="E7" s="8" t="s">
        <v>14</v>
      </c>
      <c r="F7" s="8" t="s">
        <v>15</v>
      </c>
      <c r="G7" s="8" t="s">
        <v>16</v>
      </c>
      <c r="H7" s="8" t="s">
        <v>17</v>
      </c>
      <c r="I7" s="8" t="s">
        <v>17</v>
      </c>
      <c r="J7" s="8"/>
      <c r="K7" s="8" t="s">
        <v>17</v>
      </c>
      <c r="L7" s="8" t="s">
        <v>17</v>
      </c>
      <c r="M7" s="8" t="s">
        <v>17</v>
      </c>
      <c r="N7" s="8" t="s">
        <v>17</v>
      </c>
    </row>
    <row r="8" spans="1:14" x14ac:dyDescent="0.25">
      <c r="A8" s="9" t="s">
        <v>18</v>
      </c>
    </row>
    <row r="9" spans="1:14" x14ac:dyDescent="0.25">
      <c r="A9" s="3" t="s">
        <v>61</v>
      </c>
      <c r="C9" s="11">
        <v>1510</v>
      </c>
      <c r="D9" s="11"/>
      <c r="E9" s="11">
        <v>516</v>
      </c>
      <c r="F9" s="3">
        <v>0</v>
      </c>
      <c r="G9" s="12">
        <v>6</v>
      </c>
      <c r="H9" s="11">
        <v>522</v>
      </c>
      <c r="I9" s="11">
        <v>345656</v>
      </c>
      <c r="J9" s="11"/>
      <c r="K9" s="11">
        <v>82</v>
      </c>
      <c r="L9" s="11">
        <v>-13</v>
      </c>
      <c r="M9" s="11">
        <v>69</v>
      </c>
      <c r="N9" s="22">
        <v>45690</v>
      </c>
    </row>
    <row r="10" spans="1:14" x14ac:dyDescent="0.25">
      <c r="A10" s="3" t="s">
        <v>62</v>
      </c>
      <c r="C10" s="11">
        <v>8345</v>
      </c>
      <c r="D10" s="11"/>
      <c r="E10" s="11">
        <v>468</v>
      </c>
      <c r="F10" s="11">
        <v>0</v>
      </c>
      <c r="G10" s="11">
        <v>8</v>
      </c>
      <c r="H10" s="11">
        <v>476</v>
      </c>
      <c r="I10" s="11">
        <v>57040</v>
      </c>
      <c r="J10" s="11"/>
      <c r="K10" s="11">
        <v>159</v>
      </c>
      <c r="L10" s="11">
        <v>-29</v>
      </c>
      <c r="M10" s="11">
        <v>130</v>
      </c>
      <c r="N10" s="22">
        <v>15578</v>
      </c>
    </row>
    <row r="11" spans="1:14" ht="10.5" customHeight="1" x14ac:dyDescent="0.25">
      <c r="C11" s="11"/>
      <c r="D11" s="29"/>
      <c r="E11" s="23"/>
      <c r="F11" s="23"/>
      <c r="G11" s="23"/>
      <c r="H11" s="23"/>
      <c r="I11" s="23"/>
      <c r="K11" s="23"/>
      <c r="L11" s="23"/>
      <c r="M11" s="23"/>
      <c r="N11" s="23"/>
    </row>
    <row r="12" spans="1:14" x14ac:dyDescent="0.25">
      <c r="A12" s="9" t="s">
        <v>63</v>
      </c>
      <c r="C12" s="11"/>
      <c r="D12" s="11"/>
      <c r="E12" s="11"/>
      <c r="F12" s="11"/>
      <c r="G12" s="11"/>
      <c r="H12" s="17"/>
      <c r="I12" s="11"/>
      <c r="J12" s="11"/>
      <c r="K12" s="11"/>
      <c r="L12" s="11"/>
      <c r="M12" s="11"/>
      <c r="N12" s="11"/>
    </row>
    <row r="13" spans="1:14" x14ac:dyDescent="0.25">
      <c r="A13" s="3" t="s">
        <v>61</v>
      </c>
      <c r="C13" s="11">
        <v>0</v>
      </c>
      <c r="D13" s="11"/>
      <c r="E13" s="11">
        <v>0</v>
      </c>
      <c r="F13" s="11">
        <v>0</v>
      </c>
      <c r="G13" s="11">
        <v>0</v>
      </c>
      <c r="H13" s="11">
        <v>0</v>
      </c>
      <c r="I13" s="11">
        <v>0</v>
      </c>
      <c r="J13" s="11"/>
      <c r="K13" s="11">
        <v>0</v>
      </c>
      <c r="L13" s="11">
        <v>0</v>
      </c>
      <c r="M13" s="11">
        <v>0</v>
      </c>
      <c r="N13" s="22">
        <v>0</v>
      </c>
    </row>
    <row r="14" spans="1:14" x14ac:dyDescent="0.25">
      <c r="A14" s="3" t="s">
        <v>62</v>
      </c>
      <c r="C14" s="11">
        <v>4944</v>
      </c>
      <c r="D14" s="11"/>
      <c r="E14" s="11">
        <v>0</v>
      </c>
      <c r="F14" s="11">
        <v>223</v>
      </c>
      <c r="G14" s="11">
        <v>0</v>
      </c>
      <c r="H14" s="11">
        <v>223</v>
      </c>
      <c r="I14" s="11">
        <v>45105</v>
      </c>
      <c r="J14" s="11"/>
      <c r="K14" s="11">
        <v>41</v>
      </c>
      <c r="L14" s="11">
        <v>-52</v>
      </c>
      <c r="M14" s="11">
        <v>-11</v>
      </c>
      <c r="N14" s="22">
        <v>-2225</v>
      </c>
    </row>
    <row r="15" spans="1:14" ht="9.75" customHeight="1" x14ac:dyDescent="0.25">
      <c r="C15" s="11"/>
      <c r="D15" s="11"/>
      <c r="E15" s="11"/>
      <c r="F15" s="11"/>
      <c r="G15" s="11"/>
      <c r="H15" s="11"/>
      <c r="I15" s="11"/>
      <c r="J15" s="11"/>
      <c r="K15" s="11"/>
      <c r="L15" s="11"/>
      <c r="M15" s="11"/>
      <c r="N15" s="11"/>
    </row>
    <row r="16" spans="1:14" x14ac:dyDescent="0.25">
      <c r="A16" s="9" t="s">
        <v>24</v>
      </c>
      <c r="C16" s="11"/>
      <c r="D16" s="11"/>
      <c r="E16" s="11"/>
      <c r="F16" s="11"/>
      <c r="G16" s="11"/>
      <c r="H16" s="11"/>
      <c r="I16" s="11"/>
      <c r="J16" s="11"/>
      <c r="K16" s="11"/>
      <c r="L16" s="11"/>
      <c r="M16" s="11"/>
      <c r="N16" s="11"/>
    </row>
    <row r="17" spans="1:19" x14ac:dyDescent="0.25">
      <c r="A17" s="3" t="s">
        <v>61</v>
      </c>
      <c r="C17" s="42">
        <v>131</v>
      </c>
      <c r="D17" s="11"/>
      <c r="E17" s="43">
        <v>46</v>
      </c>
      <c r="F17" s="43">
        <v>0</v>
      </c>
      <c r="G17" s="43">
        <v>13</v>
      </c>
      <c r="H17" s="11">
        <v>59</v>
      </c>
      <c r="I17" s="11">
        <v>451850</v>
      </c>
      <c r="J17" s="42"/>
      <c r="K17" s="44">
        <v>4</v>
      </c>
      <c r="L17" s="11">
        <v>-5</v>
      </c>
      <c r="M17" s="11">
        <v>-1</v>
      </c>
      <c r="N17" s="22">
        <v>-7658</v>
      </c>
      <c r="Q17" s="42"/>
      <c r="R17" s="42"/>
      <c r="S17" s="42"/>
    </row>
    <row r="18" spans="1:19" x14ac:dyDescent="0.25">
      <c r="A18" s="3" t="s">
        <v>62</v>
      </c>
      <c r="C18" s="42">
        <v>1321</v>
      </c>
      <c r="D18" s="11"/>
      <c r="E18" s="42">
        <v>65</v>
      </c>
      <c r="F18" s="42">
        <v>0</v>
      </c>
      <c r="G18" s="42">
        <v>21</v>
      </c>
      <c r="H18" s="11">
        <v>86</v>
      </c>
      <c r="I18" s="11">
        <v>65114</v>
      </c>
      <c r="J18" s="42"/>
      <c r="K18" s="44">
        <v>12</v>
      </c>
      <c r="L18" s="11">
        <v>-17</v>
      </c>
      <c r="M18" s="11">
        <v>-5</v>
      </c>
      <c r="N18" s="22">
        <v>-3786</v>
      </c>
      <c r="Q18" s="42"/>
      <c r="R18" s="42"/>
      <c r="S18" s="42"/>
    </row>
    <row r="19" spans="1:19" ht="9.75" customHeight="1" x14ac:dyDescent="0.25">
      <c r="C19" s="23"/>
      <c r="D19" s="29"/>
      <c r="E19" s="23"/>
      <c r="F19" s="23"/>
      <c r="G19" s="23"/>
      <c r="H19" s="23"/>
      <c r="I19" s="23"/>
      <c r="K19" s="23"/>
      <c r="L19" s="23"/>
      <c r="M19" s="23"/>
      <c r="N19" s="23"/>
    </row>
    <row r="20" spans="1:19" x14ac:dyDescent="0.25">
      <c r="A20" s="9" t="s">
        <v>25</v>
      </c>
      <c r="C20" s="11"/>
      <c r="D20" s="11"/>
      <c r="E20" s="11"/>
      <c r="F20" s="11"/>
      <c r="G20" s="11"/>
      <c r="H20" s="11"/>
      <c r="I20" s="11"/>
      <c r="J20" s="11"/>
      <c r="K20" s="11"/>
      <c r="L20" s="11"/>
      <c r="M20" s="11"/>
      <c r="N20" s="11"/>
    </row>
    <row r="21" spans="1:19" x14ac:dyDescent="0.25">
      <c r="A21" s="3" t="s">
        <v>61</v>
      </c>
      <c r="C21" s="22">
        <v>552</v>
      </c>
      <c r="D21" s="22"/>
      <c r="E21" s="11">
        <v>522</v>
      </c>
      <c r="F21" s="11">
        <v>112</v>
      </c>
      <c r="G21" s="11">
        <v>20</v>
      </c>
      <c r="H21" s="11">
        <v>654</v>
      </c>
      <c r="I21" s="11">
        <v>1184637</v>
      </c>
      <c r="J21" s="11"/>
      <c r="K21" s="22">
        <v>83</v>
      </c>
      <c r="L21" s="11">
        <v>-48</v>
      </c>
      <c r="M21" s="11">
        <v>35</v>
      </c>
      <c r="N21" s="22">
        <v>63398</v>
      </c>
    </row>
    <row r="22" spans="1:19" x14ac:dyDescent="0.25">
      <c r="A22" s="3" t="s">
        <v>62</v>
      </c>
      <c r="C22" s="22">
        <v>1846</v>
      </c>
      <c r="D22" s="22"/>
      <c r="E22" s="22">
        <v>164</v>
      </c>
      <c r="F22" s="22">
        <v>197</v>
      </c>
      <c r="G22" s="22">
        <v>103</v>
      </c>
      <c r="H22" s="11">
        <v>464</v>
      </c>
      <c r="I22" s="11">
        <v>251356</v>
      </c>
      <c r="J22" s="11"/>
      <c r="K22" s="22">
        <v>159</v>
      </c>
      <c r="L22" s="11">
        <v>-102</v>
      </c>
      <c r="M22" s="11">
        <v>57</v>
      </c>
      <c r="N22" s="22">
        <v>30878</v>
      </c>
    </row>
    <row r="23" spans="1:19" ht="8.25" customHeight="1" x14ac:dyDescent="0.25">
      <c r="C23" s="23"/>
      <c r="D23" s="29"/>
      <c r="E23" s="23"/>
      <c r="F23" s="23"/>
      <c r="G23" s="23"/>
      <c r="H23" s="23"/>
      <c r="I23" s="23"/>
      <c r="K23" s="23"/>
      <c r="L23" s="23"/>
      <c r="M23" s="23"/>
      <c r="N23" s="23"/>
    </row>
    <row r="24" spans="1:19" x14ac:dyDescent="0.25">
      <c r="A24" s="9" t="s">
        <v>26</v>
      </c>
      <c r="C24" s="11"/>
      <c r="D24" s="11"/>
      <c r="E24" s="11"/>
      <c r="F24" s="11"/>
      <c r="G24" s="11"/>
      <c r="H24" s="11"/>
      <c r="I24" s="11"/>
      <c r="J24" s="11"/>
      <c r="K24" s="11"/>
      <c r="L24" s="11"/>
      <c r="M24" s="11"/>
      <c r="N24" s="11"/>
    </row>
    <row r="25" spans="1:19" x14ac:dyDescent="0.25">
      <c r="A25" s="3" t="s">
        <v>61</v>
      </c>
      <c r="C25" s="11">
        <v>1769</v>
      </c>
      <c r="D25" s="11"/>
      <c r="E25" s="11">
        <v>1899</v>
      </c>
      <c r="F25" s="11">
        <v>11</v>
      </c>
      <c r="G25" s="11">
        <v>44</v>
      </c>
      <c r="H25" s="11">
        <v>1954</v>
      </c>
      <c r="I25" s="11">
        <v>1104555</v>
      </c>
      <c r="J25" s="11"/>
      <c r="K25" s="11">
        <v>132</v>
      </c>
      <c r="L25" s="11">
        <v>-39</v>
      </c>
      <c r="M25" s="11">
        <v>93</v>
      </c>
      <c r="N25" s="22">
        <v>52571</v>
      </c>
    </row>
    <row r="26" spans="1:19" x14ac:dyDescent="0.25">
      <c r="A26" s="3" t="s">
        <v>62</v>
      </c>
      <c r="C26" s="11">
        <v>1762</v>
      </c>
      <c r="D26" s="11"/>
      <c r="E26" s="11">
        <v>280</v>
      </c>
      <c r="F26" s="11">
        <v>20</v>
      </c>
      <c r="G26" s="11">
        <v>33</v>
      </c>
      <c r="H26" s="11">
        <v>333</v>
      </c>
      <c r="I26" s="11">
        <v>188968</v>
      </c>
      <c r="J26" s="11"/>
      <c r="K26" s="11">
        <v>61</v>
      </c>
      <c r="L26" s="11">
        <v>-22</v>
      </c>
      <c r="M26" s="11">
        <v>39</v>
      </c>
      <c r="N26" s="22">
        <v>22131</v>
      </c>
    </row>
    <row r="27" spans="1:19" ht="12" customHeight="1" x14ac:dyDescent="0.25">
      <c r="C27" s="45" t="s">
        <v>141</v>
      </c>
      <c r="D27" s="29"/>
      <c r="E27" s="23"/>
      <c r="F27" s="23"/>
      <c r="G27" s="23"/>
      <c r="H27" s="23"/>
      <c r="I27" s="23"/>
      <c r="K27" s="23"/>
      <c r="L27" s="23"/>
      <c r="M27" s="23"/>
      <c r="N27" s="23"/>
    </row>
    <row r="28" spans="1:19" x14ac:dyDescent="0.25">
      <c r="A28" s="9" t="s">
        <v>27</v>
      </c>
      <c r="C28" s="11"/>
      <c r="D28" s="11"/>
      <c r="E28" s="11"/>
      <c r="F28" s="11"/>
      <c r="G28" s="11"/>
      <c r="H28" s="11"/>
      <c r="I28" s="11"/>
      <c r="J28" s="11"/>
      <c r="K28" s="11"/>
      <c r="L28" s="11"/>
      <c r="M28" s="11"/>
      <c r="N28" s="11"/>
    </row>
    <row r="29" spans="1:19" x14ac:dyDescent="0.25">
      <c r="A29" s="3" t="s">
        <v>61</v>
      </c>
      <c r="C29" s="11">
        <v>744</v>
      </c>
      <c r="D29" s="11"/>
      <c r="E29" s="11">
        <v>945</v>
      </c>
      <c r="F29" s="11">
        <v>2</v>
      </c>
      <c r="G29" s="11">
        <v>38</v>
      </c>
      <c r="H29" s="11">
        <v>985</v>
      </c>
      <c r="I29" s="11">
        <v>1323681</v>
      </c>
      <c r="K29" s="11">
        <v>25</v>
      </c>
      <c r="L29" s="11">
        <v>-39</v>
      </c>
      <c r="M29" s="11">
        <v>-14</v>
      </c>
      <c r="N29" s="22">
        <v>-18814</v>
      </c>
    </row>
    <row r="30" spans="1:19" x14ac:dyDescent="0.25">
      <c r="A30" s="3" t="s">
        <v>62</v>
      </c>
      <c r="C30" s="11">
        <v>633</v>
      </c>
      <c r="D30" s="11"/>
      <c r="E30" s="11">
        <v>127</v>
      </c>
      <c r="F30" s="11">
        <v>1</v>
      </c>
      <c r="G30" s="11">
        <v>20</v>
      </c>
      <c r="H30" s="11">
        <v>148</v>
      </c>
      <c r="I30" s="11">
        <v>233944</v>
      </c>
      <c r="J30" s="11"/>
      <c r="K30" s="11">
        <v>12</v>
      </c>
      <c r="L30" s="11">
        <v>-16</v>
      </c>
      <c r="M30" s="11">
        <v>-4</v>
      </c>
      <c r="N30" s="22">
        <v>-6323</v>
      </c>
    </row>
    <row r="31" spans="1:19" ht="9.75" customHeight="1" x14ac:dyDescent="0.25">
      <c r="C31" s="23"/>
      <c r="D31" s="23"/>
      <c r="E31" s="23"/>
      <c r="F31" s="23"/>
      <c r="G31" s="23"/>
      <c r="H31" s="23"/>
      <c r="I31" s="23"/>
      <c r="K31" s="23"/>
      <c r="L31" s="23"/>
      <c r="M31" s="23"/>
      <c r="N31" s="23"/>
    </row>
    <row r="32" spans="1:19" x14ac:dyDescent="0.25">
      <c r="A32" s="24" t="s">
        <v>28</v>
      </c>
    </row>
    <row r="33" spans="1:14" x14ac:dyDescent="0.25">
      <c r="A33" s="3" t="s">
        <v>61</v>
      </c>
      <c r="C33" s="11">
        <v>4706</v>
      </c>
      <c r="D33" s="11"/>
      <c r="E33" s="11">
        <v>3928</v>
      </c>
      <c r="F33" s="11">
        <v>125</v>
      </c>
      <c r="G33" s="11">
        <v>121</v>
      </c>
      <c r="H33" s="11">
        <v>4174</v>
      </c>
      <c r="I33" s="11">
        <v>886955</v>
      </c>
      <c r="J33" s="11"/>
      <c r="K33" s="11">
        <v>326</v>
      </c>
      <c r="L33" s="11">
        <v>-144</v>
      </c>
      <c r="M33" s="11">
        <v>182</v>
      </c>
      <c r="N33" s="22">
        <v>38674</v>
      </c>
    </row>
    <row r="34" spans="1:14" x14ac:dyDescent="0.25">
      <c r="A34" s="3" t="s">
        <v>62</v>
      </c>
      <c r="C34" s="11">
        <v>18851</v>
      </c>
      <c r="D34" s="11"/>
      <c r="E34" s="11">
        <v>1104</v>
      </c>
      <c r="F34" s="11">
        <v>441</v>
      </c>
      <c r="G34" s="11">
        <v>185</v>
      </c>
      <c r="H34" s="11">
        <v>1730</v>
      </c>
      <c r="I34" s="11">
        <v>91774</v>
      </c>
      <c r="J34" s="11"/>
      <c r="K34" s="11">
        <v>444</v>
      </c>
      <c r="L34" s="11">
        <v>-238</v>
      </c>
      <c r="M34" s="11">
        <v>206</v>
      </c>
      <c r="N34" s="22">
        <v>10928</v>
      </c>
    </row>
    <row r="35" spans="1:14" ht="11.25" customHeight="1" x14ac:dyDescent="0.25">
      <c r="H35" s="23"/>
      <c r="K35" s="23"/>
    </row>
    <row r="36" spans="1:14" ht="13.5" customHeight="1" x14ac:dyDescent="0.25">
      <c r="A36" s="25" t="s">
        <v>29</v>
      </c>
    </row>
    <row r="37" spans="1:14" ht="13.5" customHeight="1" x14ac:dyDescent="0.25">
      <c r="A37" s="32" t="s">
        <v>30</v>
      </c>
    </row>
    <row r="38" spans="1:14" ht="13.5" customHeight="1" x14ac:dyDescent="0.25">
      <c r="A38" s="25" t="s">
        <v>31</v>
      </c>
    </row>
    <row r="39" spans="1:14" ht="13.5" customHeight="1" x14ac:dyDescent="0.25">
      <c r="A39" s="32" t="s">
        <v>64</v>
      </c>
    </row>
    <row r="40" spans="1:14" ht="13.5" customHeight="1" x14ac:dyDescent="0.25">
      <c r="A40" s="25" t="s">
        <v>65</v>
      </c>
    </row>
    <row r="42" spans="1:14" x14ac:dyDescent="0.25">
      <c r="C42" s="11"/>
      <c r="E42" s="11"/>
      <c r="F42" s="11"/>
      <c r="G42" s="11"/>
      <c r="H42" s="11"/>
      <c r="I42" s="11"/>
      <c r="K42" s="11"/>
      <c r="L42" s="11"/>
      <c r="M42" s="11"/>
      <c r="N42" s="22"/>
    </row>
    <row r="43" spans="1:14" x14ac:dyDescent="0.25">
      <c r="C43" s="11"/>
      <c r="E43" s="11"/>
      <c r="F43" s="11"/>
      <c r="G43" s="11"/>
      <c r="H43" s="11"/>
      <c r="I43" s="11"/>
      <c r="K43" s="11"/>
      <c r="L43" s="11"/>
      <c r="M43" s="11"/>
      <c r="N43" s="11"/>
    </row>
    <row r="56" spans="7:7" x14ac:dyDescent="0.25">
      <c r="G56" s="3" t="s">
        <v>32</v>
      </c>
    </row>
  </sheetData>
  <printOptions horizontalCentered="1"/>
  <pageMargins left="0.7" right="0.7" top="0.75" bottom="0.5" header="0.3" footer="0.3"/>
  <pageSetup scale="99"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D57"/>
  <sheetViews>
    <sheetView topLeftCell="A16" zoomScaleNormal="100" zoomScalePageLayoutView="60" workbookViewId="0">
      <selection activeCell="A37" sqref="A37"/>
    </sheetView>
  </sheetViews>
  <sheetFormatPr defaultRowHeight="12.75" x14ac:dyDescent="0.2"/>
  <cols>
    <col min="1" max="1" width="9.140625" style="158"/>
    <col min="2" max="2" width="8.85546875" style="158" customWidth="1"/>
    <col min="3" max="3" width="3.140625" style="158" customWidth="1"/>
    <col min="4" max="4" width="8.85546875" style="158" customWidth="1"/>
    <col min="5" max="7" width="10.140625" style="158" customWidth="1"/>
    <col min="8" max="8" width="2" style="158" customWidth="1"/>
    <col min="9" max="9" width="8.42578125" style="158" customWidth="1"/>
    <col min="10" max="10" width="10.140625" style="158" customWidth="1"/>
    <col min="11" max="11" width="10" style="158" customWidth="1"/>
    <col min="12" max="12" width="9.85546875" style="158" customWidth="1"/>
    <col min="13" max="13" width="2.140625" style="158" customWidth="1"/>
    <col min="14" max="17" width="9.28515625" style="158" customWidth="1"/>
    <col min="18" max="27" width="9.140625" style="158"/>
    <col min="28" max="257" width="9.140625" style="159"/>
    <col min="258" max="258" width="8.85546875" style="159" customWidth="1"/>
    <col min="259" max="259" width="3.140625" style="159" customWidth="1"/>
    <col min="260" max="263" width="10.140625" style="159" customWidth="1"/>
    <col min="264" max="264" width="2" style="159" customWidth="1"/>
    <col min="265" max="266" width="9.28515625" style="159" customWidth="1"/>
    <col min="267" max="267" width="10" style="159" customWidth="1"/>
    <col min="268" max="268" width="10.140625" style="159" customWidth="1"/>
    <col min="269" max="269" width="2.140625" style="159" customWidth="1"/>
    <col min="270" max="273" width="9.28515625" style="159" customWidth="1"/>
    <col min="274" max="513" width="9.140625" style="159"/>
    <col min="514" max="514" width="8.85546875" style="159" customWidth="1"/>
    <col min="515" max="515" width="3.140625" style="159" customWidth="1"/>
    <col min="516" max="519" width="10.140625" style="159" customWidth="1"/>
    <col min="520" max="520" width="2" style="159" customWidth="1"/>
    <col min="521" max="522" width="9.28515625" style="159" customWidth="1"/>
    <col min="523" max="523" width="10" style="159" customWidth="1"/>
    <col min="524" max="524" width="10.140625" style="159" customWidth="1"/>
    <col min="525" max="525" width="2.140625" style="159" customWidth="1"/>
    <col min="526" max="529" width="9.28515625" style="159" customWidth="1"/>
    <col min="530" max="769" width="9.140625" style="159"/>
    <col min="770" max="770" width="8.85546875" style="159" customWidth="1"/>
    <col min="771" max="771" width="3.140625" style="159" customWidth="1"/>
    <col min="772" max="775" width="10.140625" style="159" customWidth="1"/>
    <col min="776" max="776" width="2" style="159" customWidth="1"/>
    <col min="777" max="778" width="9.28515625" style="159" customWidth="1"/>
    <col min="779" max="779" width="10" style="159" customWidth="1"/>
    <col min="780" max="780" width="10.140625" style="159" customWidth="1"/>
    <col min="781" max="781" width="2.140625" style="159" customWidth="1"/>
    <col min="782" max="785" width="9.28515625" style="159" customWidth="1"/>
    <col min="786" max="1025" width="9.140625" style="159"/>
    <col min="1026" max="1026" width="8.85546875" style="159" customWidth="1"/>
    <col min="1027" max="1027" width="3.140625" style="159" customWidth="1"/>
    <col min="1028" max="1031" width="10.140625" style="159" customWidth="1"/>
    <col min="1032" max="1032" width="2" style="159" customWidth="1"/>
    <col min="1033" max="1034" width="9.28515625" style="159" customWidth="1"/>
    <col min="1035" max="1035" width="10" style="159" customWidth="1"/>
    <col min="1036" max="1036" width="10.140625" style="159" customWidth="1"/>
    <col min="1037" max="1037" width="2.140625" style="159" customWidth="1"/>
    <col min="1038" max="1041" width="9.28515625" style="159" customWidth="1"/>
    <col min="1042" max="1281" width="9.140625" style="159"/>
    <col min="1282" max="1282" width="8.85546875" style="159" customWidth="1"/>
    <col min="1283" max="1283" width="3.140625" style="159" customWidth="1"/>
    <col min="1284" max="1287" width="10.140625" style="159" customWidth="1"/>
    <col min="1288" max="1288" width="2" style="159" customWidth="1"/>
    <col min="1289" max="1290" width="9.28515625" style="159" customWidth="1"/>
    <col min="1291" max="1291" width="10" style="159" customWidth="1"/>
    <col min="1292" max="1292" width="10.140625" style="159" customWidth="1"/>
    <col min="1293" max="1293" width="2.140625" style="159" customWidth="1"/>
    <col min="1294" max="1297" width="9.28515625" style="159" customWidth="1"/>
    <col min="1298" max="1537" width="9.140625" style="159"/>
    <col min="1538" max="1538" width="8.85546875" style="159" customWidth="1"/>
    <col min="1539" max="1539" width="3.140625" style="159" customWidth="1"/>
    <col min="1540" max="1543" width="10.140625" style="159" customWidth="1"/>
    <col min="1544" max="1544" width="2" style="159" customWidth="1"/>
    <col min="1545" max="1546" width="9.28515625" style="159" customWidth="1"/>
    <col min="1547" max="1547" width="10" style="159" customWidth="1"/>
    <col min="1548" max="1548" width="10.140625" style="159" customWidth="1"/>
    <col min="1549" max="1549" width="2.140625" style="159" customWidth="1"/>
    <col min="1550" max="1553" width="9.28515625" style="159" customWidth="1"/>
    <col min="1554" max="1793" width="9.140625" style="159"/>
    <col min="1794" max="1794" width="8.85546875" style="159" customWidth="1"/>
    <col min="1795" max="1795" width="3.140625" style="159" customWidth="1"/>
    <col min="1796" max="1799" width="10.140625" style="159" customWidth="1"/>
    <col min="1800" max="1800" width="2" style="159" customWidth="1"/>
    <col min="1801" max="1802" width="9.28515625" style="159" customWidth="1"/>
    <col min="1803" max="1803" width="10" style="159" customWidth="1"/>
    <col min="1804" max="1804" width="10.140625" style="159" customWidth="1"/>
    <col min="1805" max="1805" width="2.140625" style="159" customWidth="1"/>
    <col min="1806" max="1809" width="9.28515625" style="159" customWidth="1"/>
    <col min="1810" max="2049" width="9.140625" style="159"/>
    <col min="2050" max="2050" width="8.85546875" style="159" customWidth="1"/>
    <col min="2051" max="2051" width="3.140625" style="159" customWidth="1"/>
    <col min="2052" max="2055" width="10.140625" style="159" customWidth="1"/>
    <col min="2056" max="2056" width="2" style="159" customWidth="1"/>
    <col min="2057" max="2058" width="9.28515625" style="159" customWidth="1"/>
    <col min="2059" max="2059" width="10" style="159" customWidth="1"/>
    <col min="2060" max="2060" width="10.140625" style="159" customWidth="1"/>
    <col min="2061" max="2061" width="2.140625" style="159" customWidth="1"/>
    <col min="2062" max="2065" width="9.28515625" style="159" customWidth="1"/>
    <col min="2066" max="2305" width="9.140625" style="159"/>
    <col min="2306" max="2306" width="8.85546875" style="159" customWidth="1"/>
    <col min="2307" max="2307" width="3.140625" style="159" customWidth="1"/>
    <col min="2308" max="2311" width="10.140625" style="159" customWidth="1"/>
    <col min="2312" max="2312" width="2" style="159" customWidth="1"/>
    <col min="2313" max="2314" width="9.28515625" style="159" customWidth="1"/>
    <col min="2315" max="2315" width="10" style="159" customWidth="1"/>
    <col min="2316" max="2316" width="10.140625" style="159" customWidth="1"/>
    <col min="2317" max="2317" width="2.140625" style="159" customWidth="1"/>
    <col min="2318" max="2321" width="9.28515625" style="159" customWidth="1"/>
    <col min="2322" max="2561" width="9.140625" style="159"/>
    <col min="2562" max="2562" width="8.85546875" style="159" customWidth="1"/>
    <col min="2563" max="2563" width="3.140625" style="159" customWidth="1"/>
    <col min="2564" max="2567" width="10.140625" style="159" customWidth="1"/>
    <col min="2568" max="2568" width="2" style="159" customWidth="1"/>
    <col min="2569" max="2570" width="9.28515625" style="159" customWidth="1"/>
    <col min="2571" max="2571" width="10" style="159" customWidth="1"/>
    <col min="2572" max="2572" width="10.140625" style="159" customWidth="1"/>
    <col min="2573" max="2573" width="2.140625" style="159" customWidth="1"/>
    <col min="2574" max="2577" width="9.28515625" style="159" customWidth="1"/>
    <col min="2578" max="2817" width="9.140625" style="159"/>
    <col min="2818" max="2818" width="8.85546875" style="159" customWidth="1"/>
    <col min="2819" max="2819" width="3.140625" style="159" customWidth="1"/>
    <col min="2820" max="2823" width="10.140625" style="159" customWidth="1"/>
    <col min="2824" max="2824" width="2" style="159" customWidth="1"/>
    <col min="2825" max="2826" width="9.28515625" style="159" customWidth="1"/>
    <col min="2827" max="2827" width="10" style="159" customWidth="1"/>
    <col min="2828" max="2828" width="10.140625" style="159" customWidth="1"/>
    <col min="2829" max="2829" width="2.140625" style="159" customWidth="1"/>
    <col min="2830" max="2833" width="9.28515625" style="159" customWidth="1"/>
    <col min="2834" max="3073" width="9.140625" style="159"/>
    <col min="3074" max="3074" width="8.85546875" style="159" customWidth="1"/>
    <col min="3075" max="3075" width="3.140625" style="159" customWidth="1"/>
    <col min="3076" max="3079" width="10.140625" style="159" customWidth="1"/>
    <col min="3080" max="3080" width="2" style="159" customWidth="1"/>
    <col min="3081" max="3082" width="9.28515625" style="159" customWidth="1"/>
    <col min="3083" max="3083" width="10" style="159" customWidth="1"/>
    <col min="3084" max="3084" width="10.140625" style="159" customWidth="1"/>
    <col min="3085" max="3085" width="2.140625" style="159" customWidth="1"/>
    <col min="3086" max="3089" width="9.28515625" style="159" customWidth="1"/>
    <col min="3090" max="3329" width="9.140625" style="159"/>
    <col min="3330" max="3330" width="8.85546875" style="159" customWidth="1"/>
    <col min="3331" max="3331" width="3.140625" style="159" customWidth="1"/>
    <col min="3332" max="3335" width="10.140625" style="159" customWidth="1"/>
    <col min="3336" max="3336" width="2" style="159" customWidth="1"/>
    <col min="3337" max="3338" width="9.28515625" style="159" customWidth="1"/>
    <col min="3339" max="3339" width="10" style="159" customWidth="1"/>
    <col min="3340" max="3340" width="10.140625" style="159" customWidth="1"/>
    <col min="3341" max="3341" width="2.140625" style="159" customWidth="1"/>
    <col min="3342" max="3345" width="9.28515625" style="159" customWidth="1"/>
    <col min="3346" max="3585" width="9.140625" style="159"/>
    <col min="3586" max="3586" width="8.85546875" style="159" customWidth="1"/>
    <col min="3587" max="3587" width="3.140625" style="159" customWidth="1"/>
    <col min="3588" max="3591" width="10.140625" style="159" customWidth="1"/>
    <col min="3592" max="3592" width="2" style="159" customWidth="1"/>
    <col min="3593" max="3594" width="9.28515625" style="159" customWidth="1"/>
    <col min="3595" max="3595" width="10" style="159" customWidth="1"/>
    <col min="3596" max="3596" width="10.140625" style="159" customWidth="1"/>
    <col min="3597" max="3597" width="2.140625" style="159" customWidth="1"/>
    <col min="3598" max="3601" width="9.28515625" style="159" customWidth="1"/>
    <col min="3602" max="3841" width="9.140625" style="159"/>
    <col min="3842" max="3842" width="8.85546875" style="159" customWidth="1"/>
    <col min="3843" max="3843" width="3.140625" style="159" customWidth="1"/>
    <col min="3844" max="3847" width="10.140625" style="159" customWidth="1"/>
    <col min="3848" max="3848" width="2" style="159" customWidth="1"/>
    <col min="3849" max="3850" width="9.28515625" style="159" customWidth="1"/>
    <col min="3851" max="3851" width="10" style="159" customWidth="1"/>
    <col min="3852" max="3852" width="10.140625" style="159" customWidth="1"/>
    <col min="3853" max="3853" width="2.140625" style="159" customWidth="1"/>
    <col min="3854" max="3857" width="9.28515625" style="159" customWidth="1"/>
    <col min="3858" max="4097" width="9.140625" style="159"/>
    <col min="4098" max="4098" width="8.85546875" style="159" customWidth="1"/>
    <col min="4099" max="4099" width="3.140625" style="159" customWidth="1"/>
    <col min="4100" max="4103" width="10.140625" style="159" customWidth="1"/>
    <col min="4104" max="4104" width="2" style="159" customWidth="1"/>
    <col min="4105" max="4106" width="9.28515625" style="159" customWidth="1"/>
    <col min="4107" max="4107" width="10" style="159" customWidth="1"/>
    <col min="4108" max="4108" width="10.140625" style="159" customWidth="1"/>
    <col min="4109" max="4109" width="2.140625" style="159" customWidth="1"/>
    <col min="4110" max="4113" width="9.28515625" style="159" customWidth="1"/>
    <col min="4114" max="4353" width="9.140625" style="159"/>
    <col min="4354" max="4354" width="8.85546875" style="159" customWidth="1"/>
    <col min="4355" max="4355" width="3.140625" style="159" customWidth="1"/>
    <col min="4356" max="4359" width="10.140625" style="159" customWidth="1"/>
    <col min="4360" max="4360" width="2" style="159" customWidth="1"/>
    <col min="4361" max="4362" width="9.28515625" style="159" customWidth="1"/>
    <col min="4363" max="4363" width="10" style="159" customWidth="1"/>
    <col min="4364" max="4364" width="10.140625" style="159" customWidth="1"/>
    <col min="4365" max="4365" width="2.140625" style="159" customWidth="1"/>
    <col min="4366" max="4369" width="9.28515625" style="159" customWidth="1"/>
    <col min="4370" max="4609" width="9.140625" style="159"/>
    <col min="4610" max="4610" width="8.85546875" style="159" customWidth="1"/>
    <col min="4611" max="4611" width="3.140625" style="159" customWidth="1"/>
    <col min="4612" max="4615" width="10.140625" style="159" customWidth="1"/>
    <col min="4616" max="4616" width="2" style="159" customWidth="1"/>
    <col min="4617" max="4618" width="9.28515625" style="159" customWidth="1"/>
    <col min="4619" max="4619" width="10" style="159" customWidth="1"/>
    <col min="4620" max="4620" width="10.140625" style="159" customWidth="1"/>
    <col min="4621" max="4621" width="2.140625" style="159" customWidth="1"/>
    <col min="4622" max="4625" width="9.28515625" style="159" customWidth="1"/>
    <col min="4626" max="4865" width="9.140625" style="159"/>
    <col min="4866" max="4866" width="8.85546875" style="159" customWidth="1"/>
    <col min="4867" max="4867" width="3.140625" style="159" customWidth="1"/>
    <col min="4868" max="4871" width="10.140625" style="159" customWidth="1"/>
    <col min="4872" max="4872" width="2" style="159" customWidth="1"/>
    <col min="4873" max="4874" width="9.28515625" style="159" customWidth="1"/>
    <col min="4875" max="4875" width="10" style="159" customWidth="1"/>
    <col min="4876" max="4876" width="10.140625" style="159" customWidth="1"/>
    <col min="4877" max="4877" width="2.140625" style="159" customWidth="1"/>
    <col min="4878" max="4881" width="9.28515625" style="159" customWidth="1"/>
    <col min="4882" max="5121" width="9.140625" style="159"/>
    <col min="5122" max="5122" width="8.85546875" style="159" customWidth="1"/>
    <col min="5123" max="5123" width="3.140625" style="159" customWidth="1"/>
    <col min="5124" max="5127" width="10.140625" style="159" customWidth="1"/>
    <col min="5128" max="5128" width="2" style="159" customWidth="1"/>
    <col min="5129" max="5130" width="9.28515625" style="159" customWidth="1"/>
    <col min="5131" max="5131" width="10" style="159" customWidth="1"/>
    <col min="5132" max="5132" width="10.140625" style="159" customWidth="1"/>
    <col min="5133" max="5133" width="2.140625" style="159" customWidth="1"/>
    <col min="5134" max="5137" width="9.28515625" style="159" customWidth="1"/>
    <col min="5138" max="5377" width="9.140625" style="159"/>
    <col min="5378" max="5378" width="8.85546875" style="159" customWidth="1"/>
    <col min="5379" max="5379" width="3.140625" style="159" customWidth="1"/>
    <col min="5380" max="5383" width="10.140625" style="159" customWidth="1"/>
    <col min="5384" max="5384" width="2" style="159" customWidth="1"/>
    <col min="5385" max="5386" width="9.28515625" style="159" customWidth="1"/>
    <col min="5387" max="5387" width="10" style="159" customWidth="1"/>
    <col min="5388" max="5388" width="10.140625" style="159" customWidth="1"/>
    <col min="5389" max="5389" width="2.140625" style="159" customWidth="1"/>
    <col min="5390" max="5393" width="9.28515625" style="159" customWidth="1"/>
    <col min="5394" max="5633" width="9.140625" style="159"/>
    <col min="5634" max="5634" width="8.85546875" style="159" customWidth="1"/>
    <col min="5635" max="5635" width="3.140625" style="159" customWidth="1"/>
    <col min="5636" max="5639" width="10.140625" style="159" customWidth="1"/>
    <col min="5640" max="5640" width="2" style="159" customWidth="1"/>
    <col min="5641" max="5642" width="9.28515625" style="159" customWidth="1"/>
    <col min="5643" max="5643" width="10" style="159" customWidth="1"/>
    <col min="5644" max="5644" width="10.140625" style="159" customWidth="1"/>
    <col min="5645" max="5645" width="2.140625" style="159" customWidth="1"/>
    <col min="5646" max="5649" width="9.28515625" style="159" customWidth="1"/>
    <col min="5650" max="5889" width="9.140625" style="159"/>
    <col min="5890" max="5890" width="8.85546875" style="159" customWidth="1"/>
    <col min="5891" max="5891" width="3.140625" style="159" customWidth="1"/>
    <col min="5892" max="5895" width="10.140625" style="159" customWidth="1"/>
    <col min="5896" max="5896" width="2" style="159" customWidth="1"/>
    <col min="5897" max="5898" width="9.28515625" style="159" customWidth="1"/>
    <col min="5899" max="5899" width="10" style="159" customWidth="1"/>
    <col min="5900" max="5900" width="10.140625" style="159" customWidth="1"/>
    <col min="5901" max="5901" width="2.140625" style="159" customWidth="1"/>
    <col min="5902" max="5905" width="9.28515625" style="159" customWidth="1"/>
    <col min="5906" max="6145" width="9.140625" style="159"/>
    <col min="6146" max="6146" width="8.85546875" style="159" customWidth="1"/>
    <col min="6147" max="6147" width="3.140625" style="159" customWidth="1"/>
    <col min="6148" max="6151" width="10.140625" style="159" customWidth="1"/>
    <col min="6152" max="6152" width="2" style="159" customWidth="1"/>
    <col min="6153" max="6154" width="9.28515625" style="159" customWidth="1"/>
    <col min="6155" max="6155" width="10" style="159" customWidth="1"/>
    <col min="6156" max="6156" width="10.140625" style="159" customWidth="1"/>
    <col min="6157" max="6157" width="2.140625" style="159" customWidth="1"/>
    <col min="6158" max="6161" width="9.28515625" style="159" customWidth="1"/>
    <col min="6162" max="6401" width="9.140625" style="159"/>
    <col min="6402" max="6402" width="8.85546875" style="159" customWidth="1"/>
    <col min="6403" max="6403" width="3.140625" style="159" customWidth="1"/>
    <col min="6404" max="6407" width="10.140625" style="159" customWidth="1"/>
    <col min="6408" max="6408" width="2" style="159" customWidth="1"/>
    <col min="6409" max="6410" width="9.28515625" style="159" customWidth="1"/>
    <col min="6411" max="6411" width="10" style="159" customWidth="1"/>
    <col min="6412" max="6412" width="10.140625" style="159" customWidth="1"/>
    <col min="6413" max="6413" width="2.140625" style="159" customWidth="1"/>
    <col min="6414" max="6417" width="9.28515625" style="159" customWidth="1"/>
    <col min="6418" max="6657" width="9.140625" style="159"/>
    <col min="6658" max="6658" width="8.85546875" style="159" customWidth="1"/>
    <col min="6659" max="6659" width="3.140625" style="159" customWidth="1"/>
    <col min="6660" max="6663" width="10.140625" style="159" customWidth="1"/>
    <col min="6664" max="6664" width="2" style="159" customWidth="1"/>
    <col min="6665" max="6666" width="9.28515625" style="159" customWidth="1"/>
    <col min="6667" max="6667" width="10" style="159" customWidth="1"/>
    <col min="6668" max="6668" width="10.140625" style="159" customWidth="1"/>
    <col min="6669" max="6669" width="2.140625" style="159" customWidth="1"/>
    <col min="6670" max="6673" width="9.28515625" style="159" customWidth="1"/>
    <col min="6674" max="6913" width="9.140625" style="159"/>
    <col min="6914" max="6914" width="8.85546875" style="159" customWidth="1"/>
    <col min="6915" max="6915" width="3.140625" style="159" customWidth="1"/>
    <col min="6916" max="6919" width="10.140625" style="159" customWidth="1"/>
    <col min="6920" max="6920" width="2" style="159" customWidth="1"/>
    <col min="6921" max="6922" width="9.28515625" style="159" customWidth="1"/>
    <col min="6923" max="6923" width="10" style="159" customWidth="1"/>
    <col min="6924" max="6924" width="10.140625" style="159" customWidth="1"/>
    <col min="6925" max="6925" width="2.140625" style="159" customWidth="1"/>
    <col min="6926" max="6929" width="9.28515625" style="159" customWidth="1"/>
    <col min="6930" max="7169" width="9.140625" style="159"/>
    <col min="7170" max="7170" width="8.85546875" style="159" customWidth="1"/>
    <col min="7171" max="7171" width="3.140625" style="159" customWidth="1"/>
    <col min="7172" max="7175" width="10.140625" style="159" customWidth="1"/>
    <col min="7176" max="7176" width="2" style="159" customWidth="1"/>
    <col min="7177" max="7178" width="9.28515625" style="159" customWidth="1"/>
    <col min="7179" max="7179" width="10" style="159" customWidth="1"/>
    <col min="7180" max="7180" width="10.140625" style="159" customWidth="1"/>
    <col min="7181" max="7181" width="2.140625" style="159" customWidth="1"/>
    <col min="7182" max="7185" width="9.28515625" style="159" customWidth="1"/>
    <col min="7186" max="7425" width="9.140625" style="159"/>
    <col min="7426" max="7426" width="8.85546875" style="159" customWidth="1"/>
    <col min="7427" max="7427" width="3.140625" style="159" customWidth="1"/>
    <col min="7428" max="7431" width="10.140625" style="159" customWidth="1"/>
    <col min="7432" max="7432" width="2" style="159" customWidth="1"/>
    <col min="7433" max="7434" width="9.28515625" style="159" customWidth="1"/>
    <col min="7435" max="7435" width="10" style="159" customWidth="1"/>
    <col min="7436" max="7436" width="10.140625" style="159" customWidth="1"/>
    <col min="7437" max="7437" width="2.140625" style="159" customWidth="1"/>
    <col min="7438" max="7441" width="9.28515625" style="159" customWidth="1"/>
    <col min="7442" max="7681" width="9.140625" style="159"/>
    <col min="7682" max="7682" width="8.85546875" style="159" customWidth="1"/>
    <col min="7683" max="7683" width="3.140625" style="159" customWidth="1"/>
    <col min="7684" max="7687" width="10.140625" style="159" customWidth="1"/>
    <col min="7688" max="7688" width="2" style="159" customWidth="1"/>
    <col min="7689" max="7690" width="9.28515625" style="159" customWidth="1"/>
    <col min="7691" max="7691" width="10" style="159" customWidth="1"/>
    <col min="7692" max="7692" width="10.140625" style="159" customWidth="1"/>
    <col min="7693" max="7693" width="2.140625" style="159" customWidth="1"/>
    <col min="7694" max="7697" width="9.28515625" style="159" customWidth="1"/>
    <col min="7698" max="7937" width="9.140625" style="159"/>
    <col min="7938" max="7938" width="8.85546875" style="159" customWidth="1"/>
    <col min="7939" max="7939" width="3.140625" style="159" customWidth="1"/>
    <col min="7940" max="7943" width="10.140625" style="159" customWidth="1"/>
    <col min="7944" max="7944" width="2" style="159" customWidth="1"/>
    <col min="7945" max="7946" width="9.28515625" style="159" customWidth="1"/>
    <col min="7947" max="7947" width="10" style="159" customWidth="1"/>
    <col min="7948" max="7948" width="10.140625" style="159" customWidth="1"/>
    <col min="7949" max="7949" width="2.140625" style="159" customWidth="1"/>
    <col min="7950" max="7953" width="9.28515625" style="159" customWidth="1"/>
    <col min="7954" max="8193" width="9.140625" style="159"/>
    <col min="8194" max="8194" width="8.85546875" style="159" customWidth="1"/>
    <col min="8195" max="8195" width="3.140625" style="159" customWidth="1"/>
    <col min="8196" max="8199" width="10.140625" style="159" customWidth="1"/>
    <col min="8200" max="8200" width="2" style="159" customWidth="1"/>
    <col min="8201" max="8202" width="9.28515625" style="159" customWidth="1"/>
    <col min="8203" max="8203" width="10" style="159" customWidth="1"/>
    <col min="8204" max="8204" width="10.140625" style="159" customWidth="1"/>
    <col min="8205" max="8205" width="2.140625" style="159" customWidth="1"/>
    <col min="8206" max="8209" width="9.28515625" style="159" customWidth="1"/>
    <col min="8210" max="8449" width="9.140625" style="159"/>
    <col min="8450" max="8450" width="8.85546875" style="159" customWidth="1"/>
    <col min="8451" max="8451" width="3.140625" style="159" customWidth="1"/>
    <col min="8452" max="8455" width="10.140625" style="159" customWidth="1"/>
    <col min="8456" max="8456" width="2" style="159" customWidth="1"/>
    <col min="8457" max="8458" width="9.28515625" style="159" customWidth="1"/>
    <col min="8459" max="8459" width="10" style="159" customWidth="1"/>
    <col min="8460" max="8460" width="10.140625" style="159" customWidth="1"/>
    <col min="8461" max="8461" width="2.140625" style="159" customWidth="1"/>
    <col min="8462" max="8465" width="9.28515625" style="159" customWidth="1"/>
    <col min="8466" max="8705" width="9.140625" style="159"/>
    <col min="8706" max="8706" width="8.85546875" style="159" customWidth="1"/>
    <col min="8707" max="8707" width="3.140625" style="159" customWidth="1"/>
    <col min="8708" max="8711" width="10.140625" style="159" customWidth="1"/>
    <col min="8712" max="8712" width="2" style="159" customWidth="1"/>
    <col min="8713" max="8714" width="9.28515625" style="159" customWidth="1"/>
    <col min="8715" max="8715" width="10" style="159" customWidth="1"/>
    <col min="8716" max="8716" width="10.140625" style="159" customWidth="1"/>
    <col min="8717" max="8717" width="2.140625" style="159" customWidth="1"/>
    <col min="8718" max="8721" width="9.28515625" style="159" customWidth="1"/>
    <col min="8722" max="8961" width="9.140625" style="159"/>
    <col min="8962" max="8962" width="8.85546875" style="159" customWidth="1"/>
    <col min="8963" max="8963" width="3.140625" style="159" customWidth="1"/>
    <col min="8964" max="8967" width="10.140625" style="159" customWidth="1"/>
    <col min="8968" max="8968" width="2" style="159" customWidth="1"/>
    <col min="8969" max="8970" width="9.28515625" style="159" customWidth="1"/>
    <col min="8971" max="8971" width="10" style="159" customWidth="1"/>
    <col min="8972" max="8972" width="10.140625" style="159" customWidth="1"/>
    <col min="8973" max="8973" width="2.140625" style="159" customWidth="1"/>
    <col min="8974" max="8977" width="9.28515625" style="159" customWidth="1"/>
    <col min="8978" max="9217" width="9.140625" style="159"/>
    <col min="9218" max="9218" width="8.85546875" style="159" customWidth="1"/>
    <col min="9219" max="9219" width="3.140625" style="159" customWidth="1"/>
    <col min="9220" max="9223" width="10.140625" style="159" customWidth="1"/>
    <col min="9224" max="9224" width="2" style="159" customWidth="1"/>
    <col min="9225" max="9226" width="9.28515625" style="159" customWidth="1"/>
    <col min="9227" max="9227" width="10" style="159" customWidth="1"/>
    <col min="9228" max="9228" width="10.140625" style="159" customWidth="1"/>
    <col min="9229" max="9229" width="2.140625" style="159" customWidth="1"/>
    <col min="9230" max="9233" width="9.28515625" style="159" customWidth="1"/>
    <col min="9234" max="9473" width="9.140625" style="159"/>
    <col min="9474" max="9474" width="8.85546875" style="159" customWidth="1"/>
    <col min="9475" max="9475" width="3.140625" style="159" customWidth="1"/>
    <col min="9476" max="9479" width="10.140625" style="159" customWidth="1"/>
    <col min="9480" max="9480" width="2" style="159" customWidth="1"/>
    <col min="9481" max="9482" width="9.28515625" style="159" customWidth="1"/>
    <col min="9483" max="9483" width="10" style="159" customWidth="1"/>
    <col min="9484" max="9484" width="10.140625" style="159" customWidth="1"/>
    <col min="9485" max="9485" width="2.140625" style="159" customWidth="1"/>
    <col min="9486" max="9489" width="9.28515625" style="159" customWidth="1"/>
    <col min="9490" max="9729" width="9.140625" style="159"/>
    <col min="9730" max="9730" width="8.85546875" style="159" customWidth="1"/>
    <col min="9731" max="9731" width="3.140625" style="159" customWidth="1"/>
    <col min="9732" max="9735" width="10.140625" style="159" customWidth="1"/>
    <col min="9736" max="9736" width="2" style="159" customWidth="1"/>
    <col min="9737" max="9738" width="9.28515625" style="159" customWidth="1"/>
    <col min="9739" max="9739" width="10" style="159" customWidth="1"/>
    <col min="9740" max="9740" width="10.140625" style="159" customWidth="1"/>
    <col min="9741" max="9741" width="2.140625" style="159" customWidth="1"/>
    <col min="9742" max="9745" width="9.28515625" style="159" customWidth="1"/>
    <col min="9746" max="9985" width="9.140625" style="159"/>
    <col min="9986" max="9986" width="8.85546875" style="159" customWidth="1"/>
    <col min="9987" max="9987" width="3.140625" style="159" customWidth="1"/>
    <col min="9988" max="9991" width="10.140625" style="159" customWidth="1"/>
    <col min="9992" max="9992" width="2" style="159" customWidth="1"/>
    <col min="9993" max="9994" width="9.28515625" style="159" customWidth="1"/>
    <col min="9995" max="9995" width="10" style="159" customWidth="1"/>
    <col min="9996" max="9996" width="10.140625" style="159" customWidth="1"/>
    <col min="9997" max="9997" width="2.140625" style="159" customWidth="1"/>
    <col min="9998" max="10001" width="9.28515625" style="159" customWidth="1"/>
    <col min="10002" max="10241" width="9.140625" style="159"/>
    <col min="10242" max="10242" width="8.85546875" style="159" customWidth="1"/>
    <col min="10243" max="10243" width="3.140625" style="159" customWidth="1"/>
    <col min="10244" max="10247" width="10.140625" style="159" customWidth="1"/>
    <col min="10248" max="10248" width="2" style="159" customWidth="1"/>
    <col min="10249" max="10250" width="9.28515625" style="159" customWidth="1"/>
    <col min="10251" max="10251" width="10" style="159" customWidth="1"/>
    <col min="10252" max="10252" width="10.140625" style="159" customWidth="1"/>
    <col min="10253" max="10253" width="2.140625" style="159" customWidth="1"/>
    <col min="10254" max="10257" width="9.28515625" style="159" customWidth="1"/>
    <col min="10258" max="10497" width="9.140625" style="159"/>
    <col min="10498" max="10498" width="8.85546875" style="159" customWidth="1"/>
    <col min="10499" max="10499" width="3.140625" style="159" customWidth="1"/>
    <col min="10500" max="10503" width="10.140625" style="159" customWidth="1"/>
    <col min="10504" max="10504" width="2" style="159" customWidth="1"/>
    <col min="10505" max="10506" width="9.28515625" style="159" customWidth="1"/>
    <col min="10507" max="10507" width="10" style="159" customWidth="1"/>
    <col min="10508" max="10508" width="10.140625" style="159" customWidth="1"/>
    <col min="10509" max="10509" width="2.140625" style="159" customWidth="1"/>
    <col min="10510" max="10513" width="9.28515625" style="159" customWidth="1"/>
    <col min="10514" max="10753" width="9.140625" style="159"/>
    <col min="10754" max="10754" width="8.85546875" style="159" customWidth="1"/>
    <col min="10755" max="10755" width="3.140625" style="159" customWidth="1"/>
    <col min="10756" max="10759" width="10.140625" style="159" customWidth="1"/>
    <col min="10760" max="10760" width="2" style="159" customWidth="1"/>
    <col min="10761" max="10762" width="9.28515625" style="159" customWidth="1"/>
    <col min="10763" max="10763" width="10" style="159" customWidth="1"/>
    <col min="10764" max="10764" width="10.140625" style="159" customWidth="1"/>
    <col min="10765" max="10765" width="2.140625" style="159" customWidth="1"/>
    <col min="10766" max="10769" width="9.28515625" style="159" customWidth="1"/>
    <col min="10770" max="11009" width="9.140625" style="159"/>
    <col min="11010" max="11010" width="8.85546875" style="159" customWidth="1"/>
    <col min="11011" max="11011" width="3.140625" style="159" customWidth="1"/>
    <col min="11012" max="11015" width="10.140625" style="159" customWidth="1"/>
    <col min="11016" max="11016" width="2" style="159" customWidth="1"/>
    <col min="11017" max="11018" width="9.28515625" style="159" customWidth="1"/>
    <col min="11019" max="11019" width="10" style="159" customWidth="1"/>
    <col min="11020" max="11020" width="10.140625" style="159" customWidth="1"/>
    <col min="11021" max="11021" width="2.140625" style="159" customWidth="1"/>
    <col min="11022" max="11025" width="9.28515625" style="159" customWidth="1"/>
    <col min="11026" max="11265" width="9.140625" style="159"/>
    <col min="11266" max="11266" width="8.85546875" style="159" customWidth="1"/>
    <col min="11267" max="11267" width="3.140625" style="159" customWidth="1"/>
    <col min="11268" max="11271" width="10.140625" style="159" customWidth="1"/>
    <col min="11272" max="11272" width="2" style="159" customWidth="1"/>
    <col min="11273" max="11274" width="9.28515625" style="159" customWidth="1"/>
    <col min="11275" max="11275" width="10" style="159" customWidth="1"/>
    <col min="11276" max="11276" width="10.140625" style="159" customWidth="1"/>
    <col min="11277" max="11277" width="2.140625" style="159" customWidth="1"/>
    <col min="11278" max="11281" width="9.28515625" style="159" customWidth="1"/>
    <col min="11282" max="11521" width="9.140625" style="159"/>
    <col min="11522" max="11522" width="8.85546875" style="159" customWidth="1"/>
    <col min="11523" max="11523" width="3.140625" style="159" customWidth="1"/>
    <col min="11524" max="11527" width="10.140625" style="159" customWidth="1"/>
    <col min="11528" max="11528" width="2" style="159" customWidth="1"/>
    <col min="11529" max="11530" width="9.28515625" style="159" customWidth="1"/>
    <col min="11531" max="11531" width="10" style="159" customWidth="1"/>
    <col min="11532" max="11532" width="10.140625" style="159" customWidth="1"/>
    <col min="11533" max="11533" width="2.140625" style="159" customWidth="1"/>
    <col min="11534" max="11537" width="9.28515625" style="159" customWidth="1"/>
    <col min="11538" max="11777" width="9.140625" style="159"/>
    <col min="11778" max="11778" width="8.85546875" style="159" customWidth="1"/>
    <col min="11779" max="11779" width="3.140625" style="159" customWidth="1"/>
    <col min="11780" max="11783" width="10.140625" style="159" customWidth="1"/>
    <col min="11784" max="11784" width="2" style="159" customWidth="1"/>
    <col min="11785" max="11786" width="9.28515625" style="159" customWidth="1"/>
    <col min="11787" max="11787" width="10" style="159" customWidth="1"/>
    <col min="11788" max="11788" width="10.140625" style="159" customWidth="1"/>
    <col min="11789" max="11789" width="2.140625" style="159" customWidth="1"/>
    <col min="11790" max="11793" width="9.28515625" style="159" customWidth="1"/>
    <col min="11794" max="12033" width="9.140625" style="159"/>
    <col min="12034" max="12034" width="8.85546875" style="159" customWidth="1"/>
    <col min="12035" max="12035" width="3.140625" style="159" customWidth="1"/>
    <col min="12036" max="12039" width="10.140625" style="159" customWidth="1"/>
    <col min="12040" max="12040" width="2" style="159" customWidth="1"/>
    <col min="12041" max="12042" width="9.28515625" style="159" customWidth="1"/>
    <col min="12043" max="12043" width="10" style="159" customWidth="1"/>
    <col min="12044" max="12044" width="10.140625" style="159" customWidth="1"/>
    <col min="12045" max="12045" width="2.140625" style="159" customWidth="1"/>
    <col min="12046" max="12049" width="9.28515625" style="159" customWidth="1"/>
    <col min="12050" max="12289" width="9.140625" style="159"/>
    <col min="12290" max="12290" width="8.85546875" style="159" customWidth="1"/>
    <col min="12291" max="12291" width="3.140625" style="159" customWidth="1"/>
    <col min="12292" max="12295" width="10.140625" style="159" customWidth="1"/>
    <col min="12296" max="12296" width="2" style="159" customWidth="1"/>
    <col min="12297" max="12298" width="9.28515625" style="159" customWidth="1"/>
    <col min="12299" max="12299" width="10" style="159" customWidth="1"/>
    <col min="12300" max="12300" width="10.140625" style="159" customWidth="1"/>
    <col min="12301" max="12301" width="2.140625" style="159" customWidth="1"/>
    <col min="12302" max="12305" width="9.28515625" style="159" customWidth="1"/>
    <col min="12306" max="12545" width="9.140625" style="159"/>
    <col min="12546" max="12546" width="8.85546875" style="159" customWidth="1"/>
    <col min="12547" max="12547" width="3.140625" style="159" customWidth="1"/>
    <col min="12548" max="12551" width="10.140625" style="159" customWidth="1"/>
    <col min="12552" max="12552" width="2" style="159" customWidth="1"/>
    <col min="12553" max="12554" width="9.28515625" style="159" customWidth="1"/>
    <col min="12555" max="12555" width="10" style="159" customWidth="1"/>
    <col min="12556" max="12556" width="10.140625" style="159" customWidth="1"/>
    <col min="12557" max="12557" width="2.140625" style="159" customWidth="1"/>
    <col min="12558" max="12561" width="9.28515625" style="159" customWidth="1"/>
    <col min="12562" max="12801" width="9.140625" style="159"/>
    <col min="12802" max="12802" width="8.85546875" style="159" customWidth="1"/>
    <col min="12803" max="12803" width="3.140625" style="159" customWidth="1"/>
    <col min="12804" max="12807" width="10.140625" style="159" customWidth="1"/>
    <col min="12808" max="12808" width="2" style="159" customWidth="1"/>
    <col min="12809" max="12810" width="9.28515625" style="159" customWidth="1"/>
    <col min="12811" max="12811" width="10" style="159" customWidth="1"/>
    <col min="12812" max="12812" width="10.140625" style="159" customWidth="1"/>
    <col min="12813" max="12813" width="2.140625" style="159" customWidth="1"/>
    <col min="12814" max="12817" width="9.28515625" style="159" customWidth="1"/>
    <col min="12818" max="13057" width="9.140625" style="159"/>
    <col min="13058" max="13058" width="8.85546875" style="159" customWidth="1"/>
    <col min="13059" max="13059" width="3.140625" style="159" customWidth="1"/>
    <col min="13060" max="13063" width="10.140625" style="159" customWidth="1"/>
    <col min="13064" max="13064" width="2" style="159" customWidth="1"/>
    <col min="13065" max="13066" width="9.28515625" style="159" customWidth="1"/>
    <col min="13067" max="13067" width="10" style="159" customWidth="1"/>
    <col min="13068" max="13068" width="10.140625" style="159" customWidth="1"/>
    <col min="13069" max="13069" width="2.140625" style="159" customWidth="1"/>
    <col min="13070" max="13073" width="9.28515625" style="159" customWidth="1"/>
    <col min="13074" max="13313" width="9.140625" style="159"/>
    <col min="13314" max="13314" width="8.85546875" style="159" customWidth="1"/>
    <col min="13315" max="13315" width="3.140625" style="159" customWidth="1"/>
    <col min="13316" max="13319" width="10.140625" style="159" customWidth="1"/>
    <col min="13320" max="13320" width="2" style="159" customWidth="1"/>
    <col min="13321" max="13322" width="9.28515625" style="159" customWidth="1"/>
    <col min="13323" max="13323" width="10" style="159" customWidth="1"/>
    <col min="13324" max="13324" width="10.140625" style="159" customWidth="1"/>
    <col min="13325" max="13325" width="2.140625" style="159" customWidth="1"/>
    <col min="13326" max="13329" width="9.28515625" style="159" customWidth="1"/>
    <col min="13330" max="13569" width="9.140625" style="159"/>
    <col min="13570" max="13570" width="8.85546875" style="159" customWidth="1"/>
    <col min="13571" max="13571" width="3.140625" style="159" customWidth="1"/>
    <col min="13572" max="13575" width="10.140625" style="159" customWidth="1"/>
    <col min="13576" max="13576" width="2" style="159" customWidth="1"/>
    <col min="13577" max="13578" width="9.28515625" style="159" customWidth="1"/>
    <col min="13579" max="13579" width="10" style="159" customWidth="1"/>
    <col min="13580" max="13580" width="10.140625" style="159" customWidth="1"/>
    <col min="13581" max="13581" width="2.140625" style="159" customWidth="1"/>
    <col min="13582" max="13585" width="9.28515625" style="159" customWidth="1"/>
    <col min="13586" max="13825" width="9.140625" style="159"/>
    <col min="13826" max="13826" width="8.85546875" style="159" customWidth="1"/>
    <col min="13827" max="13827" width="3.140625" style="159" customWidth="1"/>
    <col min="13828" max="13831" width="10.140625" style="159" customWidth="1"/>
    <col min="13832" max="13832" width="2" style="159" customWidth="1"/>
    <col min="13833" max="13834" width="9.28515625" style="159" customWidth="1"/>
    <col min="13835" max="13835" width="10" style="159" customWidth="1"/>
    <col min="13836" max="13836" width="10.140625" style="159" customWidth="1"/>
    <col min="13837" max="13837" width="2.140625" style="159" customWidth="1"/>
    <col min="13838" max="13841" width="9.28515625" style="159" customWidth="1"/>
    <col min="13842" max="14081" width="9.140625" style="159"/>
    <col min="14082" max="14082" width="8.85546875" style="159" customWidth="1"/>
    <col min="14083" max="14083" width="3.140625" style="159" customWidth="1"/>
    <col min="14084" max="14087" width="10.140625" style="159" customWidth="1"/>
    <col min="14088" max="14088" width="2" style="159" customWidth="1"/>
    <col min="14089" max="14090" width="9.28515625" style="159" customWidth="1"/>
    <col min="14091" max="14091" width="10" style="159" customWidth="1"/>
    <col min="14092" max="14092" width="10.140625" style="159" customWidth="1"/>
    <col min="14093" max="14093" width="2.140625" style="159" customWidth="1"/>
    <col min="14094" max="14097" width="9.28515625" style="159" customWidth="1"/>
    <col min="14098" max="14337" width="9.140625" style="159"/>
    <col min="14338" max="14338" width="8.85546875" style="159" customWidth="1"/>
    <col min="14339" max="14339" width="3.140625" style="159" customWidth="1"/>
    <col min="14340" max="14343" width="10.140625" style="159" customWidth="1"/>
    <col min="14344" max="14344" width="2" style="159" customWidth="1"/>
    <col min="14345" max="14346" width="9.28515625" style="159" customWidth="1"/>
    <col min="14347" max="14347" width="10" style="159" customWidth="1"/>
    <col min="14348" max="14348" width="10.140625" style="159" customWidth="1"/>
    <col min="14349" max="14349" width="2.140625" style="159" customWidth="1"/>
    <col min="14350" max="14353" width="9.28515625" style="159" customWidth="1"/>
    <col min="14354" max="14593" width="9.140625" style="159"/>
    <col min="14594" max="14594" width="8.85546875" style="159" customWidth="1"/>
    <col min="14595" max="14595" width="3.140625" style="159" customWidth="1"/>
    <col min="14596" max="14599" width="10.140625" style="159" customWidth="1"/>
    <col min="14600" max="14600" width="2" style="159" customWidth="1"/>
    <col min="14601" max="14602" width="9.28515625" style="159" customWidth="1"/>
    <col min="14603" max="14603" width="10" style="159" customWidth="1"/>
    <col min="14604" max="14604" width="10.140625" style="159" customWidth="1"/>
    <col min="14605" max="14605" width="2.140625" style="159" customWidth="1"/>
    <col min="14606" max="14609" width="9.28515625" style="159" customWidth="1"/>
    <col min="14610" max="14849" width="9.140625" style="159"/>
    <col min="14850" max="14850" width="8.85546875" style="159" customWidth="1"/>
    <col min="14851" max="14851" width="3.140625" style="159" customWidth="1"/>
    <col min="14852" max="14855" width="10.140625" style="159" customWidth="1"/>
    <col min="14856" max="14856" width="2" style="159" customWidth="1"/>
    <col min="14857" max="14858" width="9.28515625" style="159" customWidth="1"/>
    <col min="14859" max="14859" width="10" style="159" customWidth="1"/>
    <col min="14860" max="14860" width="10.140625" style="159" customWidth="1"/>
    <col min="14861" max="14861" width="2.140625" style="159" customWidth="1"/>
    <col min="14862" max="14865" width="9.28515625" style="159" customWidth="1"/>
    <col min="14866" max="15105" width="9.140625" style="159"/>
    <col min="15106" max="15106" width="8.85546875" style="159" customWidth="1"/>
    <col min="15107" max="15107" width="3.140625" style="159" customWidth="1"/>
    <col min="15108" max="15111" width="10.140625" style="159" customWidth="1"/>
    <col min="15112" max="15112" width="2" style="159" customWidth="1"/>
    <col min="15113" max="15114" width="9.28515625" style="159" customWidth="1"/>
    <col min="15115" max="15115" width="10" style="159" customWidth="1"/>
    <col min="15116" max="15116" width="10.140625" style="159" customWidth="1"/>
    <col min="15117" max="15117" width="2.140625" style="159" customWidth="1"/>
    <col min="15118" max="15121" width="9.28515625" style="159" customWidth="1"/>
    <col min="15122" max="15361" width="9.140625" style="159"/>
    <col min="15362" max="15362" width="8.85546875" style="159" customWidth="1"/>
    <col min="15363" max="15363" width="3.140625" style="159" customWidth="1"/>
    <col min="15364" max="15367" width="10.140625" style="159" customWidth="1"/>
    <col min="15368" max="15368" width="2" style="159" customWidth="1"/>
    <col min="15369" max="15370" width="9.28515625" style="159" customWidth="1"/>
    <col min="15371" max="15371" width="10" style="159" customWidth="1"/>
    <col min="15372" max="15372" width="10.140625" style="159" customWidth="1"/>
    <col min="15373" max="15373" width="2.140625" style="159" customWidth="1"/>
    <col min="15374" max="15377" width="9.28515625" style="159" customWidth="1"/>
    <col min="15378" max="15617" width="9.140625" style="159"/>
    <col min="15618" max="15618" width="8.85546875" style="159" customWidth="1"/>
    <col min="15619" max="15619" width="3.140625" style="159" customWidth="1"/>
    <col min="15620" max="15623" width="10.140625" style="159" customWidth="1"/>
    <col min="15624" max="15624" width="2" style="159" customWidth="1"/>
    <col min="15625" max="15626" width="9.28515625" style="159" customWidth="1"/>
    <col min="15627" max="15627" width="10" style="159" customWidth="1"/>
    <col min="15628" max="15628" width="10.140625" style="159" customWidth="1"/>
    <col min="15629" max="15629" width="2.140625" style="159" customWidth="1"/>
    <col min="15630" max="15633" width="9.28515625" style="159" customWidth="1"/>
    <col min="15634" max="15873" width="9.140625" style="159"/>
    <col min="15874" max="15874" width="8.85546875" style="159" customWidth="1"/>
    <col min="15875" max="15875" width="3.140625" style="159" customWidth="1"/>
    <col min="15876" max="15879" width="10.140625" style="159" customWidth="1"/>
    <col min="15880" max="15880" width="2" style="159" customWidth="1"/>
    <col min="15881" max="15882" width="9.28515625" style="159" customWidth="1"/>
    <col min="15883" max="15883" width="10" style="159" customWidth="1"/>
    <col min="15884" max="15884" width="10.140625" style="159" customWidth="1"/>
    <col min="15885" max="15885" width="2.140625" style="159" customWidth="1"/>
    <col min="15886" max="15889" width="9.28515625" style="159" customWidth="1"/>
    <col min="15890" max="16129" width="9.140625" style="159"/>
    <col min="16130" max="16130" width="8.85546875" style="159" customWidth="1"/>
    <col min="16131" max="16131" width="3.140625" style="159" customWidth="1"/>
    <col min="16132" max="16135" width="10.140625" style="159" customWidth="1"/>
    <col min="16136" max="16136" width="2" style="159" customWidth="1"/>
    <col min="16137" max="16138" width="9.28515625" style="159" customWidth="1"/>
    <col min="16139" max="16139" width="10" style="159" customWidth="1"/>
    <col min="16140" max="16140" width="10.140625" style="159" customWidth="1"/>
    <col min="16141" max="16141" width="2.140625" style="159" customWidth="1"/>
    <col min="16142" max="16145" width="9.28515625" style="159" customWidth="1"/>
    <col min="16146" max="16384" width="9.140625" style="159"/>
  </cols>
  <sheetData>
    <row r="1" spans="1:30" s="53" customFormat="1" ht="15" x14ac:dyDescent="0.25">
      <c r="A1" s="346" t="s">
        <v>159</v>
      </c>
      <c r="B1" s="346"/>
      <c r="C1" s="346"/>
      <c r="D1" s="347"/>
      <c r="E1" s="347"/>
      <c r="F1" s="347"/>
      <c r="G1" s="347"/>
      <c r="H1" s="347"/>
      <c r="I1" s="347"/>
      <c r="J1" s="347"/>
      <c r="K1" s="347"/>
      <c r="L1" s="347"/>
      <c r="M1" s="347"/>
      <c r="N1" s="347"/>
      <c r="O1" s="347"/>
      <c r="P1" s="347"/>
      <c r="Q1" s="347"/>
      <c r="R1" s="48" t="s">
        <v>67</v>
      </c>
      <c r="S1" s="47"/>
      <c r="T1" s="47"/>
      <c r="U1" s="47"/>
      <c r="V1" s="47"/>
      <c r="W1" s="49"/>
      <c r="X1" s="50"/>
      <c r="Y1" s="51"/>
      <c r="Z1" s="51"/>
      <c r="AA1" s="51"/>
      <c r="AB1" s="52"/>
    </row>
    <row r="2" spans="1:30" s="53" customFormat="1" ht="15" x14ac:dyDescent="0.25">
      <c r="A2" s="846" t="s">
        <v>138</v>
      </c>
      <c r="B2" s="846"/>
      <c r="C2" s="846"/>
      <c r="D2" s="846"/>
      <c r="E2" s="846"/>
      <c r="F2" s="846"/>
      <c r="G2" s="846"/>
      <c r="H2" s="846"/>
      <c r="I2" s="846"/>
      <c r="J2" s="846"/>
      <c r="K2" s="846"/>
      <c r="L2" s="846"/>
      <c r="M2" s="846"/>
      <c r="N2" s="846"/>
      <c r="O2" s="846"/>
      <c r="P2" s="846"/>
      <c r="Q2" s="846"/>
      <c r="R2" s="54" t="s">
        <v>67</v>
      </c>
      <c r="S2" s="55"/>
      <c r="U2" s="56"/>
      <c r="V2" s="56"/>
      <c r="W2" s="56"/>
      <c r="X2" s="57"/>
      <c r="Y2" s="56"/>
      <c r="Z2" s="58"/>
      <c r="AA2" s="58"/>
      <c r="AB2" s="59"/>
      <c r="AC2" s="59"/>
      <c r="AD2" s="59"/>
    </row>
    <row r="3" spans="1:30" s="53" customFormat="1" ht="15" x14ac:dyDescent="0.25">
      <c r="A3" s="348"/>
      <c r="B3" s="349"/>
      <c r="C3" s="349"/>
      <c r="D3" s="350"/>
      <c r="E3" s="350"/>
      <c r="F3" s="350"/>
      <c r="G3" s="349"/>
      <c r="H3" s="350"/>
      <c r="I3" s="350"/>
      <c r="J3" s="350"/>
      <c r="K3" s="350"/>
      <c r="L3" s="350"/>
      <c r="M3" s="350"/>
      <c r="N3" s="350"/>
      <c r="O3" s="350"/>
      <c r="P3" s="350"/>
      <c r="Q3" s="350"/>
      <c r="R3" s="54"/>
      <c r="S3" s="55"/>
      <c r="T3" s="56"/>
      <c r="U3" s="56"/>
      <c r="V3" s="56"/>
      <c r="W3" s="56"/>
      <c r="X3" s="57"/>
      <c r="Y3" s="56"/>
      <c r="Z3" s="58"/>
      <c r="AA3" s="58"/>
      <c r="AB3" s="59"/>
      <c r="AC3" s="59"/>
      <c r="AD3" s="59"/>
    </row>
    <row r="4" spans="1:30" s="53" customFormat="1" ht="21.75" customHeight="1" x14ac:dyDescent="0.25">
      <c r="A4" s="62"/>
      <c r="B4" s="62"/>
      <c r="D4" s="63" t="s">
        <v>70</v>
      </c>
      <c r="E4" s="64"/>
      <c r="F4" s="64"/>
      <c r="G4" s="64"/>
      <c r="H4" s="65"/>
      <c r="I4" s="66" t="s">
        <v>150</v>
      </c>
      <c r="J4" s="64"/>
      <c r="K4" s="67"/>
      <c r="L4" s="67"/>
      <c r="M4" s="68"/>
      <c r="N4" s="66" t="s">
        <v>151</v>
      </c>
      <c r="O4" s="69"/>
      <c r="P4" s="70"/>
      <c r="Q4" s="71"/>
      <c r="Y4" s="72" t="s">
        <v>67</v>
      </c>
      <c r="Z4" s="59"/>
      <c r="AA4" s="59"/>
      <c r="AB4" s="59"/>
      <c r="AC4" s="59"/>
    </row>
    <row r="5" spans="1:30" s="74" customFormat="1" ht="8.25" customHeight="1" x14ac:dyDescent="0.2">
      <c r="A5" s="73"/>
      <c r="B5" s="73"/>
      <c r="D5" s="75"/>
      <c r="E5" s="75"/>
      <c r="F5" s="75"/>
      <c r="G5" s="75"/>
      <c r="H5" s="75"/>
      <c r="I5" s="76"/>
      <c r="J5" s="77"/>
      <c r="K5" s="77"/>
      <c r="L5" s="77"/>
      <c r="M5" s="77"/>
      <c r="N5" s="75"/>
      <c r="O5" s="78"/>
      <c r="P5" s="79"/>
      <c r="Q5" s="79"/>
      <c r="Y5" s="77"/>
      <c r="Z5" s="80"/>
      <c r="AA5" s="80"/>
      <c r="AB5" s="80"/>
      <c r="AC5" s="80"/>
    </row>
    <row r="6" spans="1:30" s="53" customFormat="1" ht="48.75" customHeight="1" x14ac:dyDescent="0.25">
      <c r="A6" s="837" t="s">
        <v>71</v>
      </c>
      <c r="B6" s="838"/>
      <c r="D6" s="81" t="s">
        <v>180</v>
      </c>
      <c r="E6" s="81" t="s">
        <v>72</v>
      </c>
      <c r="F6" s="82" t="s">
        <v>73</v>
      </c>
      <c r="G6" s="81" t="s">
        <v>72</v>
      </c>
      <c r="H6" s="81"/>
      <c r="I6" s="81" t="s">
        <v>181</v>
      </c>
      <c r="J6" s="81" t="s">
        <v>72</v>
      </c>
      <c r="K6" s="81" t="s">
        <v>74</v>
      </c>
      <c r="L6" s="81" t="s">
        <v>72</v>
      </c>
      <c r="M6" s="81"/>
      <c r="N6" s="81" t="s">
        <v>180</v>
      </c>
      <c r="O6" s="81" t="s">
        <v>72</v>
      </c>
      <c r="P6" s="81" t="s">
        <v>75</v>
      </c>
      <c r="Q6" s="81" t="s">
        <v>72</v>
      </c>
      <c r="Y6" s="83"/>
      <c r="Z6" s="59"/>
      <c r="AA6" s="59"/>
      <c r="AB6" s="59"/>
      <c r="AC6" s="59"/>
    </row>
    <row r="7" spans="1:30" s="53" customFormat="1" ht="15" x14ac:dyDescent="0.25">
      <c r="A7" s="84" t="s">
        <v>76</v>
      </c>
      <c r="B7" s="85"/>
      <c r="C7" s="86"/>
      <c r="D7" s="371">
        <v>1945</v>
      </c>
      <c r="E7" s="372">
        <v>0.01</v>
      </c>
      <c r="F7" s="373">
        <v>-189</v>
      </c>
      <c r="G7" s="372">
        <v>-0.02</v>
      </c>
      <c r="H7" s="372"/>
      <c r="I7" s="373">
        <v>1322</v>
      </c>
      <c r="J7" s="372">
        <v>0.04</v>
      </c>
      <c r="K7" s="373">
        <v>-82</v>
      </c>
      <c r="L7" s="372">
        <v>-0.13</v>
      </c>
      <c r="M7" s="372"/>
      <c r="N7" s="373">
        <v>1079</v>
      </c>
      <c r="O7" s="372">
        <v>0.05</v>
      </c>
      <c r="P7" s="373">
        <v>-70</v>
      </c>
      <c r="Q7" s="372">
        <v>-0.12</v>
      </c>
      <c r="Z7" s="88"/>
      <c r="AA7" s="59"/>
      <c r="AB7" s="59"/>
      <c r="AC7" s="59"/>
      <c r="AD7" s="59"/>
    </row>
    <row r="8" spans="1:30" s="53" customFormat="1" ht="15" x14ac:dyDescent="0.25">
      <c r="A8" s="86" t="s">
        <v>77</v>
      </c>
      <c r="B8" s="86" t="s">
        <v>78</v>
      </c>
      <c r="C8" s="86"/>
      <c r="D8" s="371">
        <v>92134</v>
      </c>
      <c r="E8" s="372">
        <v>0.64</v>
      </c>
      <c r="F8" s="371">
        <v>1958</v>
      </c>
      <c r="G8" s="372">
        <v>0.24</v>
      </c>
      <c r="H8" s="372"/>
      <c r="I8" s="373">
        <v>17329</v>
      </c>
      <c r="J8" s="372">
        <v>0.49</v>
      </c>
      <c r="K8" s="373">
        <v>86</v>
      </c>
      <c r="L8" s="372">
        <v>0.13</v>
      </c>
      <c r="M8" s="372"/>
      <c r="N8" s="373">
        <v>8218</v>
      </c>
      <c r="O8" s="372">
        <v>0.41</v>
      </c>
      <c r="P8" s="373">
        <v>46</v>
      </c>
      <c r="Q8" s="372">
        <v>0.08</v>
      </c>
      <c r="Z8" s="88"/>
      <c r="AA8" s="59"/>
      <c r="AB8" s="59"/>
      <c r="AC8" s="59"/>
      <c r="AD8" s="59"/>
    </row>
    <row r="9" spans="1:30" s="53" customFormat="1" ht="15" x14ac:dyDescent="0.25">
      <c r="A9" s="86" t="s">
        <v>78</v>
      </c>
      <c r="B9" s="86" t="s">
        <v>79</v>
      </c>
      <c r="C9" s="86"/>
      <c r="D9" s="371">
        <v>30519</v>
      </c>
      <c r="E9" s="372">
        <v>0.21</v>
      </c>
      <c r="F9" s="371">
        <v>2171</v>
      </c>
      <c r="G9" s="372">
        <v>0.27</v>
      </c>
      <c r="H9" s="374"/>
      <c r="I9" s="373">
        <v>8336</v>
      </c>
      <c r="J9" s="372">
        <v>0.24</v>
      </c>
      <c r="K9" s="373">
        <v>65</v>
      </c>
      <c r="L9" s="372">
        <v>0.1</v>
      </c>
      <c r="M9" s="372"/>
      <c r="N9" s="373">
        <v>4851</v>
      </c>
      <c r="O9" s="372">
        <v>0.24</v>
      </c>
      <c r="P9" s="373">
        <v>55</v>
      </c>
      <c r="Q9" s="372">
        <v>0.1</v>
      </c>
      <c r="Z9" s="88"/>
      <c r="AA9" s="59"/>
      <c r="AB9" s="59"/>
      <c r="AC9" s="59"/>
      <c r="AD9" s="59"/>
    </row>
    <row r="10" spans="1:30" s="53" customFormat="1" ht="15" x14ac:dyDescent="0.25">
      <c r="A10" s="86" t="s">
        <v>79</v>
      </c>
      <c r="B10" s="86" t="s">
        <v>80</v>
      </c>
      <c r="C10" s="86"/>
      <c r="D10" s="371">
        <v>13994</v>
      </c>
      <c r="E10" s="372">
        <v>0.1</v>
      </c>
      <c r="F10" s="371">
        <v>1869</v>
      </c>
      <c r="G10" s="372">
        <v>0.23</v>
      </c>
      <c r="H10" s="374"/>
      <c r="I10" s="373">
        <v>5346</v>
      </c>
      <c r="J10" s="372">
        <v>0.15</v>
      </c>
      <c r="K10" s="373">
        <v>100</v>
      </c>
      <c r="L10" s="372">
        <v>0.15</v>
      </c>
      <c r="M10" s="372"/>
      <c r="N10" s="373">
        <v>3533</v>
      </c>
      <c r="O10" s="372">
        <v>0.18</v>
      </c>
      <c r="P10" s="373">
        <v>86</v>
      </c>
      <c r="Q10" s="372">
        <v>0.15</v>
      </c>
      <c r="Z10" s="88"/>
      <c r="AA10" s="59"/>
      <c r="AB10" s="59"/>
      <c r="AC10" s="59"/>
      <c r="AD10" s="59"/>
    </row>
    <row r="11" spans="1:30" s="53" customFormat="1" ht="15" x14ac:dyDescent="0.25">
      <c r="A11" s="86" t="s">
        <v>80</v>
      </c>
      <c r="B11" s="86" t="s">
        <v>81</v>
      </c>
      <c r="C11" s="86"/>
      <c r="D11" s="373">
        <v>3474</v>
      </c>
      <c r="E11" s="372">
        <v>0.02</v>
      </c>
      <c r="F11" s="373">
        <v>986</v>
      </c>
      <c r="G11" s="372">
        <v>0.12</v>
      </c>
      <c r="H11" s="374"/>
      <c r="I11" s="373">
        <v>2033</v>
      </c>
      <c r="J11" s="372">
        <v>0.06</v>
      </c>
      <c r="K11" s="373">
        <v>144</v>
      </c>
      <c r="L11" s="372">
        <v>0.22</v>
      </c>
      <c r="M11" s="372"/>
      <c r="N11" s="373">
        <v>1656</v>
      </c>
      <c r="O11" s="372">
        <v>0.08</v>
      </c>
      <c r="P11" s="373">
        <v>130</v>
      </c>
      <c r="Q11" s="372">
        <v>0.23</v>
      </c>
      <c r="Z11" s="88"/>
      <c r="AA11" s="59"/>
      <c r="AB11" s="59"/>
      <c r="AC11" s="59"/>
      <c r="AD11" s="59"/>
    </row>
    <row r="12" spans="1:30" s="53" customFormat="1" ht="15" x14ac:dyDescent="0.25">
      <c r="A12" s="86" t="s">
        <v>81</v>
      </c>
      <c r="B12" s="86" t="s">
        <v>82</v>
      </c>
      <c r="C12" s="86"/>
      <c r="D12" s="373">
        <v>544</v>
      </c>
      <c r="E12" s="372">
        <v>0</v>
      </c>
      <c r="F12" s="373">
        <v>368</v>
      </c>
      <c r="G12" s="372">
        <v>0.05</v>
      </c>
      <c r="H12" s="374"/>
      <c r="I12" s="373">
        <v>414</v>
      </c>
      <c r="J12" s="372">
        <v>0.01</v>
      </c>
      <c r="K12" s="373">
        <v>93</v>
      </c>
      <c r="L12" s="372">
        <v>0.14000000000000001</v>
      </c>
      <c r="M12" s="372"/>
      <c r="N12" s="373">
        <v>371</v>
      </c>
      <c r="O12" s="372">
        <v>0.02</v>
      </c>
      <c r="P12" s="373">
        <v>85</v>
      </c>
      <c r="Q12" s="372">
        <v>0.15</v>
      </c>
      <c r="Z12" s="88"/>
      <c r="AA12" s="59"/>
      <c r="AB12" s="59"/>
      <c r="AC12" s="59"/>
      <c r="AD12" s="59"/>
    </row>
    <row r="13" spans="1:30" s="53" customFormat="1" ht="15" x14ac:dyDescent="0.25">
      <c r="A13" s="91" t="s">
        <v>83</v>
      </c>
      <c r="B13" s="91"/>
      <c r="C13" s="86"/>
      <c r="D13" s="375">
        <v>280</v>
      </c>
      <c r="E13" s="376">
        <v>0</v>
      </c>
      <c r="F13" s="375">
        <v>926</v>
      </c>
      <c r="G13" s="376">
        <v>0.11</v>
      </c>
      <c r="H13" s="377"/>
      <c r="I13" s="375">
        <v>237</v>
      </c>
      <c r="J13" s="376">
        <v>0.01</v>
      </c>
      <c r="K13" s="375">
        <v>240</v>
      </c>
      <c r="L13" s="376">
        <v>0.37</v>
      </c>
      <c r="M13" s="376"/>
      <c r="N13" s="375">
        <v>220</v>
      </c>
      <c r="O13" s="376">
        <v>0.01</v>
      </c>
      <c r="P13" s="375">
        <v>224</v>
      </c>
      <c r="Q13" s="376">
        <v>0.4</v>
      </c>
      <c r="Z13" s="88"/>
      <c r="AA13" s="59"/>
      <c r="AB13" s="59"/>
      <c r="AC13" s="59"/>
      <c r="AD13" s="59"/>
    </row>
    <row r="14" spans="1:30" s="100" customFormat="1" ht="15" x14ac:dyDescent="0.25">
      <c r="A14" s="95" t="s">
        <v>84</v>
      </c>
      <c r="B14" s="96"/>
      <c r="C14" s="96"/>
      <c r="D14" s="378">
        <v>142892</v>
      </c>
      <c r="E14" s="379">
        <v>1</v>
      </c>
      <c r="F14" s="378">
        <v>8089</v>
      </c>
      <c r="G14" s="379">
        <v>1</v>
      </c>
      <c r="H14" s="380"/>
      <c r="I14" s="378">
        <v>35016</v>
      </c>
      <c r="J14" s="379">
        <v>1</v>
      </c>
      <c r="K14" s="378">
        <v>646</v>
      </c>
      <c r="L14" s="379">
        <v>1</v>
      </c>
      <c r="M14" s="379"/>
      <c r="N14" s="378">
        <v>19928</v>
      </c>
      <c r="O14" s="379">
        <v>1</v>
      </c>
      <c r="P14" s="378">
        <v>558</v>
      </c>
      <c r="Q14" s="379">
        <v>1</v>
      </c>
      <c r="Z14" s="98"/>
      <c r="AA14" s="101"/>
      <c r="AB14" s="101"/>
      <c r="AC14" s="101"/>
      <c r="AD14" s="101"/>
    </row>
    <row r="15" spans="1:30" s="53" customFormat="1" ht="18.75" customHeight="1" x14ac:dyDescent="0.25">
      <c r="A15" s="102" t="s">
        <v>85</v>
      </c>
      <c r="B15" s="103"/>
      <c r="C15" s="103"/>
      <c r="D15" s="373"/>
      <c r="E15" s="372"/>
      <c r="F15" s="373"/>
      <c r="G15" s="374"/>
      <c r="H15" s="374"/>
      <c r="I15" s="373"/>
      <c r="J15" s="374"/>
      <c r="K15" s="373"/>
      <c r="L15" s="372"/>
      <c r="M15" s="381"/>
      <c r="N15" s="373"/>
      <c r="O15" s="372"/>
      <c r="P15" s="373"/>
      <c r="Q15" s="372"/>
      <c r="R15" s="105"/>
      <c r="S15" s="105"/>
      <c r="Z15" s="104"/>
      <c r="AA15" s="59"/>
      <c r="AB15" s="59"/>
      <c r="AC15" s="59"/>
      <c r="AD15" s="59"/>
    </row>
    <row r="16" spans="1:30" s="53" customFormat="1" ht="15" x14ac:dyDescent="0.25">
      <c r="A16" s="106" t="s">
        <v>86</v>
      </c>
      <c r="B16" s="106"/>
      <c r="C16" s="107"/>
      <c r="D16" s="382">
        <v>4299</v>
      </c>
      <c r="E16" s="372">
        <v>0.03</v>
      </c>
      <c r="F16" s="382">
        <v>2280</v>
      </c>
      <c r="G16" s="372">
        <v>0.28000000000000003</v>
      </c>
      <c r="H16" s="374"/>
      <c r="I16" s="382">
        <v>2683</v>
      </c>
      <c r="J16" s="372">
        <v>0.08</v>
      </c>
      <c r="K16" s="382">
        <v>478</v>
      </c>
      <c r="L16" s="372">
        <v>0.74</v>
      </c>
      <c r="M16" s="381"/>
      <c r="N16" s="382">
        <v>2247</v>
      </c>
      <c r="O16" s="372">
        <v>0.11</v>
      </c>
      <c r="P16" s="382">
        <v>439</v>
      </c>
      <c r="Q16" s="372">
        <v>0.79</v>
      </c>
      <c r="Z16" s="104"/>
      <c r="AA16" s="59"/>
      <c r="AB16" s="59"/>
      <c r="AC16" s="59"/>
      <c r="AD16" s="59"/>
    </row>
    <row r="17" spans="1:30" s="53" customFormat="1" ht="15" x14ac:dyDescent="0.25">
      <c r="A17" s="106" t="s">
        <v>87</v>
      </c>
      <c r="B17" s="106"/>
      <c r="C17" s="106"/>
      <c r="D17" s="382">
        <v>825</v>
      </c>
      <c r="E17" s="372">
        <v>0.01</v>
      </c>
      <c r="F17" s="382">
        <v>1294</v>
      </c>
      <c r="G17" s="372">
        <v>0.16</v>
      </c>
      <c r="H17" s="374"/>
      <c r="I17" s="382">
        <v>651</v>
      </c>
      <c r="J17" s="372">
        <v>0.02</v>
      </c>
      <c r="K17" s="382">
        <v>334</v>
      </c>
      <c r="L17" s="372">
        <v>0.52</v>
      </c>
      <c r="M17" s="381"/>
      <c r="N17" s="382">
        <v>591</v>
      </c>
      <c r="O17" s="372">
        <v>0.03</v>
      </c>
      <c r="P17" s="382">
        <v>309</v>
      </c>
      <c r="Q17" s="372">
        <v>0.55000000000000004</v>
      </c>
      <c r="R17" s="59"/>
      <c r="S17" s="59"/>
      <c r="T17" s="59"/>
      <c r="U17" s="59"/>
      <c r="V17" s="59"/>
      <c r="W17" s="59"/>
      <c r="X17" s="59"/>
      <c r="Z17" s="104"/>
      <c r="AA17" s="59"/>
      <c r="AB17" s="59"/>
      <c r="AC17" s="59"/>
      <c r="AD17" s="59"/>
    </row>
    <row r="18" spans="1:30" s="53" customFormat="1" ht="15" x14ac:dyDescent="0.25">
      <c r="A18" s="106"/>
      <c r="B18" s="106"/>
      <c r="C18" s="106"/>
      <c r="D18" s="108"/>
      <c r="E18" s="109"/>
      <c r="F18" s="108"/>
      <c r="G18" s="90"/>
      <c r="H18" s="90"/>
      <c r="I18" s="108"/>
      <c r="J18" s="90"/>
      <c r="K18" s="108"/>
      <c r="L18" s="104"/>
      <c r="M18" s="104"/>
      <c r="N18" s="108"/>
      <c r="O18" s="104"/>
      <c r="P18" s="108"/>
      <c r="Q18" s="104"/>
      <c r="R18" s="108"/>
      <c r="S18" s="104"/>
      <c r="T18" s="108"/>
      <c r="U18" s="104"/>
      <c r="V18" s="108"/>
      <c r="W18" s="104"/>
      <c r="X18" s="108"/>
      <c r="Y18" s="110"/>
      <c r="Z18" s="104"/>
      <c r="AA18" s="108"/>
      <c r="AB18" s="104"/>
      <c r="AC18" s="108"/>
      <c r="AD18" s="104"/>
    </row>
    <row r="19" spans="1:30" s="59" customFormat="1" ht="30" customHeight="1" x14ac:dyDescent="0.25">
      <c r="A19" s="81"/>
      <c r="D19" s="63" t="s">
        <v>152</v>
      </c>
      <c r="E19" s="64"/>
      <c r="F19" s="111"/>
      <c r="G19" s="112"/>
      <c r="H19" s="113"/>
      <c r="I19" s="114" t="s">
        <v>153</v>
      </c>
      <c r="J19" s="112"/>
      <c r="K19" s="112"/>
      <c r="L19" s="111"/>
      <c r="M19" s="115" t="s">
        <v>67</v>
      </c>
      <c r="N19" s="116" t="s">
        <v>154</v>
      </c>
      <c r="O19" s="117"/>
      <c r="P19" s="118"/>
      <c r="Q19" s="118"/>
      <c r="R19" s="108"/>
      <c r="S19" s="104"/>
      <c r="T19" s="108"/>
      <c r="U19" s="104"/>
      <c r="V19" s="108"/>
      <c r="W19" s="104"/>
      <c r="X19" s="108"/>
      <c r="Y19" s="104"/>
      <c r="Z19" s="104"/>
      <c r="AA19" s="108"/>
      <c r="AB19" s="104"/>
      <c r="AC19" s="108"/>
      <c r="AD19" s="104"/>
    </row>
    <row r="20" spans="1:30" s="120" customFormat="1" ht="8.25" customHeight="1" x14ac:dyDescent="0.25">
      <c r="A20" s="119"/>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row>
    <row r="21" spans="1:30" s="53" customFormat="1" ht="45" customHeight="1" x14ac:dyDescent="0.25">
      <c r="A21" s="837" t="s">
        <v>71</v>
      </c>
      <c r="B21" s="838"/>
      <c r="D21" s="81" t="s">
        <v>180</v>
      </c>
      <c r="E21" s="81" t="s">
        <v>72</v>
      </c>
      <c r="F21" s="82" t="s">
        <v>88</v>
      </c>
      <c r="G21" s="81" t="s">
        <v>72</v>
      </c>
      <c r="H21" s="81"/>
      <c r="I21" s="81" t="s">
        <v>181</v>
      </c>
      <c r="J21" s="81" t="s">
        <v>72</v>
      </c>
      <c r="K21" s="82" t="s">
        <v>88</v>
      </c>
      <c r="L21" s="81" t="s">
        <v>72</v>
      </c>
      <c r="M21" s="81"/>
      <c r="N21" s="81" t="s">
        <v>182</v>
      </c>
      <c r="O21" s="81" t="s">
        <v>72</v>
      </c>
      <c r="P21" s="82" t="s">
        <v>90</v>
      </c>
      <c r="Q21" s="81" t="s">
        <v>72</v>
      </c>
      <c r="Y21" s="83"/>
      <c r="Z21" s="59"/>
      <c r="AA21" s="59"/>
      <c r="AB21" s="59"/>
      <c r="AC21" s="59"/>
    </row>
    <row r="22" spans="1:30" s="59" customFormat="1" ht="15" x14ac:dyDescent="0.25">
      <c r="A22" s="84" t="s">
        <v>76</v>
      </c>
      <c r="B22" s="85"/>
      <c r="C22" s="86"/>
      <c r="D22" s="373">
        <v>1069</v>
      </c>
      <c r="E22" s="372">
        <v>0.06</v>
      </c>
      <c r="F22" s="373">
        <v>-50</v>
      </c>
      <c r="G22" s="372">
        <v>-0.14000000000000001</v>
      </c>
      <c r="H22" s="374"/>
      <c r="I22" s="371">
        <v>673</v>
      </c>
      <c r="J22" s="384">
        <v>7.0000000000000007E-2</v>
      </c>
      <c r="K22" s="371">
        <v>-40</v>
      </c>
      <c r="L22" s="384">
        <v>-0.13</v>
      </c>
      <c r="M22" s="371"/>
      <c r="N22" s="371">
        <v>45</v>
      </c>
      <c r="O22" s="384">
        <v>0.04</v>
      </c>
      <c r="P22" s="371">
        <v>-20</v>
      </c>
      <c r="Q22" s="384">
        <v>-0.1</v>
      </c>
      <c r="R22" s="108"/>
      <c r="S22" s="104"/>
      <c r="T22" s="108"/>
      <c r="U22" s="104"/>
      <c r="V22" s="108"/>
      <c r="W22" s="104"/>
      <c r="X22" s="108"/>
      <c r="Y22" s="104"/>
      <c r="Z22" s="104"/>
      <c r="AA22" s="108"/>
      <c r="AB22" s="104"/>
      <c r="AC22" s="108"/>
      <c r="AD22" s="104"/>
    </row>
    <row r="23" spans="1:30" s="59" customFormat="1" ht="15" x14ac:dyDescent="0.25">
      <c r="A23" s="86" t="s">
        <v>77</v>
      </c>
      <c r="B23" s="86" t="s">
        <v>78</v>
      </c>
      <c r="C23" s="86"/>
      <c r="D23" s="373">
        <v>8092</v>
      </c>
      <c r="E23" s="372">
        <v>0.42</v>
      </c>
      <c r="F23" s="373">
        <v>47</v>
      </c>
      <c r="G23" s="372">
        <v>0.13</v>
      </c>
      <c r="H23" s="374"/>
      <c r="I23" s="371">
        <v>5154</v>
      </c>
      <c r="J23" s="384">
        <v>0.56999999999999995</v>
      </c>
      <c r="K23" s="371">
        <v>50</v>
      </c>
      <c r="L23" s="384">
        <v>0.16</v>
      </c>
      <c r="M23" s="383"/>
      <c r="N23" s="371">
        <v>189</v>
      </c>
      <c r="O23" s="384">
        <v>0.15</v>
      </c>
      <c r="P23" s="371">
        <v>0</v>
      </c>
      <c r="Q23" s="384">
        <v>0</v>
      </c>
      <c r="R23" s="108"/>
      <c r="S23" s="104"/>
      <c r="T23" s="108"/>
      <c r="U23" s="104"/>
      <c r="V23" s="108"/>
      <c r="W23" s="104"/>
      <c r="X23" s="108"/>
      <c r="Y23" s="104"/>
      <c r="Z23" s="104"/>
      <c r="AA23" s="108"/>
      <c r="AB23" s="104"/>
      <c r="AC23" s="108"/>
      <c r="AD23" s="104"/>
    </row>
    <row r="24" spans="1:30" s="59" customFormat="1" ht="15" x14ac:dyDescent="0.25">
      <c r="A24" s="86" t="s">
        <v>78</v>
      </c>
      <c r="B24" s="86" t="s">
        <v>79</v>
      </c>
      <c r="C24" s="86"/>
      <c r="D24" s="373">
        <v>4710</v>
      </c>
      <c r="E24" s="372">
        <v>0.24</v>
      </c>
      <c r="F24" s="373">
        <v>55</v>
      </c>
      <c r="G24" s="372">
        <v>0.15</v>
      </c>
      <c r="H24" s="374"/>
      <c r="I24" s="371">
        <v>1565</v>
      </c>
      <c r="J24" s="384">
        <v>0.17</v>
      </c>
      <c r="K24" s="371">
        <v>52</v>
      </c>
      <c r="L24" s="384">
        <v>0.16</v>
      </c>
      <c r="M24" s="383"/>
      <c r="N24" s="371">
        <v>222</v>
      </c>
      <c r="O24" s="384">
        <v>0.18</v>
      </c>
      <c r="P24" s="371">
        <v>0</v>
      </c>
      <c r="Q24" s="384">
        <v>0</v>
      </c>
      <c r="R24" s="108"/>
      <c r="S24" s="104"/>
      <c r="T24" s="108"/>
      <c r="U24" s="104"/>
      <c r="V24" s="108"/>
      <c r="W24" s="104"/>
      <c r="X24" s="108"/>
      <c r="Y24" s="104"/>
      <c r="Z24" s="104"/>
      <c r="AA24" s="108"/>
      <c r="AB24" s="104"/>
      <c r="AC24" s="108"/>
      <c r="AD24" s="104"/>
    </row>
    <row r="25" spans="1:30" s="59" customFormat="1" ht="15" x14ac:dyDescent="0.25">
      <c r="A25" s="86" t="s">
        <v>79</v>
      </c>
      <c r="B25" s="86" t="s">
        <v>80</v>
      </c>
      <c r="C25" s="86"/>
      <c r="D25" s="373">
        <v>3383</v>
      </c>
      <c r="E25" s="372">
        <v>0.18</v>
      </c>
      <c r="F25" s="373">
        <v>84</v>
      </c>
      <c r="G25" s="372">
        <v>0.23</v>
      </c>
      <c r="H25" s="374"/>
      <c r="I25" s="371">
        <v>963</v>
      </c>
      <c r="J25" s="384">
        <v>0.11</v>
      </c>
      <c r="K25" s="371">
        <v>74</v>
      </c>
      <c r="L25" s="384">
        <v>0.23</v>
      </c>
      <c r="M25" s="383"/>
      <c r="N25" s="371">
        <v>272</v>
      </c>
      <c r="O25" s="384">
        <v>0.22</v>
      </c>
      <c r="P25" s="371">
        <v>2</v>
      </c>
      <c r="Q25" s="384">
        <v>0.01</v>
      </c>
      <c r="R25" s="122"/>
      <c r="S25" s="123"/>
      <c r="T25" s="108"/>
      <c r="U25" s="104"/>
      <c r="V25" s="108"/>
      <c r="W25" s="104"/>
      <c r="X25" s="108"/>
      <c r="Y25" s="104"/>
      <c r="Z25" s="104"/>
      <c r="AA25" s="108"/>
      <c r="AB25" s="104"/>
      <c r="AC25" s="108"/>
      <c r="AD25" s="104"/>
    </row>
    <row r="26" spans="1:30" s="59" customFormat="1" ht="15" x14ac:dyDescent="0.25">
      <c r="A26" s="86" t="s">
        <v>80</v>
      </c>
      <c r="B26" s="86" t="s">
        <v>81</v>
      </c>
      <c r="C26" s="86"/>
      <c r="D26" s="373">
        <v>1541</v>
      </c>
      <c r="E26" s="372">
        <v>0.08</v>
      </c>
      <c r="F26" s="373">
        <v>110</v>
      </c>
      <c r="G26" s="372">
        <v>0.31</v>
      </c>
      <c r="H26" s="374"/>
      <c r="I26" s="371">
        <v>509</v>
      </c>
      <c r="J26" s="384">
        <v>0.06</v>
      </c>
      <c r="K26" s="371">
        <v>92</v>
      </c>
      <c r="L26" s="384">
        <v>0.28999999999999998</v>
      </c>
      <c r="M26" s="383"/>
      <c r="N26" s="371">
        <v>267</v>
      </c>
      <c r="O26" s="384">
        <v>0.21</v>
      </c>
      <c r="P26" s="371">
        <v>21</v>
      </c>
      <c r="Q26" s="384">
        <v>0.1</v>
      </c>
      <c r="R26" s="108"/>
      <c r="S26" s="104"/>
      <c r="T26" s="108"/>
      <c r="U26" s="104"/>
      <c r="V26" s="108"/>
      <c r="W26" s="104"/>
      <c r="X26" s="108"/>
      <c r="Y26" s="104"/>
      <c r="Z26" s="104"/>
      <c r="AA26" s="108"/>
      <c r="AB26" s="104"/>
      <c r="AC26" s="108"/>
      <c r="AD26" s="104"/>
    </row>
    <row r="27" spans="1:30" s="59" customFormat="1" ht="15" x14ac:dyDescent="0.25">
      <c r="A27" s="86" t="s">
        <v>81</v>
      </c>
      <c r="B27" s="86" t="s">
        <v>82</v>
      </c>
      <c r="C27" s="86"/>
      <c r="D27" s="373">
        <v>328</v>
      </c>
      <c r="E27" s="372">
        <v>0.02</v>
      </c>
      <c r="F27" s="373">
        <v>56</v>
      </c>
      <c r="G27" s="372">
        <v>0.16</v>
      </c>
      <c r="H27" s="374"/>
      <c r="I27" s="371">
        <v>110</v>
      </c>
      <c r="J27" s="384">
        <v>0.01</v>
      </c>
      <c r="K27" s="371">
        <v>46</v>
      </c>
      <c r="L27" s="384">
        <v>0.14000000000000001</v>
      </c>
      <c r="M27" s="383"/>
      <c r="N27" s="371">
        <v>129</v>
      </c>
      <c r="O27" s="384">
        <v>0.1</v>
      </c>
      <c r="P27" s="371">
        <v>30</v>
      </c>
      <c r="Q27" s="384">
        <v>0.15</v>
      </c>
      <c r="R27" s="108"/>
      <c r="S27" s="104"/>
      <c r="T27" s="108"/>
      <c r="U27" s="104"/>
      <c r="V27" s="108"/>
      <c r="W27" s="104"/>
      <c r="X27" s="108"/>
      <c r="Y27" s="104"/>
      <c r="Z27" s="104"/>
      <c r="AA27" s="108"/>
      <c r="AB27" s="104"/>
      <c r="AC27" s="108"/>
      <c r="AD27" s="104"/>
    </row>
    <row r="28" spans="1:30" s="59" customFormat="1" ht="15" x14ac:dyDescent="0.25">
      <c r="A28" s="91" t="s">
        <v>83</v>
      </c>
      <c r="B28" s="91"/>
      <c r="C28" s="86"/>
      <c r="D28" s="375">
        <v>189</v>
      </c>
      <c r="E28" s="376">
        <v>0.01</v>
      </c>
      <c r="F28" s="375">
        <v>57</v>
      </c>
      <c r="G28" s="376">
        <v>0.16</v>
      </c>
      <c r="H28" s="377"/>
      <c r="I28" s="385">
        <v>42</v>
      </c>
      <c r="J28" s="386">
        <v>0</v>
      </c>
      <c r="K28" s="385">
        <v>42</v>
      </c>
      <c r="L28" s="386">
        <v>0.13</v>
      </c>
      <c r="M28" s="387"/>
      <c r="N28" s="385">
        <v>123</v>
      </c>
      <c r="O28" s="386">
        <v>0.1</v>
      </c>
      <c r="P28" s="385">
        <v>167</v>
      </c>
      <c r="Q28" s="386">
        <v>0.84</v>
      </c>
      <c r="R28" s="108"/>
      <c r="S28" s="104"/>
      <c r="T28" s="108"/>
      <c r="U28" s="104"/>
      <c r="V28" s="108"/>
      <c r="W28" s="104"/>
      <c r="X28" s="108"/>
      <c r="Y28" s="104"/>
      <c r="Z28" s="104"/>
      <c r="AA28" s="108"/>
      <c r="AB28" s="104"/>
      <c r="AC28" s="108"/>
      <c r="AD28" s="104"/>
    </row>
    <row r="29" spans="1:30" s="101" customFormat="1" ht="15" x14ac:dyDescent="0.25">
      <c r="A29" s="95" t="s">
        <v>84</v>
      </c>
      <c r="B29" s="96"/>
      <c r="C29" s="96"/>
      <c r="D29" s="378">
        <v>19312</v>
      </c>
      <c r="E29" s="379">
        <v>1</v>
      </c>
      <c r="F29" s="378">
        <v>358</v>
      </c>
      <c r="G29" s="379">
        <v>1</v>
      </c>
      <c r="H29" s="380"/>
      <c r="I29" s="388">
        <v>9015</v>
      </c>
      <c r="J29" s="389">
        <v>1</v>
      </c>
      <c r="K29" s="388">
        <v>315</v>
      </c>
      <c r="L29" s="389">
        <v>1</v>
      </c>
      <c r="M29" s="379"/>
      <c r="N29" s="388">
        <v>1248</v>
      </c>
      <c r="O29" s="389">
        <v>1</v>
      </c>
      <c r="P29" s="388">
        <v>199</v>
      </c>
      <c r="Q29" s="389">
        <v>1</v>
      </c>
      <c r="R29" s="129"/>
      <c r="S29" s="130"/>
      <c r="T29" s="129"/>
      <c r="U29" s="130"/>
      <c r="V29" s="129"/>
      <c r="W29" s="130"/>
      <c r="X29" s="129"/>
      <c r="Y29" s="130"/>
      <c r="Z29" s="130"/>
      <c r="AA29" s="129"/>
      <c r="AB29" s="130"/>
      <c r="AC29" s="129"/>
      <c r="AD29" s="130"/>
    </row>
    <row r="30" spans="1:30" s="101" customFormat="1" ht="15" x14ac:dyDescent="0.25">
      <c r="A30" s="95"/>
      <c r="B30" s="96"/>
      <c r="C30" s="96"/>
      <c r="D30" s="390"/>
      <c r="E30" s="379"/>
      <c r="F30" s="390"/>
      <c r="G30" s="379"/>
      <c r="H30" s="380"/>
      <c r="I30" s="391"/>
      <c r="J30" s="391"/>
      <c r="K30" s="392"/>
      <c r="L30" s="391"/>
      <c r="M30" s="379"/>
      <c r="N30" s="390"/>
      <c r="O30" s="389"/>
      <c r="P30" s="390"/>
      <c r="Q30" s="389"/>
      <c r="R30" s="129"/>
      <c r="S30" s="130"/>
      <c r="T30" s="129"/>
      <c r="U30" s="130"/>
      <c r="V30" s="129"/>
      <c r="W30" s="130"/>
      <c r="X30" s="129"/>
      <c r="Y30" s="130"/>
      <c r="Z30" s="130"/>
      <c r="AA30" s="129"/>
      <c r="AB30" s="130"/>
      <c r="AC30" s="129"/>
      <c r="AD30" s="130"/>
    </row>
    <row r="31" spans="1:30" s="59" customFormat="1" ht="17.25" customHeight="1" x14ac:dyDescent="0.25">
      <c r="A31" s="102" t="s">
        <v>85</v>
      </c>
      <c r="B31" s="103"/>
      <c r="C31" s="103"/>
      <c r="D31" s="373"/>
      <c r="E31" s="372"/>
      <c r="F31" s="373"/>
      <c r="G31" s="374"/>
      <c r="H31" s="374"/>
      <c r="I31" s="371"/>
      <c r="J31" s="393"/>
      <c r="K31" s="371"/>
      <c r="L31" s="393"/>
      <c r="M31" s="381"/>
      <c r="N31" s="371"/>
      <c r="O31" s="384"/>
      <c r="P31" s="373"/>
      <c r="Q31" s="372"/>
      <c r="R31" s="108"/>
      <c r="S31" s="104"/>
      <c r="T31" s="108"/>
      <c r="U31" s="104"/>
      <c r="V31" s="108"/>
      <c r="W31" s="104"/>
      <c r="X31" s="108"/>
      <c r="Y31" s="104"/>
      <c r="Z31" s="104"/>
      <c r="AA31" s="108"/>
      <c r="AB31" s="104"/>
      <c r="AC31" s="108"/>
      <c r="AD31" s="104"/>
    </row>
    <row r="32" spans="1:30" s="59" customFormat="1" ht="15" x14ac:dyDescent="0.25">
      <c r="A32" s="106" t="s">
        <v>86</v>
      </c>
      <c r="B32" s="106"/>
      <c r="C32" s="107"/>
      <c r="D32" s="382">
        <v>2058</v>
      </c>
      <c r="E32" s="372">
        <v>0.11</v>
      </c>
      <c r="F32" s="382">
        <v>222</v>
      </c>
      <c r="G32" s="372">
        <v>0.62</v>
      </c>
      <c r="H32" s="374"/>
      <c r="I32" s="394">
        <v>660</v>
      </c>
      <c r="J32" s="384">
        <v>7.0000000000000007E-2</v>
      </c>
      <c r="K32" s="394">
        <v>180</v>
      </c>
      <c r="L32" s="384">
        <v>0.56999999999999995</v>
      </c>
      <c r="M32" s="381"/>
      <c r="N32" s="394">
        <v>520</v>
      </c>
      <c r="O32" s="384">
        <v>0.42</v>
      </c>
      <c r="P32" s="394">
        <v>217</v>
      </c>
      <c r="Q32" s="384">
        <v>1.0900000000000001</v>
      </c>
      <c r="R32" s="108"/>
      <c r="S32" s="104"/>
      <c r="T32" s="108"/>
      <c r="U32" s="104"/>
      <c r="V32" s="108"/>
      <c r="W32" s="104"/>
      <c r="X32" s="108"/>
      <c r="Y32" s="104"/>
      <c r="Z32" s="104"/>
      <c r="AA32" s="108"/>
      <c r="AB32" s="104"/>
      <c r="AC32" s="108"/>
      <c r="AD32" s="104"/>
    </row>
    <row r="33" spans="1:30" s="59" customFormat="1" ht="15" x14ac:dyDescent="0.25">
      <c r="A33" s="106" t="s">
        <v>87</v>
      </c>
      <c r="B33" s="106"/>
      <c r="C33" s="106"/>
      <c r="D33" s="382">
        <v>517</v>
      </c>
      <c r="E33" s="372">
        <v>0.03</v>
      </c>
      <c r="F33" s="382">
        <v>113</v>
      </c>
      <c r="G33" s="372">
        <v>0.31</v>
      </c>
      <c r="H33" s="374"/>
      <c r="I33" s="394">
        <v>151</v>
      </c>
      <c r="J33" s="372">
        <v>0.02</v>
      </c>
      <c r="K33" s="394">
        <v>87</v>
      </c>
      <c r="L33" s="384">
        <v>0.28000000000000003</v>
      </c>
      <c r="M33" s="381"/>
      <c r="N33" s="382">
        <v>253</v>
      </c>
      <c r="O33" s="372">
        <v>0.2</v>
      </c>
      <c r="P33" s="382">
        <v>197</v>
      </c>
      <c r="Q33" s="372">
        <v>0.99</v>
      </c>
      <c r="R33" s="108"/>
      <c r="S33" s="104"/>
      <c r="T33" s="108"/>
      <c r="U33" s="104"/>
      <c r="V33" s="108"/>
      <c r="W33" s="104"/>
      <c r="X33" s="108"/>
      <c r="Y33" s="104"/>
      <c r="Z33" s="104"/>
      <c r="AA33" s="108"/>
      <c r="AB33" s="104"/>
      <c r="AC33" s="108"/>
      <c r="AD33" s="104"/>
    </row>
    <row r="34" spans="1:30" s="80" customFormat="1" hidden="1" x14ac:dyDescent="0.2">
      <c r="A34" s="136" t="s">
        <v>91</v>
      </c>
      <c r="B34" s="136"/>
      <c r="C34" s="137"/>
      <c r="D34" s="138"/>
      <c r="E34" s="139"/>
      <c r="F34" s="138"/>
      <c r="G34" s="140"/>
      <c r="H34" s="140"/>
      <c r="I34" s="138"/>
      <c r="J34" s="141"/>
      <c r="K34" s="138"/>
      <c r="L34" s="141"/>
      <c r="M34" s="142"/>
      <c r="N34" s="138"/>
      <c r="O34" s="139"/>
      <c r="P34" s="138"/>
      <c r="Q34" s="139"/>
      <c r="R34" s="138"/>
      <c r="S34" s="142"/>
      <c r="T34" s="138"/>
      <c r="U34" s="142"/>
      <c r="V34" s="138"/>
      <c r="W34" s="142"/>
      <c r="X34" s="138"/>
      <c r="Y34" s="142"/>
      <c r="Z34" s="142"/>
      <c r="AA34" s="138"/>
      <c r="AB34" s="142"/>
      <c r="AC34" s="138"/>
      <c r="AD34" s="142"/>
    </row>
    <row r="35" spans="1:30" s="80" customFormat="1" hidden="1" x14ac:dyDescent="0.2">
      <c r="A35" s="136" t="s">
        <v>92</v>
      </c>
      <c r="B35" s="136"/>
      <c r="C35" s="137"/>
      <c r="D35" s="143"/>
      <c r="E35" s="143"/>
      <c r="F35" s="143"/>
      <c r="G35" s="144"/>
      <c r="H35" s="144"/>
      <c r="I35" s="144"/>
      <c r="J35" s="141"/>
      <c r="K35" s="144"/>
      <c r="L35" s="141"/>
      <c r="M35" s="143"/>
      <c r="N35" s="143"/>
      <c r="O35" s="143"/>
      <c r="P35" s="145"/>
      <c r="Q35" s="143"/>
      <c r="R35" s="146"/>
      <c r="S35" s="147"/>
      <c r="T35" s="138"/>
      <c r="U35" s="142"/>
      <c r="V35" s="138"/>
      <c r="W35" s="142"/>
      <c r="X35" s="138"/>
      <c r="Y35" s="142"/>
      <c r="Z35" s="142"/>
      <c r="AA35" s="138"/>
      <c r="AB35" s="142"/>
      <c r="AC35" s="138"/>
      <c r="AD35" s="142"/>
    </row>
    <row r="36" spans="1:30" s="80" customFormat="1" x14ac:dyDescent="0.2">
      <c r="A36" s="148"/>
      <c r="B36" s="148"/>
      <c r="C36" s="137"/>
      <c r="D36" s="143"/>
      <c r="E36" s="143"/>
      <c r="F36" s="143"/>
      <c r="G36" s="144"/>
      <c r="H36" s="144"/>
      <c r="I36" s="144"/>
      <c r="J36" s="141"/>
      <c r="K36" s="144"/>
      <c r="L36" s="141"/>
      <c r="M36" s="143"/>
      <c r="N36" s="143"/>
      <c r="O36" s="143"/>
      <c r="P36" s="145"/>
      <c r="Q36" s="143"/>
      <c r="R36" s="146"/>
      <c r="S36" s="147"/>
      <c r="T36" s="138"/>
      <c r="U36" s="142"/>
      <c r="V36" s="138"/>
      <c r="W36" s="142"/>
      <c r="X36" s="138"/>
      <c r="Y36" s="142"/>
      <c r="Z36" s="142"/>
      <c r="AA36" s="138"/>
      <c r="AB36" s="142"/>
      <c r="AC36" s="138"/>
      <c r="AD36" s="142"/>
    </row>
    <row r="37" spans="1:30" s="606" customFormat="1" x14ac:dyDescent="0.2">
      <c r="A37" s="634" t="s">
        <v>160</v>
      </c>
      <c r="B37" s="634"/>
      <c r="C37" s="714"/>
      <c r="D37" s="143"/>
      <c r="E37" s="143"/>
      <c r="F37" s="143"/>
      <c r="G37" s="144"/>
      <c r="H37" s="144"/>
      <c r="I37" s="144"/>
      <c r="J37" s="141"/>
      <c r="K37" s="144"/>
      <c r="L37" s="141"/>
      <c r="M37" s="143"/>
      <c r="N37" s="143"/>
      <c r="O37" s="143"/>
      <c r="P37" s="145"/>
      <c r="Q37" s="143"/>
      <c r="R37" s="716"/>
      <c r="S37" s="625"/>
      <c r="T37" s="715"/>
      <c r="U37" s="624"/>
      <c r="V37" s="715"/>
      <c r="W37" s="624"/>
      <c r="X37" s="715"/>
      <c r="Y37" s="624"/>
      <c r="Z37" s="624"/>
      <c r="AA37" s="715"/>
      <c r="AB37" s="624"/>
      <c r="AC37" s="715"/>
      <c r="AD37" s="624"/>
    </row>
    <row r="38" spans="1:30" s="74" customFormat="1" ht="15" x14ac:dyDescent="0.25">
      <c r="A38" s="148" t="s">
        <v>132</v>
      </c>
      <c r="B38" s="149"/>
      <c r="C38" s="149"/>
      <c r="D38" s="108"/>
      <c r="E38" s="109"/>
      <c r="F38" s="108"/>
      <c r="G38" s="90"/>
      <c r="H38" s="90"/>
      <c r="I38" s="108"/>
      <c r="J38" s="90"/>
      <c r="K38" s="108"/>
      <c r="L38" s="104"/>
      <c r="M38" s="104"/>
      <c r="N38" s="108"/>
      <c r="O38" s="104"/>
      <c r="P38" s="108"/>
      <c r="Q38" s="104"/>
      <c r="R38" s="138"/>
      <c r="S38" s="142"/>
      <c r="T38" s="138"/>
      <c r="U38" s="142"/>
      <c r="V38" s="138"/>
      <c r="X38" s="138"/>
      <c r="Y38" s="142"/>
      <c r="Z38" s="142"/>
      <c r="AA38" s="138"/>
      <c r="AB38" s="142"/>
      <c r="AC38" s="138"/>
      <c r="AD38" s="142"/>
    </row>
    <row r="39" spans="1:30" s="74" customFormat="1" ht="12.75" customHeight="1" x14ac:dyDescent="0.2">
      <c r="A39" s="839" t="s">
        <v>155</v>
      </c>
      <c r="B39" s="839"/>
      <c r="C39" s="839"/>
      <c r="D39" s="839"/>
      <c r="E39" s="839"/>
      <c r="F39" s="839"/>
      <c r="G39" s="839"/>
      <c r="H39" s="839"/>
      <c r="I39" s="839"/>
      <c r="J39" s="839"/>
      <c r="K39" s="839"/>
      <c r="L39" s="839"/>
      <c r="M39" s="839"/>
      <c r="N39" s="839"/>
      <c r="O39" s="839"/>
      <c r="P39" s="839"/>
      <c r="Q39" s="839"/>
      <c r="R39" s="138"/>
      <c r="S39" s="142"/>
      <c r="T39" s="138"/>
      <c r="U39" s="142"/>
      <c r="V39" s="138"/>
      <c r="X39" s="138"/>
      <c r="Y39" s="142"/>
      <c r="Z39" s="142"/>
      <c r="AA39" s="138"/>
      <c r="AB39" s="142"/>
      <c r="AC39" s="138"/>
      <c r="AD39" s="142"/>
    </row>
    <row r="40" spans="1:30" s="74" customFormat="1" x14ac:dyDescent="0.2">
      <c r="A40" s="839"/>
      <c r="B40" s="839"/>
      <c r="C40" s="839"/>
      <c r="D40" s="839"/>
      <c r="E40" s="839"/>
      <c r="F40" s="839"/>
      <c r="G40" s="839"/>
      <c r="H40" s="839"/>
      <c r="I40" s="839"/>
      <c r="J40" s="839"/>
      <c r="K40" s="839"/>
      <c r="L40" s="839"/>
      <c r="M40" s="839"/>
      <c r="N40" s="839"/>
      <c r="O40" s="839"/>
      <c r="P40" s="839"/>
      <c r="Q40" s="839"/>
      <c r="R40" s="138"/>
      <c r="S40" s="142"/>
      <c r="T40" s="138"/>
      <c r="U40" s="142"/>
      <c r="V40" s="138"/>
      <c r="W40" s="142"/>
      <c r="X40" s="138"/>
      <c r="Y40" s="142"/>
      <c r="Z40" s="142"/>
      <c r="AA40" s="138"/>
      <c r="AB40" s="142"/>
      <c r="AC40" s="138"/>
      <c r="AD40" s="142"/>
    </row>
    <row r="41" spans="1:30" s="74" customFormat="1" ht="12.75" customHeight="1" x14ac:dyDescent="0.2">
      <c r="A41" s="839" t="s">
        <v>156</v>
      </c>
      <c r="B41" s="839"/>
      <c r="C41" s="839"/>
      <c r="D41" s="839"/>
      <c r="E41" s="839"/>
      <c r="F41" s="839"/>
      <c r="G41" s="839"/>
      <c r="H41" s="839"/>
      <c r="I41" s="839"/>
      <c r="J41" s="839"/>
      <c r="K41" s="839"/>
      <c r="L41" s="839"/>
      <c r="M41" s="839"/>
      <c r="N41" s="839"/>
      <c r="O41" s="839"/>
      <c r="P41" s="839"/>
      <c r="Q41" s="839"/>
      <c r="R41" s="138"/>
      <c r="S41" s="142"/>
      <c r="T41" s="138"/>
      <c r="U41" s="142"/>
      <c r="V41" s="138"/>
      <c r="W41" s="142"/>
      <c r="X41" s="138"/>
      <c r="Y41" s="142"/>
      <c r="Z41" s="142"/>
      <c r="AA41" s="138"/>
      <c r="AB41" s="142"/>
      <c r="AC41" s="138"/>
      <c r="AD41" s="142"/>
    </row>
    <row r="42" spans="1:30" s="74" customFormat="1" x14ac:dyDescent="0.2">
      <c r="A42" s="839"/>
      <c r="B42" s="839"/>
      <c r="C42" s="839"/>
      <c r="D42" s="839"/>
      <c r="E42" s="839"/>
      <c r="F42" s="839"/>
      <c r="G42" s="839"/>
      <c r="H42" s="839"/>
      <c r="I42" s="839"/>
      <c r="J42" s="839"/>
      <c r="K42" s="839"/>
      <c r="L42" s="839"/>
      <c r="M42" s="839"/>
      <c r="N42" s="839"/>
      <c r="O42" s="839"/>
      <c r="P42" s="839"/>
      <c r="Q42" s="839"/>
      <c r="R42" s="138"/>
      <c r="S42" s="142"/>
      <c r="T42" s="138"/>
      <c r="U42" s="142"/>
      <c r="V42" s="138"/>
      <c r="W42" s="142"/>
      <c r="X42" s="138"/>
      <c r="Y42" s="142"/>
      <c r="Z42" s="142"/>
      <c r="AA42" s="138"/>
      <c r="AB42" s="142"/>
      <c r="AC42" s="138"/>
      <c r="AD42" s="142"/>
    </row>
    <row r="43" spans="1:30" ht="15" x14ac:dyDescent="0.25">
      <c r="A43" s="148" t="s">
        <v>157</v>
      </c>
      <c r="B43" s="149"/>
      <c r="C43" s="149"/>
      <c r="D43" s="108"/>
      <c r="E43" s="109"/>
      <c r="F43" s="108"/>
      <c r="G43" s="104"/>
      <c r="H43" s="104"/>
      <c r="I43" s="108"/>
      <c r="J43" s="104"/>
      <c r="K43" s="108"/>
      <c r="L43" s="104"/>
      <c r="M43" s="104"/>
      <c r="N43" s="108"/>
      <c r="O43" s="104"/>
      <c r="P43" s="108"/>
      <c r="Q43" s="104"/>
    </row>
    <row r="44" spans="1:30" ht="15" x14ac:dyDescent="0.25">
      <c r="A44" s="148" t="s">
        <v>158</v>
      </c>
      <c r="B44" s="150"/>
      <c r="C44" s="150"/>
      <c r="D44" s="135"/>
      <c r="E44" s="151"/>
      <c r="F44" s="135"/>
      <c r="G44" s="152"/>
      <c r="H44" s="152"/>
      <c r="I44" s="135"/>
      <c r="J44" s="152"/>
      <c r="K44" s="135"/>
      <c r="L44" s="152"/>
      <c r="M44" s="152"/>
      <c r="N44" s="135"/>
      <c r="O44" s="152"/>
      <c r="P44" s="135"/>
      <c r="Q44" s="104"/>
    </row>
    <row r="45" spans="1:30" ht="15" x14ac:dyDescent="0.25">
      <c r="A45" s="148" t="s">
        <v>93</v>
      </c>
      <c r="B45" s="150"/>
      <c r="C45" s="150"/>
      <c r="D45" s="108"/>
      <c r="E45" s="153"/>
      <c r="F45" s="108"/>
      <c r="G45" s="154"/>
      <c r="H45" s="154"/>
      <c r="I45" s="108"/>
      <c r="J45" s="154"/>
      <c r="K45" s="155"/>
      <c r="L45" s="154"/>
      <c r="M45" s="154"/>
      <c r="N45" s="156"/>
      <c r="O45" s="156"/>
      <c r="P45" s="157"/>
      <c r="Q45" s="119"/>
    </row>
    <row r="57" spans="7:7" x14ac:dyDescent="0.2">
      <c r="G57" s="158" t="s">
        <v>32</v>
      </c>
    </row>
  </sheetData>
  <mergeCells count="5">
    <mergeCell ref="A2:Q2"/>
    <mergeCell ref="A6:B6"/>
    <mergeCell ref="A21:B21"/>
    <mergeCell ref="A39:Q40"/>
    <mergeCell ref="A41:Q42"/>
  </mergeCells>
  <printOptions horizontalCentered="1"/>
  <pageMargins left="0.45" right="0.45" top="0.75" bottom="0.5" header="0.3" footer="0.3"/>
  <pageSetup scale="79"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D57"/>
  <sheetViews>
    <sheetView zoomScaleNormal="100" zoomScalePageLayoutView="70" workbookViewId="0">
      <selection activeCell="A21" sqref="A21"/>
    </sheetView>
  </sheetViews>
  <sheetFormatPr defaultRowHeight="11.25" x14ac:dyDescent="0.2"/>
  <cols>
    <col min="1" max="1" width="11.42578125" style="186" customWidth="1"/>
    <col min="2" max="2" width="9.5703125" style="186" customWidth="1"/>
    <col min="3" max="6" width="10.85546875" style="186" customWidth="1"/>
    <col min="7" max="7" width="3.28515625" style="186" customWidth="1"/>
    <col min="8" max="8" width="9.5703125" style="186" customWidth="1"/>
    <col min="9" max="9" width="9.85546875" style="186" customWidth="1"/>
    <col min="10" max="10" width="10" style="186" customWidth="1"/>
    <col min="11" max="11" width="10.28515625" style="186" customWidth="1"/>
    <col min="12" max="12" width="2.7109375" style="186" customWidth="1"/>
    <col min="13" max="13" width="8.85546875" style="186" customWidth="1"/>
    <col min="14" max="14" width="9.140625" style="186" customWidth="1"/>
    <col min="15" max="15" width="9.7109375" style="186" customWidth="1"/>
    <col min="16" max="16" width="10.140625" style="186" customWidth="1"/>
    <col min="17" max="23" width="9.140625" style="186"/>
    <col min="24" max="256" width="9.140625" style="159"/>
    <col min="257" max="257" width="11.42578125" style="159" customWidth="1"/>
    <col min="258" max="258" width="9.5703125" style="159" customWidth="1"/>
    <col min="259" max="259" width="10.140625" style="159" customWidth="1"/>
    <col min="260" max="260" width="9.5703125" style="159" customWidth="1"/>
    <col min="261" max="261" width="9.7109375" style="159" customWidth="1"/>
    <col min="262" max="262" width="10.140625" style="159" customWidth="1"/>
    <col min="263" max="263" width="3.28515625" style="159" customWidth="1"/>
    <col min="264" max="264" width="9.5703125" style="159" customWidth="1"/>
    <col min="265" max="265" width="9.85546875" style="159" customWidth="1"/>
    <col min="266" max="266" width="10" style="159" customWidth="1"/>
    <col min="267" max="267" width="10.28515625" style="159" customWidth="1"/>
    <col min="268" max="268" width="2.7109375" style="159" customWidth="1"/>
    <col min="269" max="269" width="8.85546875" style="159" customWidth="1"/>
    <col min="270" max="270" width="9.140625" style="159" customWidth="1"/>
    <col min="271" max="271" width="9.28515625" style="159" customWidth="1"/>
    <col min="272" max="272" width="10.140625" style="159" customWidth="1"/>
    <col min="273" max="512" width="9.140625" style="159"/>
    <col min="513" max="513" width="11.42578125" style="159" customWidth="1"/>
    <col min="514" max="514" width="9.5703125" style="159" customWidth="1"/>
    <col min="515" max="515" width="10.140625" style="159" customWidth="1"/>
    <col min="516" max="516" width="9.5703125" style="159" customWidth="1"/>
    <col min="517" max="517" width="9.7109375" style="159" customWidth="1"/>
    <col min="518" max="518" width="10.140625" style="159" customWidth="1"/>
    <col min="519" max="519" width="3.28515625" style="159" customWidth="1"/>
    <col min="520" max="520" width="9.5703125" style="159" customWidth="1"/>
    <col min="521" max="521" width="9.85546875" style="159" customWidth="1"/>
    <col min="522" max="522" width="10" style="159" customWidth="1"/>
    <col min="523" max="523" width="10.28515625" style="159" customWidth="1"/>
    <col min="524" max="524" width="2.7109375" style="159" customWidth="1"/>
    <col min="525" max="525" width="8.85546875" style="159" customWidth="1"/>
    <col min="526" max="526" width="9.140625" style="159" customWidth="1"/>
    <col min="527" max="527" width="9.28515625" style="159" customWidth="1"/>
    <col min="528" max="528" width="10.140625" style="159" customWidth="1"/>
    <col min="529" max="768" width="9.140625" style="159"/>
    <col min="769" max="769" width="11.42578125" style="159" customWidth="1"/>
    <col min="770" max="770" width="9.5703125" style="159" customWidth="1"/>
    <col min="771" max="771" width="10.140625" style="159" customWidth="1"/>
    <col min="772" max="772" width="9.5703125" style="159" customWidth="1"/>
    <col min="773" max="773" width="9.7109375" style="159" customWidth="1"/>
    <col min="774" max="774" width="10.140625" style="159" customWidth="1"/>
    <col min="775" max="775" width="3.28515625" style="159" customWidth="1"/>
    <col min="776" max="776" width="9.5703125" style="159" customWidth="1"/>
    <col min="777" max="777" width="9.85546875" style="159" customWidth="1"/>
    <col min="778" max="778" width="10" style="159" customWidth="1"/>
    <col min="779" max="779" width="10.28515625" style="159" customWidth="1"/>
    <col min="780" max="780" width="2.7109375" style="159" customWidth="1"/>
    <col min="781" max="781" width="8.85546875" style="159" customWidth="1"/>
    <col min="782" max="782" width="9.140625" style="159" customWidth="1"/>
    <col min="783" max="783" width="9.28515625" style="159" customWidth="1"/>
    <col min="784" max="784" width="10.140625" style="159" customWidth="1"/>
    <col min="785" max="1024" width="9.140625" style="159"/>
    <col min="1025" max="1025" width="11.42578125" style="159" customWidth="1"/>
    <col min="1026" max="1026" width="9.5703125" style="159" customWidth="1"/>
    <col min="1027" max="1027" width="10.140625" style="159" customWidth="1"/>
    <col min="1028" max="1028" width="9.5703125" style="159" customWidth="1"/>
    <col min="1029" max="1029" width="9.7109375" style="159" customWidth="1"/>
    <col min="1030" max="1030" width="10.140625" style="159" customWidth="1"/>
    <col min="1031" max="1031" width="3.28515625" style="159" customWidth="1"/>
    <col min="1032" max="1032" width="9.5703125" style="159" customWidth="1"/>
    <col min="1033" max="1033" width="9.85546875" style="159" customWidth="1"/>
    <col min="1034" max="1034" width="10" style="159" customWidth="1"/>
    <col min="1035" max="1035" width="10.28515625" style="159" customWidth="1"/>
    <col min="1036" max="1036" width="2.7109375" style="159" customWidth="1"/>
    <col min="1037" max="1037" width="8.85546875" style="159" customWidth="1"/>
    <col min="1038" max="1038" width="9.140625" style="159" customWidth="1"/>
    <col min="1039" max="1039" width="9.28515625" style="159" customWidth="1"/>
    <col min="1040" max="1040" width="10.140625" style="159" customWidth="1"/>
    <col min="1041" max="1280" width="9.140625" style="159"/>
    <col min="1281" max="1281" width="11.42578125" style="159" customWidth="1"/>
    <col min="1282" max="1282" width="9.5703125" style="159" customWidth="1"/>
    <col min="1283" max="1283" width="10.140625" style="159" customWidth="1"/>
    <col min="1284" max="1284" width="9.5703125" style="159" customWidth="1"/>
    <col min="1285" max="1285" width="9.7109375" style="159" customWidth="1"/>
    <col min="1286" max="1286" width="10.140625" style="159" customWidth="1"/>
    <col min="1287" max="1287" width="3.28515625" style="159" customWidth="1"/>
    <col min="1288" max="1288" width="9.5703125" style="159" customWidth="1"/>
    <col min="1289" max="1289" width="9.85546875" style="159" customWidth="1"/>
    <col min="1290" max="1290" width="10" style="159" customWidth="1"/>
    <col min="1291" max="1291" width="10.28515625" style="159" customWidth="1"/>
    <col min="1292" max="1292" width="2.7109375" style="159" customWidth="1"/>
    <col min="1293" max="1293" width="8.85546875" style="159" customWidth="1"/>
    <col min="1294" max="1294" width="9.140625" style="159" customWidth="1"/>
    <col min="1295" max="1295" width="9.28515625" style="159" customWidth="1"/>
    <col min="1296" max="1296" width="10.140625" style="159" customWidth="1"/>
    <col min="1297" max="1536" width="9.140625" style="159"/>
    <col min="1537" max="1537" width="11.42578125" style="159" customWidth="1"/>
    <col min="1538" max="1538" width="9.5703125" style="159" customWidth="1"/>
    <col min="1539" max="1539" width="10.140625" style="159" customWidth="1"/>
    <col min="1540" max="1540" width="9.5703125" style="159" customWidth="1"/>
    <col min="1541" max="1541" width="9.7109375" style="159" customWidth="1"/>
    <col min="1542" max="1542" width="10.140625" style="159" customWidth="1"/>
    <col min="1543" max="1543" width="3.28515625" style="159" customWidth="1"/>
    <col min="1544" max="1544" width="9.5703125" style="159" customWidth="1"/>
    <col min="1545" max="1545" width="9.85546875" style="159" customWidth="1"/>
    <col min="1546" max="1546" width="10" style="159" customWidth="1"/>
    <col min="1547" max="1547" width="10.28515625" style="159" customWidth="1"/>
    <col min="1548" max="1548" width="2.7109375" style="159" customWidth="1"/>
    <col min="1549" max="1549" width="8.85546875" style="159" customWidth="1"/>
    <col min="1550" max="1550" width="9.140625" style="159" customWidth="1"/>
    <col min="1551" max="1551" width="9.28515625" style="159" customWidth="1"/>
    <col min="1552" max="1552" width="10.140625" style="159" customWidth="1"/>
    <col min="1553" max="1792" width="9.140625" style="159"/>
    <col min="1793" max="1793" width="11.42578125" style="159" customWidth="1"/>
    <col min="1794" max="1794" width="9.5703125" style="159" customWidth="1"/>
    <col min="1795" max="1795" width="10.140625" style="159" customWidth="1"/>
    <col min="1796" max="1796" width="9.5703125" style="159" customWidth="1"/>
    <col min="1797" max="1797" width="9.7109375" style="159" customWidth="1"/>
    <col min="1798" max="1798" width="10.140625" style="159" customWidth="1"/>
    <col min="1799" max="1799" width="3.28515625" style="159" customWidth="1"/>
    <col min="1800" max="1800" width="9.5703125" style="159" customWidth="1"/>
    <col min="1801" max="1801" width="9.85546875" style="159" customWidth="1"/>
    <col min="1802" max="1802" width="10" style="159" customWidth="1"/>
    <col min="1803" max="1803" width="10.28515625" style="159" customWidth="1"/>
    <col min="1804" max="1804" width="2.7109375" style="159" customWidth="1"/>
    <col min="1805" max="1805" width="8.85546875" style="159" customWidth="1"/>
    <col min="1806" max="1806" width="9.140625" style="159" customWidth="1"/>
    <col min="1807" max="1807" width="9.28515625" style="159" customWidth="1"/>
    <col min="1808" max="1808" width="10.140625" style="159" customWidth="1"/>
    <col min="1809" max="2048" width="9.140625" style="159"/>
    <col min="2049" max="2049" width="11.42578125" style="159" customWidth="1"/>
    <col min="2050" max="2050" width="9.5703125" style="159" customWidth="1"/>
    <col min="2051" max="2051" width="10.140625" style="159" customWidth="1"/>
    <col min="2052" max="2052" width="9.5703125" style="159" customWidth="1"/>
    <col min="2053" max="2053" width="9.7109375" style="159" customWidth="1"/>
    <col min="2054" max="2054" width="10.140625" style="159" customWidth="1"/>
    <col min="2055" max="2055" width="3.28515625" style="159" customWidth="1"/>
    <col min="2056" max="2056" width="9.5703125" style="159" customWidth="1"/>
    <col min="2057" max="2057" width="9.85546875" style="159" customWidth="1"/>
    <col min="2058" max="2058" width="10" style="159" customWidth="1"/>
    <col min="2059" max="2059" width="10.28515625" style="159" customWidth="1"/>
    <col min="2060" max="2060" width="2.7109375" style="159" customWidth="1"/>
    <col min="2061" max="2061" width="8.85546875" style="159" customWidth="1"/>
    <col min="2062" max="2062" width="9.140625" style="159" customWidth="1"/>
    <col min="2063" max="2063" width="9.28515625" style="159" customWidth="1"/>
    <col min="2064" max="2064" width="10.140625" style="159" customWidth="1"/>
    <col min="2065" max="2304" width="9.140625" style="159"/>
    <col min="2305" max="2305" width="11.42578125" style="159" customWidth="1"/>
    <col min="2306" max="2306" width="9.5703125" style="159" customWidth="1"/>
    <col min="2307" max="2307" width="10.140625" style="159" customWidth="1"/>
    <col min="2308" max="2308" width="9.5703125" style="159" customWidth="1"/>
    <col min="2309" max="2309" width="9.7109375" style="159" customWidth="1"/>
    <col min="2310" max="2310" width="10.140625" style="159" customWidth="1"/>
    <col min="2311" max="2311" width="3.28515625" style="159" customWidth="1"/>
    <col min="2312" max="2312" width="9.5703125" style="159" customWidth="1"/>
    <col min="2313" max="2313" width="9.85546875" style="159" customWidth="1"/>
    <col min="2314" max="2314" width="10" style="159" customWidth="1"/>
    <col min="2315" max="2315" width="10.28515625" style="159" customWidth="1"/>
    <col min="2316" max="2316" width="2.7109375" style="159" customWidth="1"/>
    <col min="2317" max="2317" width="8.85546875" style="159" customWidth="1"/>
    <col min="2318" max="2318" width="9.140625" style="159" customWidth="1"/>
    <col min="2319" max="2319" width="9.28515625" style="159" customWidth="1"/>
    <col min="2320" max="2320" width="10.140625" style="159" customWidth="1"/>
    <col min="2321" max="2560" width="9.140625" style="159"/>
    <col min="2561" max="2561" width="11.42578125" style="159" customWidth="1"/>
    <col min="2562" max="2562" width="9.5703125" style="159" customWidth="1"/>
    <col min="2563" max="2563" width="10.140625" style="159" customWidth="1"/>
    <col min="2564" max="2564" width="9.5703125" style="159" customWidth="1"/>
    <col min="2565" max="2565" width="9.7109375" style="159" customWidth="1"/>
    <col min="2566" max="2566" width="10.140625" style="159" customWidth="1"/>
    <col min="2567" max="2567" width="3.28515625" style="159" customWidth="1"/>
    <col min="2568" max="2568" width="9.5703125" style="159" customWidth="1"/>
    <col min="2569" max="2569" width="9.85546875" style="159" customWidth="1"/>
    <col min="2570" max="2570" width="10" style="159" customWidth="1"/>
    <col min="2571" max="2571" width="10.28515625" style="159" customWidth="1"/>
    <col min="2572" max="2572" width="2.7109375" style="159" customWidth="1"/>
    <col min="2573" max="2573" width="8.85546875" style="159" customWidth="1"/>
    <col min="2574" max="2574" width="9.140625" style="159" customWidth="1"/>
    <col min="2575" max="2575" width="9.28515625" style="159" customWidth="1"/>
    <col min="2576" max="2576" width="10.140625" style="159" customWidth="1"/>
    <col min="2577" max="2816" width="9.140625" style="159"/>
    <col min="2817" max="2817" width="11.42578125" style="159" customWidth="1"/>
    <col min="2818" max="2818" width="9.5703125" style="159" customWidth="1"/>
    <col min="2819" max="2819" width="10.140625" style="159" customWidth="1"/>
    <col min="2820" max="2820" width="9.5703125" style="159" customWidth="1"/>
    <col min="2821" max="2821" width="9.7109375" style="159" customWidth="1"/>
    <col min="2822" max="2822" width="10.140625" style="159" customWidth="1"/>
    <col min="2823" max="2823" width="3.28515625" style="159" customWidth="1"/>
    <col min="2824" max="2824" width="9.5703125" style="159" customWidth="1"/>
    <col min="2825" max="2825" width="9.85546875" style="159" customWidth="1"/>
    <col min="2826" max="2826" width="10" style="159" customWidth="1"/>
    <col min="2827" max="2827" width="10.28515625" style="159" customWidth="1"/>
    <col min="2828" max="2828" width="2.7109375" style="159" customWidth="1"/>
    <col min="2829" max="2829" width="8.85546875" style="159" customWidth="1"/>
    <col min="2830" max="2830" width="9.140625" style="159" customWidth="1"/>
    <col min="2831" max="2831" width="9.28515625" style="159" customWidth="1"/>
    <col min="2832" max="2832" width="10.140625" style="159" customWidth="1"/>
    <col min="2833" max="3072" width="9.140625" style="159"/>
    <col min="3073" max="3073" width="11.42578125" style="159" customWidth="1"/>
    <col min="3074" max="3074" width="9.5703125" style="159" customWidth="1"/>
    <col min="3075" max="3075" width="10.140625" style="159" customWidth="1"/>
    <col min="3076" max="3076" width="9.5703125" style="159" customWidth="1"/>
    <col min="3077" max="3077" width="9.7109375" style="159" customWidth="1"/>
    <col min="3078" max="3078" width="10.140625" style="159" customWidth="1"/>
    <col min="3079" max="3079" width="3.28515625" style="159" customWidth="1"/>
    <col min="3080" max="3080" width="9.5703125" style="159" customWidth="1"/>
    <col min="3081" max="3081" width="9.85546875" style="159" customWidth="1"/>
    <col min="3082" max="3082" width="10" style="159" customWidth="1"/>
    <col min="3083" max="3083" width="10.28515625" style="159" customWidth="1"/>
    <col min="3084" max="3084" width="2.7109375" style="159" customWidth="1"/>
    <col min="3085" max="3085" width="8.85546875" style="159" customWidth="1"/>
    <col min="3086" max="3086" width="9.140625" style="159" customWidth="1"/>
    <col min="3087" max="3087" width="9.28515625" style="159" customWidth="1"/>
    <col min="3088" max="3088" width="10.140625" style="159" customWidth="1"/>
    <col min="3089" max="3328" width="9.140625" style="159"/>
    <col min="3329" max="3329" width="11.42578125" style="159" customWidth="1"/>
    <col min="3330" max="3330" width="9.5703125" style="159" customWidth="1"/>
    <col min="3331" max="3331" width="10.140625" style="159" customWidth="1"/>
    <col min="3332" max="3332" width="9.5703125" style="159" customWidth="1"/>
    <col min="3333" max="3333" width="9.7109375" style="159" customWidth="1"/>
    <col min="3334" max="3334" width="10.140625" style="159" customWidth="1"/>
    <col min="3335" max="3335" width="3.28515625" style="159" customWidth="1"/>
    <col min="3336" max="3336" width="9.5703125" style="159" customWidth="1"/>
    <col min="3337" max="3337" width="9.85546875" style="159" customWidth="1"/>
    <col min="3338" max="3338" width="10" style="159" customWidth="1"/>
    <col min="3339" max="3339" width="10.28515625" style="159" customWidth="1"/>
    <col min="3340" max="3340" width="2.7109375" style="159" customWidth="1"/>
    <col min="3341" max="3341" width="8.85546875" style="159" customWidth="1"/>
    <col min="3342" max="3342" width="9.140625" style="159" customWidth="1"/>
    <col min="3343" max="3343" width="9.28515625" style="159" customWidth="1"/>
    <col min="3344" max="3344" width="10.140625" style="159" customWidth="1"/>
    <col min="3345" max="3584" width="9.140625" style="159"/>
    <col min="3585" max="3585" width="11.42578125" style="159" customWidth="1"/>
    <col min="3586" max="3586" width="9.5703125" style="159" customWidth="1"/>
    <col min="3587" max="3587" width="10.140625" style="159" customWidth="1"/>
    <col min="3588" max="3588" width="9.5703125" style="159" customWidth="1"/>
    <col min="3589" max="3589" width="9.7109375" style="159" customWidth="1"/>
    <col min="3590" max="3590" width="10.140625" style="159" customWidth="1"/>
    <col min="3591" max="3591" width="3.28515625" style="159" customWidth="1"/>
    <col min="3592" max="3592" width="9.5703125" style="159" customWidth="1"/>
    <col min="3593" max="3593" width="9.85546875" style="159" customWidth="1"/>
    <col min="3594" max="3594" width="10" style="159" customWidth="1"/>
    <col min="3595" max="3595" width="10.28515625" style="159" customWidth="1"/>
    <col min="3596" max="3596" width="2.7109375" style="159" customWidth="1"/>
    <col min="3597" max="3597" width="8.85546875" style="159" customWidth="1"/>
    <col min="3598" max="3598" width="9.140625" style="159" customWidth="1"/>
    <col min="3599" max="3599" width="9.28515625" style="159" customWidth="1"/>
    <col min="3600" max="3600" width="10.140625" style="159" customWidth="1"/>
    <col min="3601" max="3840" width="9.140625" style="159"/>
    <col min="3841" max="3841" width="11.42578125" style="159" customWidth="1"/>
    <col min="3842" max="3842" width="9.5703125" style="159" customWidth="1"/>
    <col min="3843" max="3843" width="10.140625" style="159" customWidth="1"/>
    <col min="3844" max="3844" width="9.5703125" style="159" customWidth="1"/>
    <col min="3845" max="3845" width="9.7109375" style="159" customWidth="1"/>
    <col min="3846" max="3846" width="10.140625" style="159" customWidth="1"/>
    <col min="3847" max="3847" width="3.28515625" style="159" customWidth="1"/>
    <col min="3848" max="3848" width="9.5703125" style="159" customWidth="1"/>
    <col min="3849" max="3849" width="9.85546875" style="159" customWidth="1"/>
    <col min="3850" max="3850" width="10" style="159" customWidth="1"/>
    <col min="3851" max="3851" width="10.28515625" style="159" customWidth="1"/>
    <col min="3852" max="3852" width="2.7109375" style="159" customWidth="1"/>
    <col min="3853" max="3853" width="8.85546875" style="159" customWidth="1"/>
    <col min="3854" max="3854" width="9.140625" style="159" customWidth="1"/>
    <col min="3855" max="3855" width="9.28515625" style="159" customWidth="1"/>
    <col min="3856" max="3856" width="10.140625" style="159" customWidth="1"/>
    <col min="3857" max="4096" width="9.140625" style="159"/>
    <col min="4097" max="4097" width="11.42578125" style="159" customWidth="1"/>
    <col min="4098" max="4098" width="9.5703125" style="159" customWidth="1"/>
    <col min="4099" max="4099" width="10.140625" style="159" customWidth="1"/>
    <col min="4100" max="4100" width="9.5703125" style="159" customWidth="1"/>
    <col min="4101" max="4101" width="9.7109375" style="159" customWidth="1"/>
    <col min="4102" max="4102" width="10.140625" style="159" customWidth="1"/>
    <col min="4103" max="4103" width="3.28515625" style="159" customWidth="1"/>
    <col min="4104" max="4104" width="9.5703125" style="159" customWidth="1"/>
    <col min="4105" max="4105" width="9.85546875" style="159" customWidth="1"/>
    <col min="4106" max="4106" width="10" style="159" customWidth="1"/>
    <col min="4107" max="4107" width="10.28515625" style="159" customWidth="1"/>
    <col min="4108" max="4108" width="2.7109375" style="159" customWidth="1"/>
    <col min="4109" max="4109" width="8.85546875" style="159" customWidth="1"/>
    <col min="4110" max="4110" width="9.140625" style="159" customWidth="1"/>
    <col min="4111" max="4111" width="9.28515625" style="159" customWidth="1"/>
    <col min="4112" max="4112" width="10.140625" style="159" customWidth="1"/>
    <col min="4113" max="4352" width="9.140625" style="159"/>
    <col min="4353" max="4353" width="11.42578125" style="159" customWidth="1"/>
    <col min="4354" max="4354" width="9.5703125" style="159" customWidth="1"/>
    <col min="4355" max="4355" width="10.140625" style="159" customWidth="1"/>
    <col min="4356" max="4356" width="9.5703125" style="159" customWidth="1"/>
    <col min="4357" max="4357" width="9.7109375" style="159" customWidth="1"/>
    <col min="4358" max="4358" width="10.140625" style="159" customWidth="1"/>
    <col min="4359" max="4359" width="3.28515625" style="159" customWidth="1"/>
    <col min="4360" max="4360" width="9.5703125" style="159" customWidth="1"/>
    <col min="4361" max="4361" width="9.85546875" style="159" customWidth="1"/>
    <col min="4362" max="4362" width="10" style="159" customWidth="1"/>
    <col min="4363" max="4363" width="10.28515625" style="159" customWidth="1"/>
    <col min="4364" max="4364" width="2.7109375" style="159" customWidth="1"/>
    <col min="4365" max="4365" width="8.85546875" style="159" customWidth="1"/>
    <col min="4366" max="4366" width="9.140625" style="159" customWidth="1"/>
    <col min="4367" max="4367" width="9.28515625" style="159" customWidth="1"/>
    <col min="4368" max="4368" width="10.140625" style="159" customWidth="1"/>
    <col min="4369" max="4608" width="9.140625" style="159"/>
    <col min="4609" max="4609" width="11.42578125" style="159" customWidth="1"/>
    <col min="4610" max="4610" width="9.5703125" style="159" customWidth="1"/>
    <col min="4611" max="4611" width="10.140625" style="159" customWidth="1"/>
    <col min="4612" max="4612" width="9.5703125" style="159" customWidth="1"/>
    <col min="4613" max="4613" width="9.7109375" style="159" customWidth="1"/>
    <col min="4614" max="4614" width="10.140625" style="159" customWidth="1"/>
    <col min="4615" max="4615" width="3.28515625" style="159" customWidth="1"/>
    <col min="4616" max="4616" width="9.5703125" style="159" customWidth="1"/>
    <col min="4617" max="4617" width="9.85546875" style="159" customWidth="1"/>
    <col min="4618" max="4618" width="10" style="159" customWidth="1"/>
    <col min="4619" max="4619" width="10.28515625" style="159" customWidth="1"/>
    <col min="4620" max="4620" width="2.7109375" style="159" customWidth="1"/>
    <col min="4621" max="4621" width="8.85546875" style="159" customWidth="1"/>
    <col min="4622" max="4622" width="9.140625" style="159" customWidth="1"/>
    <col min="4623" max="4623" width="9.28515625" style="159" customWidth="1"/>
    <col min="4624" max="4624" width="10.140625" style="159" customWidth="1"/>
    <col min="4625" max="4864" width="9.140625" style="159"/>
    <col min="4865" max="4865" width="11.42578125" style="159" customWidth="1"/>
    <col min="4866" max="4866" width="9.5703125" style="159" customWidth="1"/>
    <col min="4867" max="4867" width="10.140625" style="159" customWidth="1"/>
    <col min="4868" max="4868" width="9.5703125" style="159" customWidth="1"/>
    <col min="4869" max="4869" width="9.7109375" style="159" customWidth="1"/>
    <col min="4870" max="4870" width="10.140625" style="159" customWidth="1"/>
    <col min="4871" max="4871" width="3.28515625" style="159" customWidth="1"/>
    <col min="4872" max="4872" width="9.5703125" style="159" customWidth="1"/>
    <col min="4873" max="4873" width="9.85546875" style="159" customWidth="1"/>
    <col min="4874" max="4874" width="10" style="159" customWidth="1"/>
    <col min="4875" max="4875" width="10.28515625" style="159" customWidth="1"/>
    <col min="4876" max="4876" width="2.7109375" style="159" customWidth="1"/>
    <col min="4877" max="4877" width="8.85546875" style="159" customWidth="1"/>
    <col min="4878" max="4878" width="9.140625" style="159" customWidth="1"/>
    <col min="4879" max="4879" width="9.28515625" style="159" customWidth="1"/>
    <col min="4880" max="4880" width="10.140625" style="159" customWidth="1"/>
    <col min="4881" max="5120" width="9.140625" style="159"/>
    <col min="5121" max="5121" width="11.42578125" style="159" customWidth="1"/>
    <col min="5122" max="5122" width="9.5703125" style="159" customWidth="1"/>
    <col min="5123" max="5123" width="10.140625" style="159" customWidth="1"/>
    <col min="5124" max="5124" width="9.5703125" style="159" customWidth="1"/>
    <col min="5125" max="5125" width="9.7109375" style="159" customWidth="1"/>
    <col min="5126" max="5126" width="10.140625" style="159" customWidth="1"/>
    <col min="5127" max="5127" width="3.28515625" style="159" customWidth="1"/>
    <col min="5128" max="5128" width="9.5703125" style="159" customWidth="1"/>
    <col min="5129" max="5129" width="9.85546875" style="159" customWidth="1"/>
    <col min="5130" max="5130" width="10" style="159" customWidth="1"/>
    <col min="5131" max="5131" width="10.28515625" style="159" customWidth="1"/>
    <col min="5132" max="5132" width="2.7109375" style="159" customWidth="1"/>
    <col min="5133" max="5133" width="8.85546875" style="159" customWidth="1"/>
    <col min="5134" max="5134" width="9.140625" style="159" customWidth="1"/>
    <col min="5135" max="5135" width="9.28515625" style="159" customWidth="1"/>
    <col min="5136" max="5136" width="10.140625" style="159" customWidth="1"/>
    <col min="5137" max="5376" width="9.140625" style="159"/>
    <col min="5377" max="5377" width="11.42578125" style="159" customWidth="1"/>
    <col min="5378" max="5378" width="9.5703125" style="159" customWidth="1"/>
    <col min="5379" max="5379" width="10.140625" style="159" customWidth="1"/>
    <col min="5380" max="5380" width="9.5703125" style="159" customWidth="1"/>
    <col min="5381" max="5381" width="9.7109375" style="159" customWidth="1"/>
    <col min="5382" max="5382" width="10.140625" style="159" customWidth="1"/>
    <col min="5383" max="5383" width="3.28515625" style="159" customWidth="1"/>
    <col min="5384" max="5384" width="9.5703125" style="159" customWidth="1"/>
    <col min="5385" max="5385" width="9.85546875" style="159" customWidth="1"/>
    <col min="5386" max="5386" width="10" style="159" customWidth="1"/>
    <col min="5387" max="5387" width="10.28515625" style="159" customWidth="1"/>
    <col min="5388" max="5388" width="2.7109375" style="159" customWidth="1"/>
    <col min="5389" max="5389" width="8.85546875" style="159" customWidth="1"/>
    <col min="5390" max="5390" width="9.140625" style="159" customWidth="1"/>
    <col min="5391" max="5391" width="9.28515625" style="159" customWidth="1"/>
    <col min="5392" max="5392" width="10.140625" style="159" customWidth="1"/>
    <col min="5393" max="5632" width="9.140625" style="159"/>
    <col min="5633" max="5633" width="11.42578125" style="159" customWidth="1"/>
    <col min="5634" max="5634" width="9.5703125" style="159" customWidth="1"/>
    <col min="5635" max="5635" width="10.140625" style="159" customWidth="1"/>
    <col min="5636" max="5636" width="9.5703125" style="159" customWidth="1"/>
    <col min="5637" max="5637" width="9.7109375" style="159" customWidth="1"/>
    <col min="5638" max="5638" width="10.140625" style="159" customWidth="1"/>
    <col min="5639" max="5639" width="3.28515625" style="159" customWidth="1"/>
    <col min="5640" max="5640" width="9.5703125" style="159" customWidth="1"/>
    <col min="5641" max="5641" width="9.85546875" style="159" customWidth="1"/>
    <col min="5642" max="5642" width="10" style="159" customWidth="1"/>
    <col min="5643" max="5643" width="10.28515625" style="159" customWidth="1"/>
    <col min="5644" max="5644" width="2.7109375" style="159" customWidth="1"/>
    <col min="5645" max="5645" width="8.85546875" style="159" customWidth="1"/>
    <col min="5646" max="5646" width="9.140625" style="159" customWidth="1"/>
    <col min="5647" max="5647" width="9.28515625" style="159" customWidth="1"/>
    <col min="5648" max="5648" width="10.140625" style="159" customWidth="1"/>
    <col min="5649" max="5888" width="9.140625" style="159"/>
    <col min="5889" max="5889" width="11.42578125" style="159" customWidth="1"/>
    <col min="5890" max="5890" width="9.5703125" style="159" customWidth="1"/>
    <col min="5891" max="5891" width="10.140625" style="159" customWidth="1"/>
    <col min="5892" max="5892" width="9.5703125" style="159" customWidth="1"/>
    <col min="5893" max="5893" width="9.7109375" style="159" customWidth="1"/>
    <col min="5894" max="5894" width="10.140625" style="159" customWidth="1"/>
    <col min="5895" max="5895" width="3.28515625" style="159" customWidth="1"/>
    <col min="5896" max="5896" width="9.5703125" style="159" customWidth="1"/>
    <col min="5897" max="5897" width="9.85546875" style="159" customWidth="1"/>
    <col min="5898" max="5898" width="10" style="159" customWidth="1"/>
    <col min="5899" max="5899" width="10.28515625" style="159" customWidth="1"/>
    <col min="5900" max="5900" width="2.7109375" style="159" customWidth="1"/>
    <col min="5901" max="5901" width="8.85546875" style="159" customWidth="1"/>
    <col min="5902" max="5902" width="9.140625" style="159" customWidth="1"/>
    <col min="5903" max="5903" width="9.28515625" style="159" customWidth="1"/>
    <col min="5904" max="5904" width="10.140625" style="159" customWidth="1"/>
    <col min="5905" max="6144" width="9.140625" style="159"/>
    <col min="6145" max="6145" width="11.42578125" style="159" customWidth="1"/>
    <col min="6146" max="6146" width="9.5703125" style="159" customWidth="1"/>
    <col min="6147" max="6147" width="10.140625" style="159" customWidth="1"/>
    <col min="6148" max="6148" width="9.5703125" style="159" customWidth="1"/>
    <col min="6149" max="6149" width="9.7109375" style="159" customWidth="1"/>
    <col min="6150" max="6150" width="10.140625" style="159" customWidth="1"/>
    <col min="6151" max="6151" width="3.28515625" style="159" customWidth="1"/>
    <col min="6152" max="6152" width="9.5703125" style="159" customWidth="1"/>
    <col min="6153" max="6153" width="9.85546875" style="159" customWidth="1"/>
    <col min="6154" max="6154" width="10" style="159" customWidth="1"/>
    <col min="6155" max="6155" width="10.28515625" style="159" customWidth="1"/>
    <col min="6156" max="6156" width="2.7109375" style="159" customWidth="1"/>
    <col min="6157" max="6157" width="8.85546875" style="159" customWidth="1"/>
    <col min="6158" max="6158" width="9.140625" style="159" customWidth="1"/>
    <col min="6159" max="6159" width="9.28515625" style="159" customWidth="1"/>
    <col min="6160" max="6160" width="10.140625" style="159" customWidth="1"/>
    <col min="6161" max="6400" width="9.140625" style="159"/>
    <col min="6401" max="6401" width="11.42578125" style="159" customWidth="1"/>
    <col min="6402" max="6402" width="9.5703125" style="159" customWidth="1"/>
    <col min="6403" max="6403" width="10.140625" style="159" customWidth="1"/>
    <col min="6404" max="6404" width="9.5703125" style="159" customWidth="1"/>
    <col min="6405" max="6405" width="9.7109375" style="159" customWidth="1"/>
    <col min="6406" max="6406" width="10.140625" style="159" customWidth="1"/>
    <col min="6407" max="6407" width="3.28515625" style="159" customWidth="1"/>
    <col min="6408" max="6408" width="9.5703125" style="159" customWidth="1"/>
    <col min="6409" max="6409" width="9.85546875" style="159" customWidth="1"/>
    <col min="6410" max="6410" width="10" style="159" customWidth="1"/>
    <col min="6411" max="6411" width="10.28515625" style="159" customWidth="1"/>
    <col min="6412" max="6412" width="2.7109375" style="159" customWidth="1"/>
    <col min="6413" max="6413" width="8.85546875" style="159" customWidth="1"/>
    <col min="6414" max="6414" width="9.140625" style="159" customWidth="1"/>
    <col min="6415" max="6415" width="9.28515625" style="159" customWidth="1"/>
    <col min="6416" max="6416" width="10.140625" style="159" customWidth="1"/>
    <col min="6417" max="6656" width="9.140625" style="159"/>
    <col min="6657" max="6657" width="11.42578125" style="159" customWidth="1"/>
    <col min="6658" max="6658" width="9.5703125" style="159" customWidth="1"/>
    <col min="6659" max="6659" width="10.140625" style="159" customWidth="1"/>
    <col min="6660" max="6660" width="9.5703125" style="159" customWidth="1"/>
    <col min="6661" max="6661" width="9.7109375" style="159" customWidth="1"/>
    <col min="6662" max="6662" width="10.140625" style="159" customWidth="1"/>
    <col min="6663" max="6663" width="3.28515625" style="159" customWidth="1"/>
    <col min="6664" max="6664" width="9.5703125" style="159" customWidth="1"/>
    <col min="6665" max="6665" width="9.85546875" style="159" customWidth="1"/>
    <col min="6666" max="6666" width="10" style="159" customWidth="1"/>
    <col min="6667" max="6667" width="10.28515625" style="159" customWidth="1"/>
    <col min="6668" max="6668" width="2.7109375" style="159" customWidth="1"/>
    <col min="6669" max="6669" width="8.85546875" style="159" customWidth="1"/>
    <col min="6670" max="6670" width="9.140625" style="159" customWidth="1"/>
    <col min="6671" max="6671" width="9.28515625" style="159" customWidth="1"/>
    <col min="6672" max="6672" width="10.140625" style="159" customWidth="1"/>
    <col min="6673" max="6912" width="9.140625" style="159"/>
    <col min="6913" max="6913" width="11.42578125" style="159" customWidth="1"/>
    <col min="6914" max="6914" width="9.5703125" style="159" customWidth="1"/>
    <col min="6915" max="6915" width="10.140625" style="159" customWidth="1"/>
    <col min="6916" max="6916" width="9.5703125" style="159" customWidth="1"/>
    <col min="6917" max="6917" width="9.7109375" style="159" customWidth="1"/>
    <col min="6918" max="6918" width="10.140625" style="159" customWidth="1"/>
    <col min="6919" max="6919" width="3.28515625" style="159" customWidth="1"/>
    <col min="6920" max="6920" width="9.5703125" style="159" customWidth="1"/>
    <col min="6921" max="6921" width="9.85546875" style="159" customWidth="1"/>
    <col min="6922" max="6922" width="10" style="159" customWidth="1"/>
    <col min="6923" max="6923" width="10.28515625" style="159" customWidth="1"/>
    <col min="6924" max="6924" width="2.7109375" style="159" customWidth="1"/>
    <col min="6925" max="6925" width="8.85546875" style="159" customWidth="1"/>
    <col min="6926" max="6926" width="9.140625" style="159" customWidth="1"/>
    <col min="6927" max="6927" width="9.28515625" style="159" customWidth="1"/>
    <col min="6928" max="6928" width="10.140625" style="159" customWidth="1"/>
    <col min="6929" max="7168" width="9.140625" style="159"/>
    <col min="7169" max="7169" width="11.42578125" style="159" customWidth="1"/>
    <col min="7170" max="7170" width="9.5703125" style="159" customWidth="1"/>
    <col min="7171" max="7171" width="10.140625" style="159" customWidth="1"/>
    <col min="7172" max="7172" width="9.5703125" style="159" customWidth="1"/>
    <col min="7173" max="7173" width="9.7109375" style="159" customWidth="1"/>
    <col min="7174" max="7174" width="10.140625" style="159" customWidth="1"/>
    <col min="7175" max="7175" width="3.28515625" style="159" customWidth="1"/>
    <col min="7176" max="7176" width="9.5703125" style="159" customWidth="1"/>
    <col min="7177" max="7177" width="9.85546875" style="159" customWidth="1"/>
    <col min="7178" max="7178" width="10" style="159" customWidth="1"/>
    <col min="7179" max="7179" width="10.28515625" style="159" customWidth="1"/>
    <col min="7180" max="7180" width="2.7109375" style="159" customWidth="1"/>
    <col min="7181" max="7181" width="8.85546875" style="159" customWidth="1"/>
    <col min="7182" max="7182" width="9.140625" style="159" customWidth="1"/>
    <col min="7183" max="7183" width="9.28515625" style="159" customWidth="1"/>
    <col min="7184" max="7184" width="10.140625" style="159" customWidth="1"/>
    <col min="7185" max="7424" width="9.140625" style="159"/>
    <col min="7425" max="7425" width="11.42578125" style="159" customWidth="1"/>
    <col min="7426" max="7426" width="9.5703125" style="159" customWidth="1"/>
    <col min="7427" max="7427" width="10.140625" style="159" customWidth="1"/>
    <col min="7428" max="7428" width="9.5703125" style="159" customWidth="1"/>
    <col min="7429" max="7429" width="9.7109375" style="159" customWidth="1"/>
    <col min="7430" max="7430" width="10.140625" style="159" customWidth="1"/>
    <col min="7431" max="7431" width="3.28515625" style="159" customWidth="1"/>
    <col min="7432" max="7432" width="9.5703125" style="159" customWidth="1"/>
    <col min="7433" max="7433" width="9.85546875" style="159" customWidth="1"/>
    <col min="7434" max="7434" width="10" style="159" customWidth="1"/>
    <col min="7435" max="7435" width="10.28515625" style="159" customWidth="1"/>
    <col min="7436" max="7436" width="2.7109375" style="159" customWidth="1"/>
    <col min="7437" max="7437" width="8.85546875" style="159" customWidth="1"/>
    <col min="7438" max="7438" width="9.140625" style="159" customWidth="1"/>
    <col min="7439" max="7439" width="9.28515625" style="159" customWidth="1"/>
    <col min="7440" max="7440" width="10.140625" style="159" customWidth="1"/>
    <col min="7441" max="7680" width="9.140625" style="159"/>
    <col min="7681" max="7681" width="11.42578125" style="159" customWidth="1"/>
    <col min="7682" max="7682" width="9.5703125" style="159" customWidth="1"/>
    <col min="7683" max="7683" width="10.140625" style="159" customWidth="1"/>
    <col min="7684" max="7684" width="9.5703125" style="159" customWidth="1"/>
    <col min="7685" max="7685" width="9.7109375" style="159" customWidth="1"/>
    <col min="7686" max="7686" width="10.140625" style="159" customWidth="1"/>
    <col min="7687" max="7687" width="3.28515625" style="159" customWidth="1"/>
    <col min="7688" max="7688" width="9.5703125" style="159" customWidth="1"/>
    <col min="7689" max="7689" width="9.85546875" style="159" customWidth="1"/>
    <col min="7690" max="7690" width="10" style="159" customWidth="1"/>
    <col min="7691" max="7691" width="10.28515625" style="159" customWidth="1"/>
    <col min="7692" max="7692" width="2.7109375" style="159" customWidth="1"/>
    <col min="7693" max="7693" width="8.85546875" style="159" customWidth="1"/>
    <col min="7694" max="7694" width="9.140625" style="159" customWidth="1"/>
    <col min="7695" max="7695" width="9.28515625" style="159" customWidth="1"/>
    <col min="7696" max="7696" width="10.140625" style="159" customWidth="1"/>
    <col min="7697" max="7936" width="9.140625" style="159"/>
    <col min="7937" max="7937" width="11.42578125" style="159" customWidth="1"/>
    <col min="7938" max="7938" width="9.5703125" style="159" customWidth="1"/>
    <col min="7939" max="7939" width="10.140625" style="159" customWidth="1"/>
    <col min="7940" max="7940" width="9.5703125" style="159" customWidth="1"/>
    <col min="7941" max="7941" width="9.7109375" style="159" customWidth="1"/>
    <col min="7942" max="7942" width="10.140625" style="159" customWidth="1"/>
    <col min="7943" max="7943" width="3.28515625" style="159" customWidth="1"/>
    <col min="7944" max="7944" width="9.5703125" style="159" customWidth="1"/>
    <col min="7945" max="7945" width="9.85546875" style="159" customWidth="1"/>
    <col min="7946" max="7946" width="10" style="159" customWidth="1"/>
    <col min="7947" max="7947" width="10.28515625" style="159" customWidth="1"/>
    <col min="7948" max="7948" width="2.7109375" style="159" customWidth="1"/>
    <col min="7949" max="7949" width="8.85546875" style="159" customWidth="1"/>
    <col min="7950" max="7950" width="9.140625" style="159" customWidth="1"/>
    <col min="7951" max="7951" width="9.28515625" style="159" customWidth="1"/>
    <col min="7952" max="7952" width="10.140625" style="159" customWidth="1"/>
    <col min="7953" max="8192" width="9.140625" style="159"/>
    <col min="8193" max="8193" width="11.42578125" style="159" customWidth="1"/>
    <col min="8194" max="8194" width="9.5703125" style="159" customWidth="1"/>
    <col min="8195" max="8195" width="10.140625" style="159" customWidth="1"/>
    <col min="8196" max="8196" width="9.5703125" style="159" customWidth="1"/>
    <col min="8197" max="8197" width="9.7109375" style="159" customWidth="1"/>
    <col min="8198" max="8198" width="10.140625" style="159" customWidth="1"/>
    <col min="8199" max="8199" width="3.28515625" style="159" customWidth="1"/>
    <col min="8200" max="8200" width="9.5703125" style="159" customWidth="1"/>
    <col min="8201" max="8201" width="9.85546875" style="159" customWidth="1"/>
    <col min="8202" max="8202" width="10" style="159" customWidth="1"/>
    <col min="8203" max="8203" width="10.28515625" style="159" customWidth="1"/>
    <col min="8204" max="8204" width="2.7109375" style="159" customWidth="1"/>
    <col min="8205" max="8205" width="8.85546875" style="159" customWidth="1"/>
    <col min="8206" max="8206" width="9.140625" style="159" customWidth="1"/>
    <col min="8207" max="8207" width="9.28515625" style="159" customWidth="1"/>
    <col min="8208" max="8208" width="10.140625" style="159" customWidth="1"/>
    <col min="8209" max="8448" width="9.140625" style="159"/>
    <col min="8449" max="8449" width="11.42578125" style="159" customWidth="1"/>
    <col min="8450" max="8450" width="9.5703125" style="159" customWidth="1"/>
    <col min="8451" max="8451" width="10.140625" style="159" customWidth="1"/>
    <col min="8452" max="8452" width="9.5703125" style="159" customWidth="1"/>
    <col min="8453" max="8453" width="9.7109375" style="159" customWidth="1"/>
    <col min="8454" max="8454" width="10.140625" style="159" customWidth="1"/>
    <col min="8455" max="8455" width="3.28515625" style="159" customWidth="1"/>
    <col min="8456" max="8456" width="9.5703125" style="159" customWidth="1"/>
    <col min="8457" max="8457" width="9.85546875" style="159" customWidth="1"/>
    <col min="8458" max="8458" width="10" style="159" customWidth="1"/>
    <col min="8459" max="8459" width="10.28515625" style="159" customWidth="1"/>
    <col min="8460" max="8460" width="2.7109375" style="159" customWidth="1"/>
    <col min="8461" max="8461" width="8.85546875" style="159" customWidth="1"/>
    <col min="8462" max="8462" width="9.140625" style="159" customWidth="1"/>
    <col min="8463" max="8463" width="9.28515625" style="159" customWidth="1"/>
    <col min="8464" max="8464" width="10.140625" style="159" customWidth="1"/>
    <col min="8465" max="8704" width="9.140625" style="159"/>
    <col min="8705" max="8705" width="11.42578125" style="159" customWidth="1"/>
    <col min="8706" max="8706" width="9.5703125" style="159" customWidth="1"/>
    <col min="8707" max="8707" width="10.140625" style="159" customWidth="1"/>
    <col min="8708" max="8708" width="9.5703125" style="159" customWidth="1"/>
    <col min="8709" max="8709" width="9.7109375" style="159" customWidth="1"/>
    <col min="8710" max="8710" width="10.140625" style="159" customWidth="1"/>
    <col min="8711" max="8711" width="3.28515625" style="159" customWidth="1"/>
    <col min="8712" max="8712" width="9.5703125" style="159" customWidth="1"/>
    <col min="8713" max="8713" width="9.85546875" style="159" customWidth="1"/>
    <col min="8714" max="8714" width="10" style="159" customWidth="1"/>
    <col min="8715" max="8715" width="10.28515625" style="159" customWidth="1"/>
    <col min="8716" max="8716" width="2.7109375" style="159" customWidth="1"/>
    <col min="8717" max="8717" width="8.85546875" style="159" customWidth="1"/>
    <col min="8718" max="8718" width="9.140625" style="159" customWidth="1"/>
    <col min="8719" max="8719" width="9.28515625" style="159" customWidth="1"/>
    <col min="8720" max="8720" width="10.140625" style="159" customWidth="1"/>
    <col min="8721" max="8960" width="9.140625" style="159"/>
    <col min="8961" max="8961" width="11.42578125" style="159" customWidth="1"/>
    <col min="8962" max="8962" width="9.5703125" style="159" customWidth="1"/>
    <col min="8963" max="8963" width="10.140625" style="159" customWidth="1"/>
    <col min="8964" max="8964" width="9.5703125" style="159" customWidth="1"/>
    <col min="8965" max="8965" width="9.7109375" style="159" customWidth="1"/>
    <col min="8966" max="8966" width="10.140625" style="159" customWidth="1"/>
    <col min="8967" max="8967" width="3.28515625" style="159" customWidth="1"/>
    <col min="8968" max="8968" width="9.5703125" style="159" customWidth="1"/>
    <col min="8969" max="8969" width="9.85546875" style="159" customWidth="1"/>
    <col min="8970" max="8970" width="10" style="159" customWidth="1"/>
    <col min="8971" max="8971" width="10.28515625" style="159" customWidth="1"/>
    <col min="8972" max="8972" width="2.7109375" style="159" customWidth="1"/>
    <col min="8973" max="8973" width="8.85546875" style="159" customWidth="1"/>
    <col min="8974" max="8974" width="9.140625" style="159" customWidth="1"/>
    <col min="8975" max="8975" width="9.28515625" style="159" customWidth="1"/>
    <col min="8976" max="8976" width="10.140625" style="159" customWidth="1"/>
    <col min="8977" max="9216" width="9.140625" style="159"/>
    <col min="9217" max="9217" width="11.42578125" style="159" customWidth="1"/>
    <col min="9218" max="9218" width="9.5703125" style="159" customWidth="1"/>
    <col min="9219" max="9219" width="10.140625" style="159" customWidth="1"/>
    <col min="9220" max="9220" width="9.5703125" style="159" customWidth="1"/>
    <col min="9221" max="9221" width="9.7109375" style="159" customWidth="1"/>
    <col min="9222" max="9222" width="10.140625" style="159" customWidth="1"/>
    <col min="9223" max="9223" width="3.28515625" style="159" customWidth="1"/>
    <col min="9224" max="9224" width="9.5703125" style="159" customWidth="1"/>
    <col min="9225" max="9225" width="9.85546875" style="159" customWidth="1"/>
    <col min="9226" max="9226" width="10" style="159" customWidth="1"/>
    <col min="9227" max="9227" width="10.28515625" style="159" customWidth="1"/>
    <col min="9228" max="9228" width="2.7109375" style="159" customWidth="1"/>
    <col min="9229" max="9229" width="8.85546875" style="159" customWidth="1"/>
    <col min="9230" max="9230" width="9.140625" style="159" customWidth="1"/>
    <col min="9231" max="9231" width="9.28515625" style="159" customWidth="1"/>
    <col min="9232" max="9232" width="10.140625" style="159" customWidth="1"/>
    <col min="9233" max="9472" width="9.140625" style="159"/>
    <col min="9473" max="9473" width="11.42578125" style="159" customWidth="1"/>
    <col min="9474" max="9474" width="9.5703125" style="159" customWidth="1"/>
    <col min="9475" max="9475" width="10.140625" style="159" customWidth="1"/>
    <col min="9476" max="9476" width="9.5703125" style="159" customWidth="1"/>
    <col min="9477" max="9477" width="9.7109375" style="159" customWidth="1"/>
    <col min="9478" max="9478" width="10.140625" style="159" customWidth="1"/>
    <col min="9479" max="9479" width="3.28515625" style="159" customWidth="1"/>
    <col min="9480" max="9480" width="9.5703125" style="159" customWidth="1"/>
    <col min="9481" max="9481" width="9.85546875" style="159" customWidth="1"/>
    <col min="9482" max="9482" width="10" style="159" customWidth="1"/>
    <col min="9483" max="9483" width="10.28515625" style="159" customWidth="1"/>
    <col min="9484" max="9484" width="2.7109375" style="159" customWidth="1"/>
    <col min="9485" max="9485" width="8.85546875" style="159" customWidth="1"/>
    <col min="9486" max="9486" width="9.140625" style="159" customWidth="1"/>
    <col min="9487" max="9487" width="9.28515625" style="159" customWidth="1"/>
    <col min="9488" max="9488" width="10.140625" style="159" customWidth="1"/>
    <col min="9489" max="9728" width="9.140625" style="159"/>
    <col min="9729" max="9729" width="11.42578125" style="159" customWidth="1"/>
    <col min="9730" max="9730" width="9.5703125" style="159" customWidth="1"/>
    <col min="9731" max="9731" width="10.140625" style="159" customWidth="1"/>
    <col min="9732" max="9732" width="9.5703125" style="159" customWidth="1"/>
    <col min="9733" max="9733" width="9.7109375" style="159" customWidth="1"/>
    <col min="9734" max="9734" width="10.140625" style="159" customWidth="1"/>
    <col min="9735" max="9735" width="3.28515625" style="159" customWidth="1"/>
    <col min="9736" max="9736" width="9.5703125" style="159" customWidth="1"/>
    <col min="9737" max="9737" width="9.85546875" style="159" customWidth="1"/>
    <col min="9738" max="9738" width="10" style="159" customWidth="1"/>
    <col min="9739" max="9739" width="10.28515625" style="159" customWidth="1"/>
    <col min="9740" max="9740" width="2.7109375" style="159" customWidth="1"/>
    <col min="9741" max="9741" width="8.85546875" style="159" customWidth="1"/>
    <col min="9742" max="9742" width="9.140625" style="159" customWidth="1"/>
    <col min="9743" max="9743" width="9.28515625" style="159" customWidth="1"/>
    <col min="9744" max="9744" width="10.140625" style="159" customWidth="1"/>
    <col min="9745" max="9984" width="9.140625" style="159"/>
    <col min="9985" max="9985" width="11.42578125" style="159" customWidth="1"/>
    <col min="9986" max="9986" width="9.5703125" style="159" customWidth="1"/>
    <col min="9987" max="9987" width="10.140625" style="159" customWidth="1"/>
    <col min="9988" max="9988" width="9.5703125" style="159" customWidth="1"/>
    <col min="9989" max="9989" width="9.7109375" style="159" customWidth="1"/>
    <col min="9990" max="9990" width="10.140625" style="159" customWidth="1"/>
    <col min="9991" max="9991" width="3.28515625" style="159" customWidth="1"/>
    <col min="9992" max="9992" width="9.5703125" style="159" customWidth="1"/>
    <col min="9993" max="9993" width="9.85546875" style="159" customWidth="1"/>
    <col min="9994" max="9994" width="10" style="159" customWidth="1"/>
    <col min="9995" max="9995" width="10.28515625" style="159" customWidth="1"/>
    <col min="9996" max="9996" width="2.7109375" style="159" customWidth="1"/>
    <col min="9997" max="9997" width="8.85546875" style="159" customWidth="1"/>
    <col min="9998" max="9998" width="9.140625" style="159" customWidth="1"/>
    <col min="9999" max="9999" width="9.28515625" style="159" customWidth="1"/>
    <col min="10000" max="10000" width="10.140625" style="159" customWidth="1"/>
    <col min="10001" max="10240" width="9.140625" style="159"/>
    <col min="10241" max="10241" width="11.42578125" style="159" customWidth="1"/>
    <col min="10242" max="10242" width="9.5703125" style="159" customWidth="1"/>
    <col min="10243" max="10243" width="10.140625" style="159" customWidth="1"/>
    <col min="10244" max="10244" width="9.5703125" style="159" customWidth="1"/>
    <col min="10245" max="10245" width="9.7109375" style="159" customWidth="1"/>
    <col min="10246" max="10246" width="10.140625" style="159" customWidth="1"/>
    <col min="10247" max="10247" width="3.28515625" style="159" customWidth="1"/>
    <col min="10248" max="10248" width="9.5703125" style="159" customWidth="1"/>
    <col min="10249" max="10249" width="9.85546875" style="159" customWidth="1"/>
    <col min="10250" max="10250" width="10" style="159" customWidth="1"/>
    <col min="10251" max="10251" width="10.28515625" style="159" customWidth="1"/>
    <col min="10252" max="10252" width="2.7109375" style="159" customWidth="1"/>
    <col min="10253" max="10253" width="8.85546875" style="159" customWidth="1"/>
    <col min="10254" max="10254" width="9.140625" style="159" customWidth="1"/>
    <col min="10255" max="10255" width="9.28515625" style="159" customWidth="1"/>
    <col min="10256" max="10256" width="10.140625" style="159" customWidth="1"/>
    <col min="10257" max="10496" width="9.140625" style="159"/>
    <col min="10497" max="10497" width="11.42578125" style="159" customWidth="1"/>
    <col min="10498" max="10498" width="9.5703125" style="159" customWidth="1"/>
    <col min="10499" max="10499" width="10.140625" style="159" customWidth="1"/>
    <col min="10500" max="10500" width="9.5703125" style="159" customWidth="1"/>
    <col min="10501" max="10501" width="9.7109375" style="159" customWidth="1"/>
    <col min="10502" max="10502" width="10.140625" style="159" customWidth="1"/>
    <col min="10503" max="10503" width="3.28515625" style="159" customWidth="1"/>
    <col min="10504" max="10504" width="9.5703125" style="159" customWidth="1"/>
    <col min="10505" max="10505" width="9.85546875" style="159" customWidth="1"/>
    <col min="10506" max="10506" width="10" style="159" customWidth="1"/>
    <col min="10507" max="10507" width="10.28515625" style="159" customWidth="1"/>
    <col min="10508" max="10508" width="2.7109375" style="159" customWidth="1"/>
    <col min="10509" max="10509" width="8.85546875" style="159" customWidth="1"/>
    <col min="10510" max="10510" width="9.140625" style="159" customWidth="1"/>
    <col min="10511" max="10511" width="9.28515625" style="159" customWidth="1"/>
    <col min="10512" max="10512" width="10.140625" style="159" customWidth="1"/>
    <col min="10513" max="10752" width="9.140625" style="159"/>
    <col min="10753" max="10753" width="11.42578125" style="159" customWidth="1"/>
    <col min="10754" max="10754" width="9.5703125" style="159" customWidth="1"/>
    <col min="10755" max="10755" width="10.140625" style="159" customWidth="1"/>
    <col min="10756" max="10756" width="9.5703125" style="159" customWidth="1"/>
    <col min="10757" max="10757" width="9.7109375" style="159" customWidth="1"/>
    <col min="10758" max="10758" width="10.140625" style="159" customWidth="1"/>
    <col min="10759" max="10759" width="3.28515625" style="159" customWidth="1"/>
    <col min="10760" max="10760" width="9.5703125" style="159" customWidth="1"/>
    <col min="10761" max="10761" width="9.85546875" style="159" customWidth="1"/>
    <col min="10762" max="10762" width="10" style="159" customWidth="1"/>
    <col min="10763" max="10763" width="10.28515625" style="159" customWidth="1"/>
    <col min="10764" max="10764" width="2.7109375" style="159" customWidth="1"/>
    <col min="10765" max="10765" width="8.85546875" style="159" customWidth="1"/>
    <col min="10766" max="10766" width="9.140625" style="159" customWidth="1"/>
    <col min="10767" max="10767" width="9.28515625" style="159" customWidth="1"/>
    <col min="10768" max="10768" width="10.140625" style="159" customWidth="1"/>
    <col min="10769" max="11008" width="9.140625" style="159"/>
    <col min="11009" max="11009" width="11.42578125" style="159" customWidth="1"/>
    <col min="11010" max="11010" width="9.5703125" style="159" customWidth="1"/>
    <col min="11011" max="11011" width="10.140625" style="159" customWidth="1"/>
    <col min="11012" max="11012" width="9.5703125" style="159" customWidth="1"/>
    <col min="11013" max="11013" width="9.7109375" style="159" customWidth="1"/>
    <col min="11014" max="11014" width="10.140625" style="159" customWidth="1"/>
    <col min="11015" max="11015" width="3.28515625" style="159" customWidth="1"/>
    <col min="11016" max="11016" width="9.5703125" style="159" customWidth="1"/>
    <col min="11017" max="11017" width="9.85546875" style="159" customWidth="1"/>
    <col min="11018" max="11018" width="10" style="159" customWidth="1"/>
    <col min="11019" max="11019" width="10.28515625" style="159" customWidth="1"/>
    <col min="11020" max="11020" width="2.7109375" style="159" customWidth="1"/>
    <col min="11021" max="11021" width="8.85546875" style="159" customWidth="1"/>
    <col min="11022" max="11022" width="9.140625" style="159" customWidth="1"/>
    <col min="11023" max="11023" width="9.28515625" style="159" customWidth="1"/>
    <col min="11024" max="11024" width="10.140625" style="159" customWidth="1"/>
    <col min="11025" max="11264" width="9.140625" style="159"/>
    <col min="11265" max="11265" width="11.42578125" style="159" customWidth="1"/>
    <col min="11266" max="11266" width="9.5703125" style="159" customWidth="1"/>
    <col min="11267" max="11267" width="10.140625" style="159" customWidth="1"/>
    <col min="11268" max="11268" width="9.5703125" style="159" customWidth="1"/>
    <col min="11269" max="11269" width="9.7109375" style="159" customWidth="1"/>
    <col min="11270" max="11270" width="10.140625" style="159" customWidth="1"/>
    <col min="11271" max="11271" width="3.28515625" style="159" customWidth="1"/>
    <col min="11272" max="11272" width="9.5703125" style="159" customWidth="1"/>
    <col min="11273" max="11273" width="9.85546875" style="159" customWidth="1"/>
    <col min="11274" max="11274" width="10" style="159" customWidth="1"/>
    <col min="11275" max="11275" width="10.28515625" style="159" customWidth="1"/>
    <col min="11276" max="11276" width="2.7109375" style="159" customWidth="1"/>
    <col min="11277" max="11277" width="8.85546875" style="159" customWidth="1"/>
    <col min="11278" max="11278" width="9.140625" style="159" customWidth="1"/>
    <col min="11279" max="11279" width="9.28515625" style="159" customWidth="1"/>
    <col min="11280" max="11280" width="10.140625" style="159" customWidth="1"/>
    <col min="11281" max="11520" width="9.140625" style="159"/>
    <col min="11521" max="11521" width="11.42578125" style="159" customWidth="1"/>
    <col min="11522" max="11522" width="9.5703125" style="159" customWidth="1"/>
    <col min="11523" max="11523" width="10.140625" style="159" customWidth="1"/>
    <col min="11524" max="11524" width="9.5703125" style="159" customWidth="1"/>
    <col min="11525" max="11525" width="9.7109375" style="159" customWidth="1"/>
    <col min="11526" max="11526" width="10.140625" style="159" customWidth="1"/>
    <col min="11527" max="11527" width="3.28515625" style="159" customWidth="1"/>
    <col min="11528" max="11528" width="9.5703125" style="159" customWidth="1"/>
    <col min="11529" max="11529" width="9.85546875" style="159" customWidth="1"/>
    <col min="11530" max="11530" width="10" style="159" customWidth="1"/>
    <col min="11531" max="11531" width="10.28515625" style="159" customWidth="1"/>
    <col min="11532" max="11532" width="2.7109375" style="159" customWidth="1"/>
    <col min="11533" max="11533" width="8.85546875" style="159" customWidth="1"/>
    <col min="11534" max="11534" width="9.140625" style="159" customWidth="1"/>
    <col min="11535" max="11535" width="9.28515625" style="159" customWidth="1"/>
    <col min="11536" max="11536" width="10.140625" style="159" customWidth="1"/>
    <col min="11537" max="11776" width="9.140625" style="159"/>
    <col min="11777" max="11777" width="11.42578125" style="159" customWidth="1"/>
    <col min="11778" max="11778" width="9.5703125" style="159" customWidth="1"/>
    <col min="11779" max="11779" width="10.140625" style="159" customWidth="1"/>
    <col min="11780" max="11780" width="9.5703125" style="159" customWidth="1"/>
    <col min="11781" max="11781" width="9.7109375" style="159" customWidth="1"/>
    <col min="11782" max="11782" width="10.140625" style="159" customWidth="1"/>
    <col min="11783" max="11783" width="3.28515625" style="159" customWidth="1"/>
    <col min="11784" max="11784" width="9.5703125" style="159" customWidth="1"/>
    <col min="11785" max="11785" width="9.85546875" style="159" customWidth="1"/>
    <col min="11786" max="11786" width="10" style="159" customWidth="1"/>
    <col min="11787" max="11787" width="10.28515625" style="159" customWidth="1"/>
    <col min="11788" max="11788" width="2.7109375" style="159" customWidth="1"/>
    <col min="11789" max="11789" width="8.85546875" style="159" customWidth="1"/>
    <col min="11790" max="11790" width="9.140625" style="159" customWidth="1"/>
    <col min="11791" max="11791" width="9.28515625" style="159" customWidth="1"/>
    <col min="11792" max="11792" width="10.140625" style="159" customWidth="1"/>
    <col min="11793" max="12032" width="9.140625" style="159"/>
    <col min="12033" max="12033" width="11.42578125" style="159" customWidth="1"/>
    <col min="12034" max="12034" width="9.5703125" style="159" customWidth="1"/>
    <col min="12035" max="12035" width="10.140625" style="159" customWidth="1"/>
    <col min="12036" max="12036" width="9.5703125" style="159" customWidth="1"/>
    <col min="12037" max="12037" width="9.7109375" style="159" customWidth="1"/>
    <col min="12038" max="12038" width="10.140625" style="159" customWidth="1"/>
    <col min="12039" max="12039" width="3.28515625" style="159" customWidth="1"/>
    <col min="12040" max="12040" width="9.5703125" style="159" customWidth="1"/>
    <col min="12041" max="12041" width="9.85546875" style="159" customWidth="1"/>
    <col min="12042" max="12042" width="10" style="159" customWidth="1"/>
    <col min="12043" max="12043" width="10.28515625" style="159" customWidth="1"/>
    <col min="12044" max="12044" width="2.7109375" style="159" customWidth="1"/>
    <col min="12045" max="12045" width="8.85546875" style="159" customWidth="1"/>
    <col min="12046" max="12046" width="9.140625" style="159" customWidth="1"/>
    <col min="12047" max="12047" width="9.28515625" style="159" customWidth="1"/>
    <col min="12048" max="12048" width="10.140625" style="159" customWidth="1"/>
    <col min="12049" max="12288" width="9.140625" style="159"/>
    <col min="12289" max="12289" width="11.42578125" style="159" customWidth="1"/>
    <col min="12290" max="12290" width="9.5703125" style="159" customWidth="1"/>
    <col min="12291" max="12291" width="10.140625" style="159" customWidth="1"/>
    <col min="12292" max="12292" width="9.5703125" style="159" customWidth="1"/>
    <col min="12293" max="12293" width="9.7109375" style="159" customWidth="1"/>
    <col min="12294" max="12294" width="10.140625" style="159" customWidth="1"/>
    <col min="12295" max="12295" width="3.28515625" style="159" customWidth="1"/>
    <col min="12296" max="12296" width="9.5703125" style="159" customWidth="1"/>
    <col min="12297" max="12297" width="9.85546875" style="159" customWidth="1"/>
    <col min="12298" max="12298" width="10" style="159" customWidth="1"/>
    <col min="12299" max="12299" width="10.28515625" style="159" customWidth="1"/>
    <col min="12300" max="12300" width="2.7109375" style="159" customWidth="1"/>
    <col min="12301" max="12301" width="8.85546875" style="159" customWidth="1"/>
    <col min="12302" max="12302" width="9.140625" style="159" customWidth="1"/>
    <col min="12303" max="12303" width="9.28515625" style="159" customWidth="1"/>
    <col min="12304" max="12304" width="10.140625" style="159" customWidth="1"/>
    <col min="12305" max="12544" width="9.140625" style="159"/>
    <col min="12545" max="12545" width="11.42578125" style="159" customWidth="1"/>
    <col min="12546" max="12546" width="9.5703125" style="159" customWidth="1"/>
    <col min="12547" max="12547" width="10.140625" style="159" customWidth="1"/>
    <col min="12548" max="12548" width="9.5703125" style="159" customWidth="1"/>
    <col min="12549" max="12549" width="9.7109375" style="159" customWidth="1"/>
    <col min="12550" max="12550" width="10.140625" style="159" customWidth="1"/>
    <col min="12551" max="12551" width="3.28515625" style="159" customWidth="1"/>
    <col min="12552" max="12552" width="9.5703125" style="159" customWidth="1"/>
    <col min="12553" max="12553" width="9.85546875" style="159" customWidth="1"/>
    <col min="12554" max="12554" width="10" style="159" customWidth="1"/>
    <col min="12555" max="12555" width="10.28515625" style="159" customWidth="1"/>
    <col min="12556" max="12556" width="2.7109375" style="159" customWidth="1"/>
    <col min="12557" max="12557" width="8.85546875" style="159" customWidth="1"/>
    <col min="12558" max="12558" width="9.140625" style="159" customWidth="1"/>
    <col min="12559" max="12559" width="9.28515625" style="159" customWidth="1"/>
    <col min="12560" max="12560" width="10.140625" style="159" customWidth="1"/>
    <col min="12561" max="12800" width="9.140625" style="159"/>
    <col min="12801" max="12801" width="11.42578125" style="159" customWidth="1"/>
    <col min="12802" max="12802" width="9.5703125" style="159" customWidth="1"/>
    <col min="12803" max="12803" width="10.140625" style="159" customWidth="1"/>
    <col min="12804" max="12804" width="9.5703125" style="159" customWidth="1"/>
    <col min="12805" max="12805" width="9.7109375" style="159" customWidth="1"/>
    <col min="12806" max="12806" width="10.140625" style="159" customWidth="1"/>
    <col min="12807" max="12807" width="3.28515625" style="159" customWidth="1"/>
    <col min="12808" max="12808" width="9.5703125" style="159" customWidth="1"/>
    <col min="12809" max="12809" width="9.85546875" style="159" customWidth="1"/>
    <col min="12810" max="12810" width="10" style="159" customWidth="1"/>
    <col min="12811" max="12811" width="10.28515625" style="159" customWidth="1"/>
    <col min="12812" max="12812" width="2.7109375" style="159" customWidth="1"/>
    <col min="12813" max="12813" width="8.85546875" style="159" customWidth="1"/>
    <col min="12814" max="12814" width="9.140625" style="159" customWidth="1"/>
    <col min="12815" max="12815" width="9.28515625" style="159" customWidth="1"/>
    <col min="12816" max="12816" width="10.140625" style="159" customWidth="1"/>
    <col min="12817" max="13056" width="9.140625" style="159"/>
    <col min="13057" max="13057" width="11.42578125" style="159" customWidth="1"/>
    <col min="13058" max="13058" width="9.5703125" style="159" customWidth="1"/>
    <col min="13059" max="13059" width="10.140625" style="159" customWidth="1"/>
    <col min="13060" max="13060" width="9.5703125" style="159" customWidth="1"/>
    <col min="13061" max="13061" width="9.7109375" style="159" customWidth="1"/>
    <col min="13062" max="13062" width="10.140625" style="159" customWidth="1"/>
    <col min="13063" max="13063" width="3.28515625" style="159" customWidth="1"/>
    <col min="13064" max="13064" width="9.5703125" style="159" customWidth="1"/>
    <col min="13065" max="13065" width="9.85546875" style="159" customWidth="1"/>
    <col min="13066" max="13066" width="10" style="159" customWidth="1"/>
    <col min="13067" max="13067" width="10.28515625" style="159" customWidth="1"/>
    <col min="13068" max="13068" width="2.7109375" style="159" customWidth="1"/>
    <col min="13069" max="13069" width="8.85546875" style="159" customWidth="1"/>
    <col min="13070" max="13070" width="9.140625" style="159" customWidth="1"/>
    <col min="13071" max="13071" width="9.28515625" style="159" customWidth="1"/>
    <col min="13072" max="13072" width="10.140625" style="159" customWidth="1"/>
    <col min="13073" max="13312" width="9.140625" style="159"/>
    <col min="13313" max="13313" width="11.42578125" style="159" customWidth="1"/>
    <col min="13314" max="13314" width="9.5703125" style="159" customWidth="1"/>
    <col min="13315" max="13315" width="10.140625" style="159" customWidth="1"/>
    <col min="13316" max="13316" width="9.5703125" style="159" customWidth="1"/>
    <col min="13317" max="13317" width="9.7109375" style="159" customWidth="1"/>
    <col min="13318" max="13318" width="10.140625" style="159" customWidth="1"/>
    <col min="13319" max="13319" width="3.28515625" style="159" customWidth="1"/>
    <col min="13320" max="13320" width="9.5703125" style="159" customWidth="1"/>
    <col min="13321" max="13321" width="9.85546875" style="159" customWidth="1"/>
    <col min="13322" max="13322" width="10" style="159" customWidth="1"/>
    <col min="13323" max="13323" width="10.28515625" style="159" customWidth="1"/>
    <col min="13324" max="13324" width="2.7109375" style="159" customWidth="1"/>
    <col min="13325" max="13325" width="8.85546875" style="159" customWidth="1"/>
    <col min="13326" max="13326" width="9.140625" style="159" customWidth="1"/>
    <col min="13327" max="13327" width="9.28515625" style="159" customWidth="1"/>
    <col min="13328" max="13328" width="10.140625" style="159" customWidth="1"/>
    <col min="13329" max="13568" width="9.140625" style="159"/>
    <col min="13569" max="13569" width="11.42578125" style="159" customWidth="1"/>
    <col min="13570" max="13570" width="9.5703125" style="159" customWidth="1"/>
    <col min="13571" max="13571" width="10.140625" style="159" customWidth="1"/>
    <col min="13572" max="13572" width="9.5703125" style="159" customWidth="1"/>
    <col min="13573" max="13573" width="9.7109375" style="159" customWidth="1"/>
    <col min="13574" max="13574" width="10.140625" style="159" customWidth="1"/>
    <col min="13575" max="13575" width="3.28515625" style="159" customWidth="1"/>
    <col min="13576" max="13576" width="9.5703125" style="159" customWidth="1"/>
    <col min="13577" max="13577" width="9.85546875" style="159" customWidth="1"/>
    <col min="13578" max="13578" width="10" style="159" customWidth="1"/>
    <col min="13579" max="13579" width="10.28515625" style="159" customWidth="1"/>
    <col min="13580" max="13580" width="2.7109375" style="159" customWidth="1"/>
    <col min="13581" max="13581" width="8.85546875" style="159" customWidth="1"/>
    <col min="13582" max="13582" width="9.140625" style="159" customWidth="1"/>
    <col min="13583" max="13583" width="9.28515625" style="159" customWidth="1"/>
    <col min="13584" max="13584" width="10.140625" style="159" customWidth="1"/>
    <col min="13585" max="13824" width="9.140625" style="159"/>
    <col min="13825" max="13825" width="11.42578125" style="159" customWidth="1"/>
    <col min="13826" max="13826" width="9.5703125" style="159" customWidth="1"/>
    <col min="13827" max="13827" width="10.140625" style="159" customWidth="1"/>
    <col min="13828" max="13828" width="9.5703125" style="159" customWidth="1"/>
    <col min="13829" max="13829" width="9.7109375" style="159" customWidth="1"/>
    <col min="13830" max="13830" width="10.140625" style="159" customWidth="1"/>
    <col min="13831" max="13831" width="3.28515625" style="159" customWidth="1"/>
    <col min="13832" max="13832" width="9.5703125" style="159" customWidth="1"/>
    <col min="13833" max="13833" width="9.85546875" style="159" customWidth="1"/>
    <col min="13834" max="13834" width="10" style="159" customWidth="1"/>
    <col min="13835" max="13835" width="10.28515625" style="159" customWidth="1"/>
    <col min="13836" max="13836" width="2.7109375" style="159" customWidth="1"/>
    <col min="13837" max="13837" width="8.85546875" style="159" customWidth="1"/>
    <col min="13838" max="13838" width="9.140625" style="159" customWidth="1"/>
    <col min="13839" max="13839" width="9.28515625" style="159" customWidth="1"/>
    <col min="13840" max="13840" width="10.140625" style="159" customWidth="1"/>
    <col min="13841" max="14080" width="9.140625" style="159"/>
    <col min="14081" max="14081" width="11.42578125" style="159" customWidth="1"/>
    <col min="14082" max="14082" width="9.5703125" style="159" customWidth="1"/>
    <col min="14083" max="14083" width="10.140625" style="159" customWidth="1"/>
    <col min="14084" max="14084" width="9.5703125" style="159" customWidth="1"/>
    <col min="14085" max="14085" width="9.7109375" style="159" customWidth="1"/>
    <col min="14086" max="14086" width="10.140625" style="159" customWidth="1"/>
    <col min="14087" max="14087" width="3.28515625" style="159" customWidth="1"/>
    <col min="14088" max="14088" width="9.5703125" style="159" customWidth="1"/>
    <col min="14089" max="14089" width="9.85546875" style="159" customWidth="1"/>
    <col min="14090" max="14090" width="10" style="159" customWidth="1"/>
    <col min="14091" max="14091" width="10.28515625" style="159" customWidth="1"/>
    <col min="14092" max="14092" width="2.7109375" style="159" customWidth="1"/>
    <col min="14093" max="14093" width="8.85546875" style="159" customWidth="1"/>
    <col min="14094" max="14094" width="9.140625" style="159" customWidth="1"/>
    <col min="14095" max="14095" width="9.28515625" style="159" customWidth="1"/>
    <col min="14096" max="14096" width="10.140625" style="159" customWidth="1"/>
    <col min="14097" max="14336" width="9.140625" style="159"/>
    <col min="14337" max="14337" width="11.42578125" style="159" customWidth="1"/>
    <col min="14338" max="14338" width="9.5703125" style="159" customWidth="1"/>
    <col min="14339" max="14339" width="10.140625" style="159" customWidth="1"/>
    <col min="14340" max="14340" width="9.5703125" style="159" customWidth="1"/>
    <col min="14341" max="14341" width="9.7109375" style="159" customWidth="1"/>
    <col min="14342" max="14342" width="10.140625" style="159" customWidth="1"/>
    <col min="14343" max="14343" width="3.28515625" style="159" customWidth="1"/>
    <col min="14344" max="14344" width="9.5703125" style="159" customWidth="1"/>
    <col min="14345" max="14345" width="9.85546875" style="159" customWidth="1"/>
    <col min="14346" max="14346" width="10" style="159" customWidth="1"/>
    <col min="14347" max="14347" width="10.28515625" style="159" customWidth="1"/>
    <col min="14348" max="14348" width="2.7109375" style="159" customWidth="1"/>
    <col min="14349" max="14349" width="8.85546875" style="159" customWidth="1"/>
    <col min="14350" max="14350" width="9.140625" style="159" customWidth="1"/>
    <col min="14351" max="14351" width="9.28515625" style="159" customWidth="1"/>
    <col min="14352" max="14352" width="10.140625" style="159" customWidth="1"/>
    <col min="14353" max="14592" width="9.140625" style="159"/>
    <col min="14593" max="14593" width="11.42578125" style="159" customWidth="1"/>
    <col min="14594" max="14594" width="9.5703125" style="159" customWidth="1"/>
    <col min="14595" max="14595" width="10.140625" style="159" customWidth="1"/>
    <col min="14596" max="14596" width="9.5703125" style="159" customWidth="1"/>
    <col min="14597" max="14597" width="9.7109375" style="159" customWidth="1"/>
    <col min="14598" max="14598" width="10.140625" style="159" customWidth="1"/>
    <col min="14599" max="14599" width="3.28515625" style="159" customWidth="1"/>
    <col min="14600" max="14600" width="9.5703125" style="159" customWidth="1"/>
    <col min="14601" max="14601" width="9.85546875" style="159" customWidth="1"/>
    <col min="14602" max="14602" width="10" style="159" customWidth="1"/>
    <col min="14603" max="14603" width="10.28515625" style="159" customWidth="1"/>
    <col min="14604" max="14604" width="2.7109375" style="159" customWidth="1"/>
    <col min="14605" max="14605" width="8.85546875" style="159" customWidth="1"/>
    <col min="14606" max="14606" width="9.140625" style="159" customWidth="1"/>
    <col min="14607" max="14607" width="9.28515625" style="159" customWidth="1"/>
    <col min="14608" max="14608" width="10.140625" style="159" customWidth="1"/>
    <col min="14609" max="14848" width="9.140625" style="159"/>
    <col min="14849" max="14849" width="11.42578125" style="159" customWidth="1"/>
    <col min="14850" max="14850" width="9.5703125" style="159" customWidth="1"/>
    <col min="14851" max="14851" width="10.140625" style="159" customWidth="1"/>
    <col min="14852" max="14852" width="9.5703125" style="159" customWidth="1"/>
    <col min="14853" max="14853" width="9.7109375" style="159" customWidth="1"/>
    <col min="14854" max="14854" width="10.140625" style="159" customWidth="1"/>
    <col min="14855" max="14855" width="3.28515625" style="159" customWidth="1"/>
    <col min="14856" max="14856" width="9.5703125" style="159" customWidth="1"/>
    <col min="14857" max="14857" width="9.85546875" style="159" customWidth="1"/>
    <col min="14858" max="14858" width="10" style="159" customWidth="1"/>
    <col min="14859" max="14859" width="10.28515625" style="159" customWidth="1"/>
    <col min="14860" max="14860" width="2.7109375" style="159" customWidth="1"/>
    <col min="14861" max="14861" width="8.85546875" style="159" customWidth="1"/>
    <col min="14862" max="14862" width="9.140625" style="159" customWidth="1"/>
    <col min="14863" max="14863" width="9.28515625" style="159" customWidth="1"/>
    <col min="14864" max="14864" width="10.140625" style="159" customWidth="1"/>
    <col min="14865" max="15104" width="9.140625" style="159"/>
    <col min="15105" max="15105" width="11.42578125" style="159" customWidth="1"/>
    <col min="15106" max="15106" width="9.5703125" style="159" customWidth="1"/>
    <col min="15107" max="15107" width="10.140625" style="159" customWidth="1"/>
    <col min="15108" max="15108" width="9.5703125" style="159" customWidth="1"/>
    <col min="15109" max="15109" width="9.7109375" style="159" customWidth="1"/>
    <col min="15110" max="15110" width="10.140625" style="159" customWidth="1"/>
    <col min="15111" max="15111" width="3.28515625" style="159" customWidth="1"/>
    <col min="15112" max="15112" width="9.5703125" style="159" customWidth="1"/>
    <col min="15113" max="15113" width="9.85546875" style="159" customWidth="1"/>
    <col min="15114" max="15114" width="10" style="159" customWidth="1"/>
    <col min="15115" max="15115" width="10.28515625" style="159" customWidth="1"/>
    <col min="15116" max="15116" width="2.7109375" style="159" customWidth="1"/>
    <col min="15117" max="15117" width="8.85546875" style="159" customWidth="1"/>
    <col min="15118" max="15118" width="9.140625" style="159" customWidth="1"/>
    <col min="15119" max="15119" width="9.28515625" style="159" customWidth="1"/>
    <col min="15120" max="15120" width="10.140625" style="159" customWidth="1"/>
    <col min="15121" max="15360" width="9.140625" style="159"/>
    <col min="15361" max="15361" width="11.42578125" style="159" customWidth="1"/>
    <col min="15362" max="15362" width="9.5703125" style="159" customWidth="1"/>
    <col min="15363" max="15363" width="10.140625" style="159" customWidth="1"/>
    <col min="15364" max="15364" width="9.5703125" style="159" customWidth="1"/>
    <col min="15365" max="15365" width="9.7109375" style="159" customWidth="1"/>
    <col min="15366" max="15366" width="10.140625" style="159" customWidth="1"/>
    <col min="15367" max="15367" width="3.28515625" style="159" customWidth="1"/>
    <col min="15368" max="15368" width="9.5703125" style="159" customWidth="1"/>
    <col min="15369" max="15369" width="9.85546875" style="159" customWidth="1"/>
    <col min="15370" max="15370" width="10" style="159" customWidth="1"/>
    <col min="15371" max="15371" width="10.28515625" style="159" customWidth="1"/>
    <col min="15372" max="15372" width="2.7109375" style="159" customWidth="1"/>
    <col min="15373" max="15373" width="8.85546875" style="159" customWidth="1"/>
    <col min="15374" max="15374" width="9.140625" style="159" customWidth="1"/>
    <col min="15375" max="15375" width="9.28515625" style="159" customWidth="1"/>
    <col min="15376" max="15376" width="10.140625" style="159" customWidth="1"/>
    <col min="15377" max="15616" width="9.140625" style="159"/>
    <col min="15617" max="15617" width="11.42578125" style="159" customWidth="1"/>
    <col min="15618" max="15618" width="9.5703125" style="159" customWidth="1"/>
    <col min="15619" max="15619" width="10.140625" style="159" customWidth="1"/>
    <col min="15620" max="15620" width="9.5703125" style="159" customWidth="1"/>
    <col min="15621" max="15621" width="9.7109375" style="159" customWidth="1"/>
    <col min="15622" max="15622" width="10.140625" style="159" customWidth="1"/>
    <col min="15623" max="15623" width="3.28515625" style="159" customWidth="1"/>
    <col min="15624" max="15624" width="9.5703125" style="159" customWidth="1"/>
    <col min="15625" max="15625" width="9.85546875" style="159" customWidth="1"/>
    <col min="15626" max="15626" width="10" style="159" customWidth="1"/>
    <col min="15627" max="15627" width="10.28515625" style="159" customWidth="1"/>
    <col min="15628" max="15628" width="2.7109375" style="159" customWidth="1"/>
    <col min="15629" max="15629" width="8.85546875" style="159" customWidth="1"/>
    <col min="15630" max="15630" width="9.140625" style="159" customWidth="1"/>
    <col min="15631" max="15631" width="9.28515625" style="159" customWidth="1"/>
    <col min="15632" max="15632" width="10.140625" style="159" customWidth="1"/>
    <col min="15633" max="15872" width="9.140625" style="159"/>
    <col min="15873" max="15873" width="11.42578125" style="159" customWidth="1"/>
    <col min="15874" max="15874" width="9.5703125" style="159" customWidth="1"/>
    <col min="15875" max="15875" width="10.140625" style="159" customWidth="1"/>
    <col min="15876" max="15876" width="9.5703125" style="159" customWidth="1"/>
    <col min="15877" max="15877" width="9.7109375" style="159" customWidth="1"/>
    <col min="15878" max="15878" width="10.140625" style="159" customWidth="1"/>
    <col min="15879" max="15879" width="3.28515625" style="159" customWidth="1"/>
    <col min="15880" max="15880" width="9.5703125" style="159" customWidth="1"/>
    <col min="15881" max="15881" width="9.85546875" style="159" customWidth="1"/>
    <col min="15882" max="15882" width="10" style="159" customWidth="1"/>
    <col min="15883" max="15883" width="10.28515625" style="159" customWidth="1"/>
    <col min="15884" max="15884" width="2.7109375" style="159" customWidth="1"/>
    <col min="15885" max="15885" width="8.85546875" style="159" customWidth="1"/>
    <col min="15886" max="15886" width="9.140625" style="159" customWidth="1"/>
    <col min="15887" max="15887" width="9.28515625" style="159" customWidth="1"/>
    <col min="15888" max="15888" width="10.140625" style="159" customWidth="1"/>
    <col min="15889" max="16128" width="9.140625" style="159"/>
    <col min="16129" max="16129" width="11.42578125" style="159" customWidth="1"/>
    <col min="16130" max="16130" width="9.5703125" style="159" customWidth="1"/>
    <col min="16131" max="16131" width="10.140625" style="159" customWidth="1"/>
    <col min="16132" max="16132" width="9.5703125" style="159" customWidth="1"/>
    <col min="16133" max="16133" width="9.7109375" style="159" customWidth="1"/>
    <col min="16134" max="16134" width="10.140625" style="159" customWidth="1"/>
    <col min="16135" max="16135" width="3.28515625" style="159" customWidth="1"/>
    <col min="16136" max="16136" width="9.5703125" style="159" customWidth="1"/>
    <col min="16137" max="16137" width="9.85546875" style="159" customWidth="1"/>
    <col min="16138" max="16138" width="10" style="159" customWidth="1"/>
    <col min="16139" max="16139" width="10.28515625" style="159" customWidth="1"/>
    <col min="16140" max="16140" width="2.7109375" style="159" customWidth="1"/>
    <col min="16141" max="16141" width="8.85546875" style="159" customWidth="1"/>
    <col min="16142" max="16142" width="9.140625" style="159" customWidth="1"/>
    <col min="16143" max="16143" width="9.28515625" style="159" customWidth="1"/>
    <col min="16144" max="16144" width="10.140625" style="159" customWidth="1"/>
    <col min="16145" max="16384" width="9.140625" style="159"/>
  </cols>
  <sheetData>
    <row r="1" spans="1:29" s="59" customFormat="1" ht="30" customHeight="1" x14ac:dyDescent="0.25">
      <c r="A1" s="351" t="s">
        <v>201</v>
      </c>
      <c r="B1" s="351"/>
      <c r="C1" s="352"/>
      <c r="D1" s="352"/>
      <c r="E1" s="352"/>
      <c r="F1" s="352"/>
      <c r="G1" s="352"/>
      <c r="H1" s="352"/>
      <c r="I1" s="352"/>
      <c r="J1" s="352"/>
      <c r="K1" s="352"/>
      <c r="L1" s="352"/>
      <c r="M1" s="352"/>
      <c r="N1" s="352"/>
      <c r="O1" s="352"/>
      <c r="P1" s="352"/>
      <c r="Q1" s="108" t="s">
        <v>67</v>
      </c>
      <c r="R1" s="108"/>
      <c r="S1" s="108"/>
      <c r="T1" s="108"/>
      <c r="U1" s="162"/>
      <c r="V1" s="58"/>
      <c r="W1" s="58"/>
    </row>
    <row r="2" spans="1:29" s="80" customFormat="1" ht="15" x14ac:dyDescent="0.25">
      <c r="A2" s="846" t="s">
        <v>138</v>
      </c>
      <c r="B2" s="846"/>
      <c r="C2" s="846"/>
      <c r="D2" s="846"/>
      <c r="E2" s="846"/>
      <c r="F2" s="846"/>
      <c r="G2" s="846"/>
      <c r="H2" s="846"/>
      <c r="I2" s="846"/>
      <c r="J2" s="846"/>
      <c r="K2" s="846"/>
      <c r="L2" s="846"/>
      <c r="M2" s="846"/>
      <c r="N2" s="846"/>
      <c r="O2" s="846"/>
      <c r="P2" s="846"/>
      <c r="Q2" s="137"/>
      <c r="R2" s="137"/>
      <c r="S2" s="137"/>
      <c r="T2" s="137"/>
      <c r="U2" s="163"/>
      <c r="V2" s="164"/>
      <c r="W2" s="164"/>
    </row>
    <row r="3" spans="1:29" s="80" customFormat="1" ht="15" x14ac:dyDescent="0.25">
      <c r="A3" s="165"/>
      <c r="B3" s="166"/>
      <c r="C3" s="167"/>
      <c r="D3" s="167"/>
      <c r="E3" s="167"/>
      <c r="F3" s="167"/>
      <c r="G3" s="167"/>
      <c r="H3" s="167"/>
      <c r="I3" s="167"/>
      <c r="J3" s="167"/>
      <c r="K3" s="167"/>
      <c r="L3" s="167"/>
      <c r="M3" s="167"/>
      <c r="N3" s="167"/>
      <c r="O3" s="167"/>
      <c r="P3" s="167"/>
      <c r="Q3" s="137"/>
      <c r="R3" s="137"/>
      <c r="S3" s="137"/>
      <c r="T3" s="137"/>
      <c r="U3" s="163"/>
      <c r="V3" s="164"/>
      <c r="W3" s="164"/>
    </row>
    <row r="4" spans="1:29" s="80" customFormat="1" ht="15" customHeight="1" x14ac:dyDescent="0.2">
      <c r="A4" s="167"/>
      <c r="B4" s="166"/>
      <c r="C4" s="167"/>
      <c r="D4" s="167"/>
      <c r="E4" s="167"/>
      <c r="F4" s="167"/>
      <c r="G4" s="167"/>
      <c r="H4" s="167"/>
      <c r="I4" s="167"/>
      <c r="J4" s="167"/>
      <c r="K4" s="167"/>
      <c r="L4" s="167"/>
      <c r="M4" s="167"/>
      <c r="N4" s="167"/>
      <c r="O4" s="167"/>
      <c r="P4" s="167"/>
      <c r="Q4" s="137"/>
      <c r="R4" s="137"/>
      <c r="S4" s="137"/>
      <c r="T4" s="137"/>
      <c r="U4" s="163"/>
      <c r="V4" s="164"/>
      <c r="W4" s="164"/>
    </row>
    <row r="5" spans="1:29" s="53" customFormat="1" ht="21.75" customHeight="1" x14ac:dyDescent="0.25">
      <c r="A5" s="62"/>
      <c r="B5" s="62"/>
      <c r="C5" s="168" t="s">
        <v>150</v>
      </c>
      <c r="D5" s="63"/>
      <c r="E5" s="64"/>
      <c r="F5" s="64"/>
      <c r="G5" s="169"/>
      <c r="H5" s="168" t="s">
        <v>193</v>
      </c>
      <c r="I5" s="63"/>
      <c r="J5" s="64"/>
      <c r="K5" s="64"/>
      <c r="L5" s="169"/>
      <c r="M5" s="168" t="s">
        <v>194</v>
      </c>
      <c r="N5" s="63"/>
      <c r="O5" s="64"/>
      <c r="P5" s="64"/>
      <c r="Q5" s="53" t="s">
        <v>67</v>
      </c>
      <c r="Y5" s="72"/>
      <c r="Z5" s="59"/>
      <c r="AA5" s="59"/>
      <c r="AB5" s="59"/>
      <c r="AC5" s="59"/>
    </row>
    <row r="6" spans="1:29" s="53" customFormat="1" ht="45.75" customHeight="1" x14ac:dyDescent="0.25">
      <c r="A6" s="837" t="s">
        <v>71</v>
      </c>
      <c r="B6" s="838"/>
      <c r="C6" s="81" t="s">
        <v>182</v>
      </c>
      <c r="D6" s="81" t="s">
        <v>72</v>
      </c>
      <c r="E6" s="81" t="s">
        <v>94</v>
      </c>
      <c r="F6" s="81" t="s">
        <v>72</v>
      </c>
      <c r="G6" s="81"/>
      <c r="H6" s="81" t="s">
        <v>180</v>
      </c>
      <c r="I6" s="81" t="s">
        <v>72</v>
      </c>
      <c r="J6" s="81" t="s">
        <v>95</v>
      </c>
      <c r="K6" s="81" t="s">
        <v>72</v>
      </c>
      <c r="L6" s="81"/>
      <c r="M6" s="81" t="s">
        <v>180</v>
      </c>
      <c r="N6" s="81" t="s">
        <v>96</v>
      </c>
      <c r="O6" s="81" t="s">
        <v>97</v>
      </c>
      <c r="P6" s="81" t="s">
        <v>72</v>
      </c>
      <c r="Y6" s="83"/>
      <c r="Z6" s="59"/>
      <c r="AA6" s="59"/>
      <c r="AB6" s="59"/>
      <c r="AC6" s="59"/>
    </row>
    <row r="7" spans="1:29" s="59" customFormat="1" ht="15" x14ac:dyDescent="0.25">
      <c r="A7" s="86"/>
      <c r="B7" s="86"/>
      <c r="C7" s="89"/>
      <c r="D7" s="88"/>
      <c r="E7" s="89"/>
      <c r="F7" s="88"/>
      <c r="G7" s="88"/>
      <c r="H7" s="89"/>
      <c r="I7" s="88"/>
      <c r="J7" s="89"/>
      <c r="K7" s="88"/>
      <c r="L7" s="88"/>
      <c r="M7" s="89"/>
      <c r="N7" s="88"/>
      <c r="O7" s="89"/>
      <c r="P7" s="88"/>
      <c r="Q7" s="170"/>
      <c r="R7" s="170"/>
      <c r="S7" s="170"/>
      <c r="T7" s="170"/>
      <c r="U7" s="170"/>
      <c r="V7" s="58"/>
      <c r="W7" s="58"/>
    </row>
    <row r="8" spans="1:29" s="59" customFormat="1" ht="15" x14ac:dyDescent="0.25">
      <c r="A8" s="171" t="s">
        <v>76</v>
      </c>
      <c r="B8" s="171"/>
      <c r="C8" s="373">
        <v>1322</v>
      </c>
      <c r="D8" s="372">
        <v>0.04</v>
      </c>
      <c r="E8" s="373">
        <v>-82</v>
      </c>
      <c r="F8" s="372">
        <v>-0.13</v>
      </c>
      <c r="G8" s="396"/>
      <c r="H8" s="373">
        <v>287</v>
      </c>
      <c r="I8" s="372">
        <v>7.0000000000000007E-2</v>
      </c>
      <c r="J8" s="373">
        <v>-33</v>
      </c>
      <c r="K8" s="372">
        <v>-0.09</v>
      </c>
      <c r="L8" s="372"/>
      <c r="M8" s="373">
        <v>271</v>
      </c>
      <c r="N8" s="372">
        <v>7.0000000000000007E-2</v>
      </c>
      <c r="O8" s="373">
        <v>-21</v>
      </c>
      <c r="P8" s="372">
        <v>-0.12</v>
      </c>
      <c r="Q8" s="170"/>
      <c r="R8" s="170"/>
      <c r="S8" s="170"/>
      <c r="T8" s="170"/>
      <c r="U8" s="170"/>
      <c r="V8" s="58"/>
      <c r="W8" s="58"/>
    </row>
    <row r="9" spans="1:29" s="59" customFormat="1" ht="15" x14ac:dyDescent="0.25">
      <c r="A9" s="86" t="s">
        <v>77</v>
      </c>
      <c r="B9" s="86" t="s">
        <v>78</v>
      </c>
      <c r="C9" s="373">
        <v>17329</v>
      </c>
      <c r="D9" s="372">
        <v>0.49</v>
      </c>
      <c r="E9" s="373">
        <v>86</v>
      </c>
      <c r="F9" s="372">
        <v>0.13</v>
      </c>
      <c r="G9" s="396"/>
      <c r="H9" s="373">
        <v>919</v>
      </c>
      <c r="I9" s="372">
        <v>0.22</v>
      </c>
      <c r="J9" s="373">
        <v>5</v>
      </c>
      <c r="K9" s="372">
        <v>0.01</v>
      </c>
      <c r="L9" s="372"/>
      <c r="M9" s="373">
        <v>858</v>
      </c>
      <c r="N9" s="372">
        <v>0.23</v>
      </c>
      <c r="O9" s="373">
        <v>5</v>
      </c>
      <c r="P9" s="372">
        <v>0.03</v>
      </c>
      <c r="Q9" s="170"/>
      <c r="R9" s="170"/>
      <c r="S9" s="170"/>
      <c r="T9" s="170"/>
      <c r="U9" s="170"/>
      <c r="V9" s="58"/>
      <c r="W9" s="58"/>
    </row>
    <row r="10" spans="1:29" s="59" customFormat="1" ht="15" x14ac:dyDescent="0.25">
      <c r="A10" s="86" t="s">
        <v>78</v>
      </c>
      <c r="B10" s="86" t="s">
        <v>79</v>
      </c>
      <c r="C10" s="373">
        <v>8336</v>
      </c>
      <c r="D10" s="372">
        <v>0.24</v>
      </c>
      <c r="E10" s="373">
        <v>65</v>
      </c>
      <c r="F10" s="372">
        <v>0.1</v>
      </c>
      <c r="G10" s="396"/>
      <c r="H10" s="373">
        <v>929</v>
      </c>
      <c r="I10" s="372">
        <v>0.22</v>
      </c>
      <c r="J10" s="373">
        <v>16</v>
      </c>
      <c r="K10" s="372">
        <v>0.04</v>
      </c>
      <c r="L10" s="372"/>
      <c r="M10" s="373">
        <v>860</v>
      </c>
      <c r="N10" s="372">
        <v>0.23</v>
      </c>
      <c r="O10" s="373">
        <v>16</v>
      </c>
      <c r="P10" s="372">
        <v>0.09</v>
      </c>
      <c r="Q10" s="170"/>
      <c r="R10" s="170"/>
      <c r="S10" s="170"/>
      <c r="T10" s="170"/>
      <c r="U10" s="170"/>
      <c r="V10" s="58"/>
      <c r="W10" s="58"/>
    </row>
    <row r="11" spans="1:29" s="59" customFormat="1" ht="15" x14ac:dyDescent="0.25">
      <c r="A11" s="86" t="s">
        <v>79</v>
      </c>
      <c r="B11" s="86" t="s">
        <v>80</v>
      </c>
      <c r="C11" s="373">
        <v>5346</v>
      </c>
      <c r="D11" s="372">
        <v>0.15</v>
      </c>
      <c r="E11" s="373">
        <v>100</v>
      </c>
      <c r="F11" s="372">
        <v>0.15</v>
      </c>
      <c r="G11" s="396"/>
      <c r="H11" s="373">
        <v>973</v>
      </c>
      <c r="I11" s="372">
        <v>0.23</v>
      </c>
      <c r="J11" s="373">
        <v>41</v>
      </c>
      <c r="K11" s="372">
        <v>0.11</v>
      </c>
      <c r="L11" s="372"/>
      <c r="M11" s="373">
        <v>862</v>
      </c>
      <c r="N11" s="372">
        <v>0.23</v>
      </c>
      <c r="O11" s="373">
        <v>39</v>
      </c>
      <c r="P11" s="372">
        <v>0.22</v>
      </c>
      <c r="Q11" s="170"/>
      <c r="R11" s="170"/>
      <c r="S11" s="170"/>
      <c r="T11" s="170"/>
      <c r="U11" s="170"/>
      <c r="V11" s="58"/>
      <c r="W11" s="58"/>
    </row>
    <row r="12" spans="1:29" s="59" customFormat="1" ht="15" x14ac:dyDescent="0.25">
      <c r="A12" s="86" t="s">
        <v>80</v>
      </c>
      <c r="B12" s="86" t="s">
        <v>81</v>
      </c>
      <c r="C12" s="373">
        <v>2033</v>
      </c>
      <c r="D12" s="372">
        <v>0.06</v>
      </c>
      <c r="E12" s="373">
        <v>144</v>
      </c>
      <c r="F12" s="372">
        <v>0.22</v>
      </c>
      <c r="G12" s="396"/>
      <c r="H12" s="373">
        <v>739</v>
      </c>
      <c r="I12" s="372">
        <v>0.18</v>
      </c>
      <c r="J12" s="373">
        <v>87</v>
      </c>
      <c r="K12" s="372">
        <v>0.24</v>
      </c>
      <c r="L12" s="376"/>
      <c r="M12" s="373">
        <v>604</v>
      </c>
      <c r="N12" s="372">
        <v>0.16</v>
      </c>
      <c r="O12" s="375">
        <v>67</v>
      </c>
      <c r="P12" s="372">
        <v>0.38</v>
      </c>
      <c r="Q12" s="173"/>
      <c r="R12" s="170"/>
      <c r="S12" s="170"/>
      <c r="T12" s="170"/>
      <c r="U12" s="170"/>
      <c r="V12" s="58"/>
      <c r="W12" s="58"/>
    </row>
    <row r="13" spans="1:29" s="59" customFormat="1" ht="15" x14ac:dyDescent="0.25">
      <c r="A13" s="86" t="s">
        <v>81</v>
      </c>
      <c r="B13" s="86" t="s">
        <v>82</v>
      </c>
      <c r="C13" s="373">
        <v>414</v>
      </c>
      <c r="D13" s="372">
        <v>0.01</v>
      </c>
      <c r="E13" s="373">
        <v>93</v>
      </c>
      <c r="F13" s="372">
        <v>0.14000000000000001</v>
      </c>
      <c r="G13" s="396"/>
      <c r="H13" s="373">
        <v>225</v>
      </c>
      <c r="I13" s="372">
        <v>0.05</v>
      </c>
      <c r="J13" s="373">
        <v>65</v>
      </c>
      <c r="K13" s="372">
        <v>0.18</v>
      </c>
      <c r="L13" s="372"/>
      <c r="M13" s="373">
        <v>156</v>
      </c>
      <c r="N13" s="372">
        <v>0.04</v>
      </c>
      <c r="O13" s="373">
        <v>36</v>
      </c>
      <c r="P13" s="372">
        <v>0.21</v>
      </c>
      <c r="Q13" s="170"/>
      <c r="R13" s="170"/>
      <c r="S13" s="170"/>
      <c r="T13" s="170"/>
      <c r="U13" s="170"/>
      <c r="V13" s="58"/>
      <c r="W13" s="58"/>
    </row>
    <row r="14" spans="1:29" s="59" customFormat="1" ht="15" x14ac:dyDescent="0.25">
      <c r="A14" s="91" t="s">
        <v>83</v>
      </c>
      <c r="B14" s="91"/>
      <c r="C14" s="375">
        <v>237</v>
      </c>
      <c r="D14" s="376">
        <v>0.01</v>
      </c>
      <c r="E14" s="375">
        <v>240</v>
      </c>
      <c r="F14" s="376">
        <v>0.37</v>
      </c>
      <c r="G14" s="397"/>
      <c r="H14" s="375">
        <v>149</v>
      </c>
      <c r="I14" s="376">
        <v>0.04</v>
      </c>
      <c r="J14" s="375">
        <v>183</v>
      </c>
      <c r="K14" s="376">
        <v>0.5</v>
      </c>
      <c r="L14" s="376"/>
      <c r="M14" s="375">
        <v>87</v>
      </c>
      <c r="N14" s="376">
        <v>0.02</v>
      </c>
      <c r="O14" s="375">
        <v>32</v>
      </c>
      <c r="P14" s="376">
        <v>0.18</v>
      </c>
      <c r="Q14" s="170"/>
      <c r="R14" s="173"/>
      <c r="S14" s="173"/>
      <c r="T14" s="170"/>
      <c r="U14" s="170"/>
      <c r="V14" s="58"/>
      <c r="W14" s="58"/>
    </row>
    <row r="15" spans="1:29" s="101" customFormat="1" ht="15" x14ac:dyDescent="0.25">
      <c r="A15" s="95" t="s">
        <v>84</v>
      </c>
      <c r="B15" s="103"/>
      <c r="C15" s="378">
        <v>35016</v>
      </c>
      <c r="D15" s="379">
        <v>1</v>
      </c>
      <c r="E15" s="378">
        <v>646</v>
      </c>
      <c r="F15" s="379">
        <v>1</v>
      </c>
      <c r="G15" s="398"/>
      <c r="H15" s="378">
        <v>4221</v>
      </c>
      <c r="I15" s="379">
        <v>1</v>
      </c>
      <c r="J15" s="378">
        <v>365</v>
      </c>
      <c r="K15" s="379">
        <v>1</v>
      </c>
      <c r="L15" s="379"/>
      <c r="M15" s="378">
        <v>3698</v>
      </c>
      <c r="N15" s="379">
        <v>1</v>
      </c>
      <c r="O15" s="378">
        <v>174</v>
      </c>
      <c r="P15" s="379">
        <v>1</v>
      </c>
      <c r="Q15" s="176"/>
      <c r="R15" s="177"/>
      <c r="S15" s="177"/>
      <c r="T15" s="177"/>
      <c r="U15" s="177"/>
      <c r="V15" s="178"/>
      <c r="W15" s="178"/>
    </row>
    <row r="16" spans="1:29" s="59" customFormat="1" ht="21.75" customHeight="1" x14ac:dyDescent="0.25">
      <c r="A16" s="102" t="s">
        <v>85</v>
      </c>
      <c r="B16" s="106"/>
      <c r="C16" s="382"/>
      <c r="D16" s="395"/>
      <c r="E16" s="382"/>
      <c r="F16" s="395"/>
      <c r="G16" s="374"/>
      <c r="H16" s="382"/>
      <c r="I16" s="395"/>
      <c r="J16" s="382"/>
      <c r="K16" s="395"/>
      <c r="L16" s="395"/>
      <c r="M16" s="382"/>
      <c r="N16" s="395"/>
      <c r="O16" s="382"/>
      <c r="P16" s="395"/>
      <c r="Q16" s="170"/>
      <c r="R16" s="170"/>
      <c r="S16" s="170"/>
      <c r="T16" s="170"/>
      <c r="U16" s="170"/>
      <c r="V16" s="58"/>
      <c r="W16" s="58"/>
    </row>
    <row r="17" spans="1:23" s="59" customFormat="1" ht="15" x14ac:dyDescent="0.25">
      <c r="A17" s="106" t="s">
        <v>86</v>
      </c>
      <c r="B17" s="106"/>
      <c r="C17" s="382">
        <v>2683</v>
      </c>
      <c r="D17" s="372">
        <v>0.08</v>
      </c>
      <c r="E17" s="382">
        <v>478</v>
      </c>
      <c r="F17" s="372">
        <v>0.74</v>
      </c>
      <c r="G17" s="374"/>
      <c r="H17" s="382">
        <v>1113</v>
      </c>
      <c r="I17" s="372">
        <v>0.26</v>
      </c>
      <c r="J17" s="382">
        <v>335</v>
      </c>
      <c r="K17" s="372">
        <v>0.92</v>
      </c>
      <c r="L17" s="372"/>
      <c r="M17" s="382">
        <v>847</v>
      </c>
      <c r="N17" s="372">
        <v>0.23</v>
      </c>
      <c r="O17" s="382">
        <v>135</v>
      </c>
      <c r="P17" s="372">
        <v>0.78</v>
      </c>
      <c r="Q17" s="170"/>
      <c r="R17" s="170"/>
      <c r="S17" s="170"/>
      <c r="T17" s="170"/>
      <c r="U17" s="170"/>
      <c r="V17" s="58"/>
      <c r="W17" s="58"/>
    </row>
    <row r="18" spans="1:23" s="59" customFormat="1" ht="15" x14ac:dyDescent="0.25">
      <c r="A18" s="106" t="s">
        <v>87</v>
      </c>
      <c r="B18" s="106"/>
      <c r="C18" s="382">
        <v>651</v>
      </c>
      <c r="D18" s="372">
        <v>0.02</v>
      </c>
      <c r="E18" s="382">
        <v>334</v>
      </c>
      <c r="F18" s="372">
        <v>0.52</v>
      </c>
      <c r="G18" s="374"/>
      <c r="H18" s="382">
        <v>374</v>
      </c>
      <c r="I18" s="372">
        <v>0.09</v>
      </c>
      <c r="J18" s="382">
        <v>248</v>
      </c>
      <c r="K18" s="372">
        <v>0.68</v>
      </c>
      <c r="L18" s="372"/>
      <c r="M18" s="382">
        <v>243</v>
      </c>
      <c r="N18" s="372">
        <v>7.0000000000000007E-2</v>
      </c>
      <c r="O18" s="382">
        <v>69</v>
      </c>
      <c r="P18" s="372">
        <v>0.39</v>
      </c>
      <c r="Q18" s="170"/>
      <c r="R18" s="170"/>
      <c r="S18" s="170"/>
      <c r="T18" s="170"/>
      <c r="U18" s="170"/>
      <c r="V18" s="58"/>
      <c r="W18" s="58"/>
    </row>
    <row r="19" spans="1:23" s="80" customFormat="1" ht="15" x14ac:dyDescent="0.25">
      <c r="A19" s="106"/>
      <c r="B19" s="137"/>
      <c r="C19" s="138"/>
      <c r="D19" s="139"/>
      <c r="E19" s="138"/>
      <c r="F19" s="139"/>
      <c r="G19" s="140"/>
      <c r="H19" s="138"/>
      <c r="I19" s="140"/>
      <c r="J19" s="138"/>
      <c r="K19" s="140"/>
      <c r="L19" s="139"/>
      <c r="M19" s="138"/>
      <c r="N19" s="139"/>
      <c r="O19" s="138"/>
      <c r="P19" s="139"/>
      <c r="Q19" s="179"/>
      <c r="R19" s="179"/>
      <c r="S19" s="179"/>
      <c r="T19" s="179"/>
      <c r="U19" s="179"/>
      <c r="V19" s="164"/>
      <c r="W19" s="164"/>
    </row>
    <row r="20" spans="1:23" s="80" customFormat="1" ht="12.75" x14ac:dyDescent="0.2">
      <c r="A20" s="137"/>
      <c r="B20" s="137"/>
      <c r="C20" s="138"/>
      <c r="D20" s="142"/>
      <c r="E20" s="138"/>
      <c r="F20" s="142"/>
      <c r="G20" s="140"/>
      <c r="H20" s="180"/>
      <c r="I20" s="140"/>
      <c r="J20" s="180"/>
      <c r="K20" s="140"/>
      <c r="L20" s="142"/>
      <c r="M20" s="181"/>
      <c r="O20" s="181"/>
      <c r="P20" s="142"/>
      <c r="Q20" s="179"/>
      <c r="R20" s="179"/>
      <c r="S20" s="179"/>
      <c r="T20" s="179"/>
      <c r="U20" s="179"/>
      <c r="V20" s="164"/>
      <c r="W20" s="164"/>
    </row>
    <row r="21" spans="1:23" s="184" customFormat="1" ht="12.75" x14ac:dyDescent="0.2">
      <c r="A21" s="137" t="s">
        <v>195</v>
      </c>
      <c r="B21" s="182"/>
      <c r="C21" s="182"/>
      <c r="D21" s="182"/>
      <c r="E21" s="182"/>
      <c r="F21" s="182"/>
      <c r="G21" s="183"/>
      <c r="H21" s="183"/>
      <c r="I21" s="183"/>
      <c r="J21" s="183"/>
      <c r="K21" s="183"/>
      <c r="L21" s="182"/>
      <c r="M21" s="182"/>
      <c r="O21" s="182"/>
      <c r="P21" s="182"/>
      <c r="Q21" s="182"/>
      <c r="R21" s="182"/>
      <c r="S21" s="182"/>
      <c r="T21" s="182"/>
      <c r="U21" s="182"/>
      <c r="V21" s="182"/>
      <c r="W21" s="182"/>
    </row>
    <row r="22" spans="1:23" s="184" customFormat="1" ht="12.75" x14ac:dyDescent="0.2">
      <c r="A22" s="714" t="s">
        <v>196</v>
      </c>
      <c r="B22" s="728"/>
      <c r="C22" s="728"/>
      <c r="D22" s="728"/>
      <c r="E22" s="728"/>
      <c r="F22" s="728"/>
      <c r="G22" s="729"/>
      <c r="H22" s="729"/>
      <c r="I22" s="729"/>
      <c r="J22" s="729"/>
      <c r="K22" s="729"/>
      <c r="L22" s="728"/>
      <c r="M22" s="728"/>
      <c r="O22" s="728"/>
      <c r="P22" s="728"/>
      <c r="Q22" s="728"/>
      <c r="R22" s="728"/>
      <c r="S22" s="728"/>
      <c r="T22" s="728"/>
      <c r="U22" s="728"/>
      <c r="V22" s="728"/>
      <c r="W22" s="728"/>
    </row>
    <row r="23" spans="1:23" s="184" customFormat="1" ht="12.75" x14ac:dyDescent="0.2">
      <c r="A23" s="137" t="s">
        <v>197</v>
      </c>
      <c r="B23" s="137"/>
      <c r="C23" s="182"/>
      <c r="D23" s="182"/>
      <c r="E23" s="182"/>
      <c r="F23" s="182"/>
      <c r="G23" s="183"/>
      <c r="H23" s="183"/>
      <c r="I23" s="183"/>
      <c r="J23" s="183"/>
      <c r="K23" s="183"/>
      <c r="L23" s="182"/>
      <c r="M23" s="182"/>
      <c r="O23" s="182"/>
      <c r="P23" s="182"/>
      <c r="Q23" s="182"/>
      <c r="R23" s="182"/>
      <c r="S23" s="182"/>
      <c r="T23" s="182"/>
      <c r="U23" s="182"/>
      <c r="V23" s="182"/>
      <c r="W23" s="182"/>
    </row>
    <row r="24" spans="1:23" s="184" customFormat="1" ht="12.75" x14ac:dyDescent="0.2">
      <c r="A24" s="840" t="s">
        <v>140</v>
      </c>
      <c r="B24" s="840"/>
      <c r="C24" s="840"/>
      <c r="D24" s="840"/>
      <c r="E24" s="840"/>
      <c r="F24" s="840"/>
      <c r="G24" s="840"/>
      <c r="H24" s="840"/>
      <c r="I24" s="840"/>
      <c r="J24" s="840"/>
      <c r="K24" s="840"/>
      <c r="L24" s="840"/>
      <c r="M24" s="840"/>
      <c r="N24" s="840"/>
      <c r="O24" s="840"/>
      <c r="P24" s="840"/>
      <c r="Q24" s="182"/>
      <c r="R24" s="182"/>
      <c r="S24" s="182"/>
      <c r="T24" s="182"/>
      <c r="U24" s="182"/>
      <c r="V24" s="182"/>
      <c r="W24" s="182"/>
    </row>
    <row r="25" spans="1:23" s="184" customFormat="1" ht="12.75" x14ac:dyDescent="0.2">
      <c r="A25" s="840"/>
      <c r="B25" s="840"/>
      <c r="C25" s="840"/>
      <c r="D25" s="840"/>
      <c r="E25" s="840"/>
      <c r="F25" s="840"/>
      <c r="G25" s="840"/>
      <c r="H25" s="840"/>
      <c r="I25" s="840"/>
      <c r="J25" s="840"/>
      <c r="K25" s="840"/>
      <c r="L25" s="840"/>
      <c r="M25" s="840"/>
      <c r="N25" s="840"/>
      <c r="O25" s="840"/>
      <c r="P25" s="840"/>
      <c r="Q25" s="185"/>
      <c r="R25" s="185"/>
      <c r="S25" s="185"/>
      <c r="T25" s="182"/>
      <c r="U25" s="182"/>
      <c r="V25" s="182"/>
      <c r="W25" s="182"/>
    </row>
    <row r="26" spans="1:23" s="184" customFormat="1" ht="12.75" x14ac:dyDescent="0.2">
      <c r="A26" s="840"/>
      <c r="B26" s="840"/>
      <c r="C26" s="840"/>
      <c r="D26" s="840"/>
      <c r="E26" s="840"/>
      <c r="F26" s="840"/>
      <c r="G26" s="840"/>
      <c r="H26" s="840"/>
      <c r="I26" s="840"/>
      <c r="J26" s="840"/>
      <c r="K26" s="840"/>
      <c r="L26" s="840"/>
      <c r="M26" s="840"/>
      <c r="N26" s="840"/>
      <c r="O26" s="840"/>
      <c r="P26" s="840"/>
      <c r="Q26" s="182"/>
      <c r="R26" s="182"/>
      <c r="S26" s="182"/>
      <c r="T26" s="182"/>
      <c r="U26" s="182"/>
      <c r="V26" s="182"/>
      <c r="W26" s="182"/>
    </row>
    <row r="27" spans="1:23" x14ac:dyDescent="0.2">
      <c r="G27" s="187"/>
      <c r="H27" s="187"/>
      <c r="I27" s="187"/>
      <c r="J27" s="187"/>
      <c r="K27" s="187"/>
    </row>
    <row r="28" spans="1:23" x14ac:dyDescent="0.2">
      <c r="D28" s="188"/>
      <c r="E28" s="188"/>
      <c r="F28" s="188"/>
      <c r="G28" s="189"/>
      <c r="H28" s="189"/>
      <c r="I28" s="189"/>
      <c r="J28" s="189"/>
      <c r="K28" s="189"/>
      <c r="L28" s="188"/>
      <c r="M28" s="188"/>
      <c r="N28" s="188"/>
      <c r="O28" s="188"/>
      <c r="P28" s="188"/>
      <c r="Q28" s="188"/>
    </row>
    <row r="29" spans="1:23" x14ac:dyDescent="0.2">
      <c r="G29" s="187"/>
      <c r="H29" s="187"/>
      <c r="I29" s="187"/>
      <c r="J29" s="187"/>
      <c r="K29" s="187"/>
    </row>
    <row r="30" spans="1:23" x14ac:dyDescent="0.2">
      <c r="G30" s="187"/>
      <c r="H30" s="187"/>
      <c r="I30" s="187"/>
      <c r="J30" s="187"/>
      <c r="K30" s="187"/>
    </row>
    <row r="31" spans="1:23" x14ac:dyDescent="0.2">
      <c r="C31" s="188"/>
      <c r="D31" s="188"/>
      <c r="E31" s="188"/>
      <c r="F31" s="188"/>
      <c r="G31" s="189"/>
      <c r="H31" s="189"/>
      <c r="I31" s="189"/>
      <c r="J31" s="189"/>
      <c r="K31" s="189"/>
      <c r="L31" s="188"/>
      <c r="M31" s="188"/>
      <c r="N31" s="188"/>
      <c r="O31" s="188"/>
      <c r="P31" s="188"/>
    </row>
    <row r="32" spans="1:23" x14ac:dyDescent="0.2">
      <c r="G32" s="187"/>
      <c r="H32" s="187"/>
      <c r="I32" s="187"/>
      <c r="J32" s="187"/>
      <c r="K32" s="187"/>
    </row>
    <row r="33" spans="4:30" s="186" customFormat="1" x14ac:dyDescent="0.2">
      <c r="G33" s="187"/>
      <c r="H33" s="187"/>
      <c r="I33" s="187"/>
      <c r="J33" s="187" t="s">
        <v>98</v>
      </c>
      <c r="K33" s="187"/>
      <c r="X33" s="159"/>
      <c r="Y33" s="159"/>
      <c r="Z33" s="159"/>
      <c r="AA33" s="159"/>
      <c r="AB33" s="159"/>
      <c r="AC33" s="159"/>
      <c r="AD33" s="159"/>
    </row>
    <row r="34" spans="4:30" s="186" customFormat="1" x14ac:dyDescent="0.2">
      <c r="D34" s="188"/>
      <c r="E34" s="188"/>
      <c r="F34" s="188"/>
      <c r="G34" s="189"/>
      <c r="H34" s="189"/>
      <c r="I34" s="189"/>
      <c r="J34" s="189"/>
      <c r="K34" s="189"/>
      <c r="L34" s="188"/>
      <c r="M34" s="188"/>
      <c r="N34" s="188"/>
      <c r="O34" s="188"/>
      <c r="P34" s="188"/>
      <c r="Q34" s="188"/>
      <c r="R34" s="188"/>
      <c r="S34" s="188"/>
      <c r="X34" s="159"/>
      <c r="Y34" s="159"/>
      <c r="Z34" s="159"/>
      <c r="AA34" s="159"/>
      <c r="AB34" s="159"/>
      <c r="AC34" s="159"/>
      <c r="AD34" s="159"/>
    </row>
    <row r="35" spans="4:30" s="186" customFormat="1" x14ac:dyDescent="0.2">
      <c r="G35" s="187"/>
      <c r="H35" s="187"/>
      <c r="I35" s="187"/>
      <c r="J35" s="187"/>
      <c r="K35" s="187"/>
      <c r="X35" s="159"/>
      <c r="Y35" s="159"/>
      <c r="Z35" s="159"/>
      <c r="AA35" s="159"/>
      <c r="AB35" s="159"/>
      <c r="AC35" s="159"/>
      <c r="AD35" s="159"/>
    </row>
    <row r="36" spans="4:30" s="186" customFormat="1" x14ac:dyDescent="0.2">
      <c r="G36" s="187"/>
      <c r="H36" s="187"/>
      <c r="I36" s="187"/>
      <c r="J36" s="187"/>
      <c r="K36" s="187"/>
      <c r="X36" s="159"/>
      <c r="Y36" s="159"/>
      <c r="Z36" s="159"/>
      <c r="AA36" s="159"/>
      <c r="AB36" s="159"/>
      <c r="AC36" s="159"/>
      <c r="AD36" s="159"/>
    </row>
    <row r="57" spans="7:7" x14ac:dyDescent="0.2">
      <c r="G57" s="186" t="s">
        <v>32</v>
      </c>
    </row>
  </sheetData>
  <mergeCells count="3">
    <mergeCell ref="A2:P2"/>
    <mergeCell ref="A6:B6"/>
    <mergeCell ref="A24:P26"/>
  </mergeCells>
  <printOptions horizontalCentered="1"/>
  <pageMargins left="0.45" right="0.45" top="1" bottom="0.5" header="0.3" footer="0.3"/>
  <pageSetup scale="8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A56"/>
  <sheetViews>
    <sheetView zoomScaleNormal="100" workbookViewId="0">
      <selection activeCell="G8" sqref="G8"/>
    </sheetView>
  </sheetViews>
  <sheetFormatPr defaultRowHeight="15" x14ac:dyDescent="0.25"/>
  <cols>
    <col min="1" max="1" width="20.85546875" style="3" customWidth="1"/>
    <col min="2" max="2" width="5.5703125" style="3" customWidth="1"/>
    <col min="3" max="3" width="7.85546875" style="3" customWidth="1"/>
    <col min="4" max="4" width="2.5703125" style="3" customWidth="1"/>
    <col min="5" max="5" width="7.5703125" style="3" customWidth="1"/>
    <col min="6" max="6" width="8" style="3" customWidth="1"/>
    <col min="7" max="7" width="8.5703125" style="3" customWidth="1"/>
    <col min="8" max="8" width="7.85546875" style="3" customWidth="1"/>
    <col min="9" max="9" width="9.85546875" style="3" customWidth="1"/>
    <col min="10" max="10" width="2.5703125" style="3" customWidth="1"/>
    <col min="11" max="11" width="7.42578125" style="3" customWidth="1"/>
    <col min="12" max="12" width="8.140625" style="3" customWidth="1"/>
    <col min="13" max="13" width="8.28515625" style="3" customWidth="1"/>
    <col min="14" max="14" width="8.7109375" style="3" customWidth="1"/>
    <col min="15" max="16" width="9.140625" style="3"/>
    <col min="17" max="17" width="3" style="3" customWidth="1"/>
    <col min="18" max="18" width="6.7109375" style="3" customWidth="1"/>
    <col min="19" max="19" width="4.7109375" style="3" customWidth="1"/>
    <col min="20" max="20" width="5.7109375" style="3" customWidth="1"/>
    <col min="21" max="22" width="9.140625" style="3"/>
    <col min="23" max="23" width="6.140625" style="3" customWidth="1"/>
    <col min="24" max="24" width="7" style="3" customWidth="1"/>
    <col min="25" max="25" width="6.42578125" style="3" customWidth="1"/>
    <col min="26" max="16384" width="9.140625" style="3"/>
  </cols>
  <sheetData>
    <row r="1" spans="1:27" x14ac:dyDescent="0.25">
      <c r="A1" s="26" t="s">
        <v>36</v>
      </c>
      <c r="B1" s="2"/>
      <c r="C1" s="2"/>
      <c r="D1" s="2"/>
      <c r="E1" s="2"/>
      <c r="F1" s="2"/>
      <c r="G1" s="2"/>
      <c r="H1" s="2"/>
      <c r="I1" s="2"/>
      <c r="J1" s="2"/>
      <c r="K1" s="2"/>
      <c r="L1" s="2"/>
      <c r="M1" s="2"/>
      <c r="N1" s="2"/>
    </row>
    <row r="2" spans="1:27" x14ac:dyDescent="0.25">
      <c r="A2" s="2" t="s">
        <v>1</v>
      </c>
      <c r="B2" s="2"/>
      <c r="C2" s="2"/>
      <c r="D2" s="2"/>
      <c r="E2" s="2"/>
      <c r="F2" s="2"/>
      <c r="G2" s="2"/>
      <c r="H2" s="2"/>
      <c r="I2" s="2"/>
      <c r="J2" s="2"/>
      <c r="K2" s="2"/>
      <c r="L2" s="2"/>
      <c r="M2" s="2"/>
      <c r="N2" s="2"/>
    </row>
    <row r="3" spans="1:27" ht="9" customHeight="1" x14ac:dyDescent="0.25"/>
    <row r="4" spans="1:27" ht="9" customHeight="1" x14ac:dyDescent="0.25"/>
    <row r="5" spans="1:27" x14ac:dyDescent="0.25">
      <c r="E5" s="5" t="s">
        <v>2</v>
      </c>
      <c r="F5" s="5"/>
      <c r="G5" s="5"/>
      <c r="H5" s="5"/>
      <c r="I5" s="5"/>
      <c r="K5" s="5" t="s">
        <v>3</v>
      </c>
      <c r="L5" s="5"/>
      <c r="M5" s="5"/>
      <c r="N5" s="5"/>
    </row>
    <row r="6" spans="1:27" x14ac:dyDescent="0.25">
      <c r="C6" s="6" t="s">
        <v>4</v>
      </c>
      <c r="D6" s="6"/>
      <c r="E6" s="6" t="s">
        <v>5</v>
      </c>
      <c r="F6" s="6" t="s">
        <v>5</v>
      </c>
      <c r="G6" s="6" t="s">
        <v>6</v>
      </c>
      <c r="H6" s="6" t="s">
        <v>7</v>
      </c>
      <c r="I6" s="6" t="s">
        <v>8</v>
      </c>
      <c r="K6" s="6" t="s">
        <v>9</v>
      </c>
      <c r="L6" s="6" t="s">
        <v>10</v>
      </c>
      <c r="M6" s="6" t="s">
        <v>33</v>
      </c>
      <c r="N6" s="6" t="s">
        <v>12</v>
      </c>
    </row>
    <row r="7" spans="1:27" x14ac:dyDescent="0.25">
      <c r="C7" s="8" t="s">
        <v>13</v>
      </c>
      <c r="D7" s="8"/>
      <c r="E7" s="8" t="s">
        <v>14</v>
      </c>
      <c r="F7" s="8" t="s">
        <v>15</v>
      </c>
      <c r="G7" s="8" t="s">
        <v>16</v>
      </c>
      <c r="H7" s="8" t="s">
        <v>17</v>
      </c>
      <c r="I7" s="8" t="s">
        <v>17</v>
      </c>
      <c r="K7" s="8" t="s">
        <v>17</v>
      </c>
      <c r="L7" s="8" t="s">
        <v>17</v>
      </c>
      <c r="M7" s="8" t="s">
        <v>17</v>
      </c>
      <c r="N7" s="8" t="s">
        <v>17</v>
      </c>
    </row>
    <row r="8" spans="1:27" x14ac:dyDescent="0.25">
      <c r="A8" s="9" t="s">
        <v>18</v>
      </c>
    </row>
    <row r="9" spans="1:27" x14ac:dyDescent="0.25">
      <c r="A9" s="3" t="s">
        <v>21</v>
      </c>
      <c r="C9" s="11">
        <v>10684</v>
      </c>
      <c r="D9" s="11"/>
      <c r="E9" s="11">
        <v>1266</v>
      </c>
      <c r="F9" s="12" t="s">
        <v>20</v>
      </c>
      <c r="G9" s="12">
        <v>18</v>
      </c>
      <c r="H9" s="11">
        <v>1284</v>
      </c>
      <c r="I9" s="11">
        <v>120209</v>
      </c>
      <c r="J9" s="11"/>
      <c r="K9" s="11">
        <v>268</v>
      </c>
      <c r="L9" s="11">
        <v>-45</v>
      </c>
      <c r="M9" s="11">
        <v>223</v>
      </c>
      <c r="N9" s="11">
        <v>20854</v>
      </c>
      <c r="O9" s="15"/>
      <c r="P9" s="11"/>
      <c r="R9" s="11"/>
      <c r="S9" s="11"/>
      <c r="T9" s="11"/>
      <c r="U9" s="11"/>
      <c r="V9" s="11"/>
      <c r="X9" s="11"/>
      <c r="Y9" s="11"/>
      <c r="Z9" s="11"/>
      <c r="AA9" s="11"/>
    </row>
    <row r="10" spans="1:27" x14ac:dyDescent="0.25">
      <c r="A10" s="3" t="s">
        <v>34</v>
      </c>
      <c r="C10" s="11">
        <v>10679</v>
      </c>
      <c r="D10" s="11"/>
      <c r="E10" s="11">
        <v>1121</v>
      </c>
      <c r="F10" s="12" t="s">
        <v>20</v>
      </c>
      <c r="G10" s="27">
        <v>15</v>
      </c>
      <c r="H10" s="11">
        <v>1136</v>
      </c>
      <c r="I10" s="11">
        <v>106409</v>
      </c>
      <c r="J10" s="11"/>
      <c r="K10" s="11">
        <v>265</v>
      </c>
      <c r="L10" s="11">
        <v>-43</v>
      </c>
      <c r="M10" s="11">
        <v>222</v>
      </c>
      <c r="N10" s="11">
        <v>20742</v>
      </c>
      <c r="O10" s="15"/>
      <c r="P10" s="11"/>
      <c r="R10" s="11"/>
      <c r="T10" s="11"/>
      <c r="U10" s="11"/>
      <c r="V10" s="11"/>
      <c r="X10" s="11"/>
      <c r="Y10" s="11"/>
      <c r="Z10" s="11"/>
      <c r="AA10" s="11"/>
    </row>
    <row r="11" spans="1:27" ht="10.5" customHeight="1" x14ac:dyDescent="0.25">
      <c r="C11" s="28"/>
      <c r="D11" s="29"/>
      <c r="E11" s="28"/>
      <c r="F11" s="12"/>
      <c r="G11" s="28"/>
      <c r="H11" s="28"/>
      <c r="I11" s="11"/>
      <c r="J11" s="11"/>
      <c r="K11" s="28"/>
      <c r="L11" s="11"/>
      <c r="M11" s="28"/>
      <c r="N11" s="11"/>
    </row>
    <row r="12" spans="1:27" x14ac:dyDescent="0.25">
      <c r="A12" s="9" t="s">
        <v>23</v>
      </c>
      <c r="C12" s="11"/>
      <c r="D12" s="11"/>
      <c r="E12" s="11"/>
      <c r="F12" s="11"/>
      <c r="G12" s="11"/>
      <c r="H12" s="11"/>
      <c r="I12" s="11"/>
      <c r="J12" s="11"/>
      <c r="K12" s="11"/>
      <c r="L12" s="11"/>
      <c r="M12" s="11"/>
      <c r="N12" s="11"/>
    </row>
    <row r="13" spans="1:27" x14ac:dyDescent="0.25">
      <c r="A13" s="3" t="s">
        <v>21</v>
      </c>
      <c r="C13" s="11">
        <v>4593</v>
      </c>
      <c r="D13" s="11"/>
      <c r="E13" s="12" t="s">
        <v>20</v>
      </c>
      <c r="F13" s="11">
        <v>212</v>
      </c>
      <c r="G13" s="12" t="s">
        <v>20</v>
      </c>
      <c r="H13" s="11">
        <v>212</v>
      </c>
      <c r="I13" s="11">
        <v>46238</v>
      </c>
      <c r="J13" s="11"/>
      <c r="K13" s="11">
        <v>38</v>
      </c>
      <c r="L13" s="11">
        <v>-60</v>
      </c>
      <c r="M13" s="11">
        <v>-22</v>
      </c>
      <c r="N13" s="11">
        <v>-4755</v>
      </c>
      <c r="O13" s="15"/>
      <c r="P13" s="11"/>
      <c r="R13" s="11"/>
      <c r="S13" s="11"/>
      <c r="T13" s="11"/>
      <c r="U13" s="11"/>
      <c r="V13" s="11"/>
      <c r="X13" s="11"/>
      <c r="Y13" s="11"/>
      <c r="Z13" s="11"/>
      <c r="AA13" s="11"/>
    </row>
    <row r="14" spans="1:27" x14ac:dyDescent="0.25">
      <c r="A14" s="3" t="s">
        <v>34</v>
      </c>
      <c r="C14" s="11">
        <v>4592</v>
      </c>
      <c r="D14" s="11"/>
      <c r="E14" s="12" t="s">
        <v>20</v>
      </c>
      <c r="F14" s="11">
        <v>208</v>
      </c>
      <c r="G14" s="12" t="s">
        <v>20</v>
      </c>
      <c r="H14" s="11">
        <v>208</v>
      </c>
      <c r="I14" s="11">
        <v>45316</v>
      </c>
      <c r="J14" s="11"/>
      <c r="K14" s="11">
        <v>38</v>
      </c>
      <c r="L14" s="11">
        <v>-59</v>
      </c>
      <c r="M14" s="11">
        <v>-21</v>
      </c>
      <c r="N14" s="11">
        <v>-4628</v>
      </c>
      <c r="O14" s="15"/>
      <c r="P14" s="11"/>
      <c r="R14" s="11"/>
      <c r="S14" s="11"/>
      <c r="T14" s="11"/>
      <c r="U14" s="11"/>
      <c r="V14" s="11"/>
      <c r="X14" s="11"/>
      <c r="Y14" s="11"/>
      <c r="Z14" s="11"/>
      <c r="AA14" s="11"/>
    </row>
    <row r="15" spans="1:27" ht="10.5" customHeight="1" x14ac:dyDescent="0.25">
      <c r="C15" s="28"/>
      <c r="D15" s="29"/>
      <c r="E15" s="28"/>
      <c r="F15" s="12"/>
      <c r="G15" s="28"/>
      <c r="H15" s="28"/>
      <c r="I15" s="11"/>
      <c r="J15" s="11"/>
      <c r="K15" s="28"/>
      <c r="L15" s="11"/>
      <c r="M15" s="28"/>
      <c r="N15" s="11"/>
    </row>
    <row r="16" spans="1:27" x14ac:dyDescent="0.25">
      <c r="A16" s="9" t="s">
        <v>24</v>
      </c>
      <c r="C16" s="11"/>
      <c r="D16" s="11"/>
      <c r="E16" s="11"/>
      <c r="F16" s="11"/>
      <c r="G16" s="11"/>
      <c r="H16" s="11"/>
      <c r="I16" s="11"/>
      <c r="J16" s="11"/>
      <c r="K16" s="11"/>
      <c r="L16" s="11"/>
      <c r="M16" s="11"/>
      <c r="N16" s="11"/>
    </row>
    <row r="17" spans="1:27" x14ac:dyDescent="0.25">
      <c r="A17" s="3" t="s">
        <v>21</v>
      </c>
      <c r="C17" s="11">
        <v>1415</v>
      </c>
      <c r="D17" s="11"/>
      <c r="E17" s="12">
        <v>106</v>
      </c>
      <c r="F17" s="11">
        <v>0</v>
      </c>
      <c r="G17" s="12">
        <v>25</v>
      </c>
      <c r="H17" s="11">
        <v>130</v>
      </c>
      <c r="I17" s="11">
        <v>92194</v>
      </c>
      <c r="J17" s="11"/>
      <c r="K17" s="11">
        <v>12</v>
      </c>
      <c r="L17" s="11">
        <v>-25</v>
      </c>
      <c r="M17" s="11">
        <v>-13</v>
      </c>
      <c r="N17" s="11">
        <v>-9208</v>
      </c>
      <c r="O17" s="15"/>
      <c r="P17" s="11"/>
      <c r="R17" s="11"/>
      <c r="S17" s="11"/>
      <c r="T17" s="11"/>
      <c r="U17" s="11"/>
      <c r="V17" s="11"/>
      <c r="X17" s="11"/>
      <c r="Y17" s="11"/>
      <c r="Z17" s="11"/>
      <c r="AA17" s="11"/>
    </row>
    <row r="18" spans="1:27" x14ac:dyDescent="0.25">
      <c r="A18" s="3" t="s">
        <v>34</v>
      </c>
      <c r="C18" s="30">
        <v>1415</v>
      </c>
      <c r="D18" s="11"/>
      <c r="E18" s="30">
        <v>100</v>
      </c>
      <c r="F18" s="30">
        <v>0</v>
      </c>
      <c r="G18" s="30">
        <v>24</v>
      </c>
      <c r="H18" s="11">
        <v>125</v>
      </c>
      <c r="I18" s="11">
        <v>88090</v>
      </c>
      <c r="J18" s="11"/>
      <c r="K18" s="30">
        <v>12</v>
      </c>
      <c r="L18" s="11">
        <v>-25</v>
      </c>
      <c r="M18" s="11">
        <v>-13</v>
      </c>
      <c r="N18" s="11">
        <v>-9049</v>
      </c>
      <c r="P18" s="11"/>
      <c r="R18" s="11"/>
      <c r="T18" s="11"/>
      <c r="U18" s="11"/>
      <c r="V18" s="11"/>
      <c r="X18" s="11"/>
      <c r="Y18" s="11"/>
      <c r="Z18" s="11"/>
      <c r="AA18" s="11"/>
    </row>
    <row r="19" spans="1:27" ht="10.5" customHeight="1" x14ac:dyDescent="0.25">
      <c r="C19" s="28"/>
      <c r="D19" s="29"/>
      <c r="E19" s="28"/>
      <c r="F19" s="12"/>
      <c r="G19" s="28"/>
      <c r="H19" s="28"/>
      <c r="I19" s="11"/>
      <c r="J19" s="11"/>
      <c r="K19" s="28"/>
      <c r="L19" s="11"/>
      <c r="M19" s="28"/>
      <c r="N19" s="11"/>
      <c r="P19" s="31"/>
      <c r="R19" s="31"/>
    </row>
    <row r="20" spans="1:27" x14ac:dyDescent="0.25">
      <c r="A20" s="9" t="s">
        <v>25</v>
      </c>
      <c r="C20" s="11"/>
      <c r="D20" s="11"/>
      <c r="E20" s="11"/>
      <c r="F20" s="11"/>
      <c r="G20" s="11"/>
      <c r="H20" s="11"/>
      <c r="I20" s="11"/>
      <c r="J20" s="11"/>
      <c r="K20" s="11"/>
      <c r="L20" s="11"/>
      <c r="M20" s="11"/>
      <c r="N20" s="11"/>
    </row>
    <row r="21" spans="1:27" x14ac:dyDescent="0.25">
      <c r="A21" s="3" t="s">
        <v>21</v>
      </c>
      <c r="C21" s="11">
        <v>2300</v>
      </c>
      <c r="D21" s="11"/>
      <c r="E21" s="11">
        <v>3888</v>
      </c>
      <c r="F21" s="11">
        <v>417</v>
      </c>
      <c r="G21" s="11">
        <v>1743</v>
      </c>
      <c r="H21" s="11">
        <v>6048</v>
      </c>
      <c r="I21" s="11">
        <v>2629841</v>
      </c>
      <c r="J21" s="11"/>
      <c r="K21" s="11">
        <v>1732</v>
      </c>
      <c r="L21" s="11">
        <v>-317</v>
      </c>
      <c r="M21" s="11">
        <v>1415</v>
      </c>
      <c r="N21" s="11">
        <v>615282</v>
      </c>
      <c r="O21" s="15"/>
      <c r="P21" s="11"/>
      <c r="R21" s="11"/>
      <c r="S21" s="11"/>
      <c r="T21" s="11"/>
      <c r="U21" s="11"/>
      <c r="V21" s="11"/>
      <c r="X21" s="11"/>
      <c r="Y21" s="11"/>
      <c r="Z21" s="11"/>
      <c r="AA21" s="11"/>
    </row>
    <row r="22" spans="1:27" x14ac:dyDescent="0.25">
      <c r="A22" s="3" t="s">
        <v>34</v>
      </c>
      <c r="C22" s="22">
        <v>2232</v>
      </c>
      <c r="D22" s="22"/>
      <c r="E22" s="22">
        <v>702</v>
      </c>
      <c r="F22" s="22">
        <v>279</v>
      </c>
      <c r="G22" s="22">
        <v>182</v>
      </c>
      <c r="H22" s="11">
        <v>1163</v>
      </c>
      <c r="I22" s="11">
        <v>521163</v>
      </c>
      <c r="J22" s="11"/>
      <c r="K22" s="22">
        <v>300</v>
      </c>
      <c r="L22" s="11">
        <v>-133</v>
      </c>
      <c r="M22" s="11">
        <v>167</v>
      </c>
      <c r="N22" s="11">
        <v>74836</v>
      </c>
      <c r="O22" s="15"/>
      <c r="P22" s="11"/>
      <c r="R22" s="11"/>
      <c r="S22" s="11"/>
      <c r="T22" s="11"/>
      <c r="U22" s="11"/>
      <c r="V22" s="11"/>
      <c r="X22" s="11"/>
      <c r="Y22" s="11"/>
      <c r="Z22" s="11"/>
      <c r="AA22" s="11"/>
    </row>
    <row r="23" spans="1:27" ht="9.75" customHeight="1" x14ac:dyDescent="0.25">
      <c r="C23" s="28"/>
      <c r="D23" s="29"/>
      <c r="E23" s="28"/>
      <c r="F23" s="12"/>
      <c r="G23" s="28"/>
      <c r="H23" s="28"/>
      <c r="I23" s="11"/>
      <c r="J23" s="11"/>
      <c r="K23" s="28"/>
      <c r="L23" s="11"/>
      <c r="M23" s="28"/>
      <c r="N23" s="11"/>
    </row>
    <row r="24" spans="1:27" x14ac:dyDescent="0.25">
      <c r="A24" s="9" t="s">
        <v>26</v>
      </c>
      <c r="C24" s="11"/>
      <c r="D24" s="11"/>
      <c r="E24" s="11"/>
      <c r="F24" s="11"/>
      <c r="G24" s="11"/>
      <c r="H24" s="11"/>
      <c r="I24" s="11"/>
      <c r="J24" s="11"/>
      <c r="K24" s="11"/>
      <c r="L24" s="11"/>
      <c r="M24" s="11"/>
      <c r="N24" s="11"/>
    </row>
    <row r="25" spans="1:27" x14ac:dyDescent="0.25">
      <c r="A25" s="3" t="s">
        <v>21</v>
      </c>
      <c r="C25" s="11">
        <v>3554</v>
      </c>
      <c r="D25" s="11"/>
      <c r="E25" s="11">
        <v>5973</v>
      </c>
      <c r="F25" s="11">
        <v>38</v>
      </c>
      <c r="G25" s="11">
        <v>284</v>
      </c>
      <c r="H25" s="11">
        <v>6295</v>
      </c>
      <c r="I25" s="11">
        <v>1770991</v>
      </c>
      <c r="J25" s="11"/>
      <c r="K25" s="11">
        <v>501</v>
      </c>
      <c r="L25" s="11">
        <v>-82</v>
      </c>
      <c r="M25" s="11">
        <v>419</v>
      </c>
      <c r="N25" s="11">
        <v>117914</v>
      </c>
      <c r="O25" s="15"/>
      <c r="P25" s="11"/>
      <c r="R25" s="11"/>
      <c r="S25" s="11"/>
      <c r="T25" s="11"/>
      <c r="U25" s="11"/>
      <c r="V25" s="11"/>
      <c r="X25" s="11"/>
      <c r="Y25" s="11"/>
      <c r="Z25" s="11"/>
      <c r="AA25" s="11"/>
    </row>
    <row r="26" spans="1:27" x14ac:dyDescent="0.25">
      <c r="A26" s="3" t="s">
        <v>34</v>
      </c>
      <c r="C26" s="11">
        <v>3462</v>
      </c>
      <c r="D26" s="29"/>
      <c r="E26" s="11">
        <v>2297</v>
      </c>
      <c r="F26" s="11">
        <v>30</v>
      </c>
      <c r="G26" s="11">
        <v>90</v>
      </c>
      <c r="H26" s="11">
        <v>2418</v>
      </c>
      <c r="I26" s="11">
        <v>698345</v>
      </c>
      <c r="J26" s="11"/>
      <c r="K26" s="11">
        <v>228</v>
      </c>
      <c r="L26" s="11">
        <v>-59</v>
      </c>
      <c r="M26" s="11">
        <v>169</v>
      </c>
      <c r="N26" s="11">
        <v>48671</v>
      </c>
      <c r="O26" s="15"/>
      <c r="P26" s="11"/>
      <c r="R26" s="11"/>
      <c r="S26" s="11"/>
      <c r="T26" s="11"/>
      <c r="U26" s="11"/>
      <c r="V26" s="11"/>
      <c r="X26" s="11"/>
      <c r="Y26" s="11"/>
      <c r="Z26" s="11"/>
      <c r="AA26" s="11"/>
    </row>
    <row r="27" spans="1:27" ht="7.5" customHeight="1" x14ac:dyDescent="0.25">
      <c r="C27" s="28"/>
      <c r="D27" s="29"/>
      <c r="E27" s="28"/>
      <c r="F27" s="12"/>
      <c r="G27" s="28"/>
      <c r="H27" s="28"/>
      <c r="I27" s="11"/>
      <c r="J27" s="11"/>
      <c r="K27" s="28"/>
      <c r="L27" s="11"/>
      <c r="M27" s="28"/>
      <c r="N27" s="11"/>
    </row>
    <row r="28" spans="1:27" x14ac:dyDescent="0.25">
      <c r="A28" s="9" t="s">
        <v>27</v>
      </c>
      <c r="C28" s="11"/>
      <c r="D28" s="11"/>
      <c r="E28" s="11"/>
      <c r="F28" s="11"/>
      <c r="G28" s="11"/>
      <c r="H28" s="11"/>
      <c r="I28" s="11"/>
      <c r="J28" s="11"/>
      <c r="K28" s="11"/>
      <c r="L28" s="11"/>
      <c r="M28" s="11"/>
      <c r="N28" s="11"/>
    </row>
    <row r="29" spans="1:27" x14ac:dyDescent="0.25">
      <c r="A29" s="3" t="s">
        <v>21</v>
      </c>
      <c r="C29" s="11">
        <v>1638</v>
      </c>
      <c r="D29" s="11"/>
      <c r="E29" s="11">
        <v>18242</v>
      </c>
      <c r="F29" s="11">
        <v>102</v>
      </c>
      <c r="G29" s="11">
        <v>3661</v>
      </c>
      <c r="H29" s="11">
        <v>22005</v>
      </c>
      <c r="I29" s="11">
        <v>13433466</v>
      </c>
      <c r="J29" s="11"/>
      <c r="K29" s="11">
        <v>1305</v>
      </c>
      <c r="L29" s="11">
        <v>-247</v>
      </c>
      <c r="M29" s="11">
        <v>1058</v>
      </c>
      <c r="N29" s="11">
        <v>646119</v>
      </c>
      <c r="O29" s="15"/>
      <c r="P29" s="11"/>
      <c r="R29" s="11"/>
      <c r="S29" s="11"/>
      <c r="T29" s="11"/>
      <c r="U29" s="11"/>
      <c r="V29" s="11"/>
      <c r="X29" s="11"/>
      <c r="Y29" s="11"/>
      <c r="Z29" s="11"/>
      <c r="AA29" s="11"/>
    </row>
    <row r="30" spans="1:27" x14ac:dyDescent="0.25">
      <c r="A30" s="3" t="s">
        <v>34</v>
      </c>
      <c r="C30" s="11">
        <v>1563</v>
      </c>
      <c r="D30" s="11"/>
      <c r="E30" s="11">
        <v>1336</v>
      </c>
      <c r="F30" s="11">
        <v>4</v>
      </c>
      <c r="G30" s="11">
        <v>65</v>
      </c>
      <c r="H30" s="11">
        <v>1405</v>
      </c>
      <c r="I30" s="11">
        <v>899097</v>
      </c>
      <c r="J30" s="11"/>
      <c r="K30" s="11">
        <v>49</v>
      </c>
      <c r="L30" s="11">
        <v>-55</v>
      </c>
      <c r="M30" s="11">
        <v>-6</v>
      </c>
      <c r="N30" s="11">
        <v>-3679</v>
      </c>
      <c r="O30" s="15"/>
      <c r="P30" s="11"/>
      <c r="R30" s="11"/>
      <c r="S30" s="11"/>
      <c r="T30" s="11"/>
      <c r="U30" s="11"/>
      <c r="V30" s="11"/>
      <c r="X30" s="11"/>
      <c r="Y30" s="11"/>
      <c r="Z30" s="11"/>
      <c r="AA30" s="11"/>
    </row>
    <row r="31" spans="1:27" ht="9.75" customHeight="1" x14ac:dyDescent="0.25">
      <c r="C31" s="28"/>
      <c r="D31" s="29"/>
      <c r="E31" s="28"/>
      <c r="F31" s="12"/>
      <c r="G31" s="28"/>
      <c r="H31" s="28"/>
      <c r="I31" s="11"/>
      <c r="J31" s="11"/>
      <c r="K31" s="28"/>
      <c r="L31" s="11"/>
      <c r="M31" s="28"/>
      <c r="N31" s="11"/>
    </row>
    <row r="32" spans="1:27" x14ac:dyDescent="0.25">
      <c r="A32" s="24" t="s">
        <v>35</v>
      </c>
      <c r="C32" s="11"/>
      <c r="D32" s="11"/>
      <c r="E32" s="11"/>
      <c r="F32" s="11"/>
      <c r="G32" s="11"/>
      <c r="H32" s="11"/>
      <c r="I32" s="11"/>
      <c r="J32" s="11"/>
      <c r="K32" s="11"/>
      <c r="L32" s="11"/>
      <c r="M32" s="11"/>
      <c r="N32" s="11"/>
    </row>
    <row r="33" spans="1:15" x14ac:dyDescent="0.25">
      <c r="A33" s="3" t="s">
        <v>21</v>
      </c>
      <c r="C33" s="11">
        <v>24184</v>
      </c>
      <c r="D33" s="11"/>
      <c r="E33" s="11">
        <v>29474</v>
      </c>
      <c r="F33" s="11">
        <v>769</v>
      </c>
      <c r="G33" s="11">
        <v>5731</v>
      </c>
      <c r="H33" s="11">
        <v>35975</v>
      </c>
      <c r="I33" s="11">
        <v>1487559</v>
      </c>
      <c r="J33" s="11"/>
      <c r="K33" s="11">
        <v>3857</v>
      </c>
      <c r="L33" s="11">
        <v>-776</v>
      </c>
      <c r="M33" s="11">
        <v>3080</v>
      </c>
      <c r="N33" s="11">
        <v>127375</v>
      </c>
      <c r="O33" s="15"/>
    </row>
    <row r="34" spans="1:15" x14ac:dyDescent="0.25">
      <c r="A34" s="3" t="s">
        <v>34</v>
      </c>
      <c r="C34" s="11">
        <v>23942</v>
      </c>
      <c r="D34" s="11"/>
      <c r="E34" s="11">
        <v>5557</v>
      </c>
      <c r="F34" s="11">
        <v>521</v>
      </c>
      <c r="G34" s="11">
        <v>377</v>
      </c>
      <c r="H34" s="11">
        <v>6455</v>
      </c>
      <c r="I34" s="11">
        <v>269601</v>
      </c>
      <c r="J34" s="11"/>
      <c r="K34" s="11">
        <v>891</v>
      </c>
      <c r="L34" s="11">
        <v>-374</v>
      </c>
      <c r="M34" s="11">
        <v>517</v>
      </c>
      <c r="N34" s="11">
        <v>21601</v>
      </c>
      <c r="O34" s="15"/>
    </row>
    <row r="35" spans="1:15" ht="12.75" customHeight="1" x14ac:dyDescent="0.25">
      <c r="C35" s="23"/>
      <c r="D35" s="23"/>
      <c r="E35" s="23"/>
      <c r="F35" s="23"/>
      <c r="G35" s="23"/>
      <c r="H35" s="23"/>
      <c r="I35" s="23"/>
      <c r="K35" s="23"/>
      <c r="L35" s="23"/>
      <c r="M35" s="23"/>
      <c r="N35" s="23"/>
    </row>
    <row r="36" spans="1:15" x14ac:dyDescent="0.25">
      <c r="A36" s="25" t="s">
        <v>29</v>
      </c>
    </row>
    <row r="37" spans="1:15" x14ac:dyDescent="0.25">
      <c r="A37" s="32" t="s">
        <v>30</v>
      </c>
    </row>
    <row r="38" spans="1:15" x14ac:dyDescent="0.25">
      <c r="A38" s="25" t="s">
        <v>31</v>
      </c>
    </row>
    <row r="56" spans="7:7" x14ac:dyDescent="0.25">
      <c r="G56" s="3" t="s">
        <v>32</v>
      </c>
    </row>
  </sheetData>
  <printOptions horizontalCentered="1"/>
  <pageMargins left="0.7" right="0.7" top="0.75" bottom="0.5" header="0.3" footer="0.3"/>
  <pageSetup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X101"/>
  <sheetViews>
    <sheetView topLeftCell="A4" zoomScaleNormal="100" zoomScalePageLayoutView="70" workbookViewId="0">
      <selection activeCell="A37" sqref="A37"/>
    </sheetView>
  </sheetViews>
  <sheetFormatPr defaultRowHeight="11.25" x14ac:dyDescent="0.2"/>
  <cols>
    <col min="1" max="1" width="8.140625" style="159" customWidth="1"/>
    <col min="2" max="2" width="8.28515625" style="159" customWidth="1"/>
    <col min="3" max="3" width="4" style="159" customWidth="1"/>
    <col min="4" max="5" width="9" style="159" customWidth="1"/>
    <col min="6" max="6" width="4.7109375" style="159" customWidth="1"/>
    <col min="7" max="7" width="9" style="159" customWidth="1"/>
    <col min="8" max="8" width="9.140625" style="159" customWidth="1"/>
    <col min="9" max="9" width="8.7109375" style="159" customWidth="1"/>
    <col min="10" max="10" width="7.85546875" style="159" customWidth="1"/>
    <col min="11" max="11" width="10" style="159" hidden="1" customWidth="1"/>
    <col min="12" max="12" width="10.140625" style="159" customWidth="1"/>
    <col min="13" max="13" width="9" style="159" hidden="1" customWidth="1"/>
    <col min="14" max="14" width="7.85546875" style="159" customWidth="1"/>
    <col min="15" max="15" width="3" style="159" customWidth="1"/>
    <col min="16" max="18" width="9.140625" style="159" customWidth="1"/>
    <col min="19" max="19" width="8.7109375" style="159" hidden="1" customWidth="1"/>
    <col min="20" max="20" width="7.7109375" style="159" customWidth="1"/>
    <col min="21" max="21" width="10" style="159" customWidth="1"/>
    <col min="22" max="22" width="8.140625" style="159" customWidth="1"/>
    <col min="23" max="256" width="9.140625" style="159"/>
    <col min="257" max="257" width="8.140625" style="159" customWidth="1"/>
    <col min="258" max="258" width="8.28515625" style="159" customWidth="1"/>
    <col min="259" max="259" width="4" style="159" customWidth="1"/>
    <col min="260" max="261" width="9" style="159" customWidth="1"/>
    <col min="262" max="262" width="6.42578125" style="159" customWidth="1"/>
    <col min="263" max="263" width="9" style="159" customWidth="1"/>
    <col min="264" max="264" width="9.140625" style="159" customWidth="1"/>
    <col min="265" max="265" width="8.7109375" style="159" customWidth="1"/>
    <col min="266" max="266" width="7.85546875" style="159" customWidth="1"/>
    <col min="267" max="267" width="0" style="159" hidden="1" customWidth="1"/>
    <col min="268" max="268" width="10.140625" style="159" customWidth="1"/>
    <col min="269" max="269" width="0" style="159" hidden="1" customWidth="1"/>
    <col min="270" max="270" width="7.85546875" style="159" customWidth="1"/>
    <col min="271" max="271" width="3.5703125" style="159" customWidth="1"/>
    <col min="272" max="274" width="9.140625" style="159" customWidth="1"/>
    <col min="275" max="275" width="0" style="159" hidden="1" customWidth="1"/>
    <col min="276" max="276" width="7.7109375" style="159" customWidth="1"/>
    <col min="277" max="277" width="10" style="159" customWidth="1"/>
    <col min="278" max="278" width="8.140625" style="159" customWidth="1"/>
    <col min="279" max="512" width="9.140625" style="159"/>
    <col min="513" max="513" width="8.140625" style="159" customWidth="1"/>
    <col min="514" max="514" width="8.28515625" style="159" customWidth="1"/>
    <col min="515" max="515" width="4" style="159" customWidth="1"/>
    <col min="516" max="517" width="9" style="159" customWidth="1"/>
    <col min="518" max="518" width="6.42578125" style="159" customWidth="1"/>
    <col min="519" max="519" width="9" style="159" customWidth="1"/>
    <col min="520" max="520" width="9.140625" style="159" customWidth="1"/>
    <col min="521" max="521" width="8.7109375" style="159" customWidth="1"/>
    <col min="522" max="522" width="7.85546875" style="159" customWidth="1"/>
    <col min="523" max="523" width="0" style="159" hidden="1" customWidth="1"/>
    <col min="524" max="524" width="10.140625" style="159" customWidth="1"/>
    <col min="525" max="525" width="0" style="159" hidden="1" customWidth="1"/>
    <col min="526" max="526" width="7.85546875" style="159" customWidth="1"/>
    <col min="527" max="527" width="3.5703125" style="159" customWidth="1"/>
    <col min="528" max="530" width="9.140625" style="159" customWidth="1"/>
    <col min="531" max="531" width="0" style="159" hidden="1" customWidth="1"/>
    <col min="532" max="532" width="7.7109375" style="159" customWidth="1"/>
    <col min="533" max="533" width="10" style="159" customWidth="1"/>
    <col min="534" max="534" width="8.140625" style="159" customWidth="1"/>
    <col min="535" max="768" width="9.140625" style="159"/>
    <col min="769" max="769" width="8.140625" style="159" customWidth="1"/>
    <col min="770" max="770" width="8.28515625" style="159" customWidth="1"/>
    <col min="771" max="771" width="4" style="159" customWidth="1"/>
    <col min="772" max="773" width="9" style="159" customWidth="1"/>
    <col min="774" max="774" width="6.42578125" style="159" customWidth="1"/>
    <col min="775" max="775" width="9" style="159" customWidth="1"/>
    <col min="776" max="776" width="9.140625" style="159" customWidth="1"/>
    <col min="777" max="777" width="8.7109375" style="159" customWidth="1"/>
    <col min="778" max="778" width="7.85546875" style="159" customWidth="1"/>
    <col min="779" max="779" width="0" style="159" hidden="1" customWidth="1"/>
    <col min="780" max="780" width="10.140625" style="159" customWidth="1"/>
    <col min="781" max="781" width="0" style="159" hidden="1" customWidth="1"/>
    <col min="782" max="782" width="7.85546875" style="159" customWidth="1"/>
    <col min="783" max="783" width="3.5703125" style="159" customWidth="1"/>
    <col min="784" max="786" width="9.140625" style="159" customWidth="1"/>
    <col min="787" max="787" width="0" style="159" hidden="1" customWidth="1"/>
    <col min="788" max="788" width="7.7109375" style="159" customWidth="1"/>
    <col min="789" max="789" width="10" style="159" customWidth="1"/>
    <col min="790" max="790" width="8.140625" style="159" customWidth="1"/>
    <col min="791" max="1024" width="9.140625" style="159"/>
    <col min="1025" max="1025" width="8.140625" style="159" customWidth="1"/>
    <col min="1026" max="1026" width="8.28515625" style="159" customWidth="1"/>
    <col min="1027" max="1027" width="4" style="159" customWidth="1"/>
    <col min="1028" max="1029" width="9" style="159" customWidth="1"/>
    <col min="1030" max="1030" width="6.42578125" style="159" customWidth="1"/>
    <col min="1031" max="1031" width="9" style="159" customWidth="1"/>
    <col min="1032" max="1032" width="9.140625" style="159" customWidth="1"/>
    <col min="1033" max="1033" width="8.7109375" style="159" customWidth="1"/>
    <col min="1034" max="1034" width="7.85546875" style="159" customWidth="1"/>
    <col min="1035" max="1035" width="0" style="159" hidden="1" customWidth="1"/>
    <col min="1036" max="1036" width="10.140625" style="159" customWidth="1"/>
    <col min="1037" max="1037" width="0" style="159" hidden="1" customWidth="1"/>
    <col min="1038" max="1038" width="7.85546875" style="159" customWidth="1"/>
    <col min="1039" max="1039" width="3.5703125" style="159" customWidth="1"/>
    <col min="1040" max="1042" width="9.140625" style="159" customWidth="1"/>
    <col min="1043" max="1043" width="0" style="159" hidden="1" customWidth="1"/>
    <col min="1044" max="1044" width="7.7109375" style="159" customWidth="1"/>
    <col min="1045" max="1045" width="10" style="159" customWidth="1"/>
    <col min="1046" max="1046" width="8.140625" style="159" customWidth="1"/>
    <col min="1047" max="1280" width="9.140625" style="159"/>
    <col min="1281" max="1281" width="8.140625" style="159" customWidth="1"/>
    <col min="1282" max="1282" width="8.28515625" style="159" customWidth="1"/>
    <col min="1283" max="1283" width="4" style="159" customWidth="1"/>
    <col min="1284" max="1285" width="9" style="159" customWidth="1"/>
    <col min="1286" max="1286" width="6.42578125" style="159" customWidth="1"/>
    <col min="1287" max="1287" width="9" style="159" customWidth="1"/>
    <col min="1288" max="1288" width="9.140625" style="159" customWidth="1"/>
    <col min="1289" max="1289" width="8.7109375" style="159" customWidth="1"/>
    <col min="1290" max="1290" width="7.85546875" style="159" customWidth="1"/>
    <col min="1291" max="1291" width="0" style="159" hidden="1" customWidth="1"/>
    <col min="1292" max="1292" width="10.140625" style="159" customWidth="1"/>
    <col min="1293" max="1293" width="0" style="159" hidden="1" customWidth="1"/>
    <col min="1294" max="1294" width="7.85546875" style="159" customWidth="1"/>
    <col min="1295" max="1295" width="3.5703125" style="159" customWidth="1"/>
    <col min="1296" max="1298" width="9.140625" style="159" customWidth="1"/>
    <col min="1299" max="1299" width="0" style="159" hidden="1" customWidth="1"/>
    <col min="1300" max="1300" width="7.7109375" style="159" customWidth="1"/>
    <col min="1301" max="1301" width="10" style="159" customWidth="1"/>
    <col min="1302" max="1302" width="8.140625" style="159" customWidth="1"/>
    <col min="1303" max="1536" width="9.140625" style="159"/>
    <col min="1537" max="1537" width="8.140625" style="159" customWidth="1"/>
    <col min="1538" max="1538" width="8.28515625" style="159" customWidth="1"/>
    <col min="1539" max="1539" width="4" style="159" customWidth="1"/>
    <col min="1540" max="1541" width="9" style="159" customWidth="1"/>
    <col min="1542" max="1542" width="6.42578125" style="159" customWidth="1"/>
    <col min="1543" max="1543" width="9" style="159" customWidth="1"/>
    <col min="1544" max="1544" width="9.140625" style="159" customWidth="1"/>
    <col min="1545" max="1545" width="8.7109375" style="159" customWidth="1"/>
    <col min="1546" max="1546" width="7.85546875" style="159" customWidth="1"/>
    <col min="1547" max="1547" width="0" style="159" hidden="1" customWidth="1"/>
    <col min="1548" max="1548" width="10.140625" style="159" customWidth="1"/>
    <col min="1549" max="1549" width="0" style="159" hidden="1" customWidth="1"/>
    <col min="1550" max="1550" width="7.85546875" style="159" customWidth="1"/>
    <col min="1551" max="1551" width="3.5703125" style="159" customWidth="1"/>
    <col min="1552" max="1554" width="9.140625" style="159" customWidth="1"/>
    <col min="1555" max="1555" width="0" style="159" hidden="1" customWidth="1"/>
    <col min="1556" max="1556" width="7.7109375" style="159" customWidth="1"/>
    <col min="1557" max="1557" width="10" style="159" customWidth="1"/>
    <col min="1558" max="1558" width="8.140625" style="159" customWidth="1"/>
    <col min="1559" max="1792" width="9.140625" style="159"/>
    <col min="1793" max="1793" width="8.140625" style="159" customWidth="1"/>
    <col min="1794" max="1794" width="8.28515625" style="159" customWidth="1"/>
    <col min="1795" max="1795" width="4" style="159" customWidth="1"/>
    <col min="1796" max="1797" width="9" style="159" customWidth="1"/>
    <col min="1798" max="1798" width="6.42578125" style="159" customWidth="1"/>
    <col min="1799" max="1799" width="9" style="159" customWidth="1"/>
    <col min="1800" max="1800" width="9.140625" style="159" customWidth="1"/>
    <col min="1801" max="1801" width="8.7109375" style="159" customWidth="1"/>
    <col min="1802" max="1802" width="7.85546875" style="159" customWidth="1"/>
    <col min="1803" max="1803" width="0" style="159" hidden="1" customWidth="1"/>
    <col min="1804" max="1804" width="10.140625" style="159" customWidth="1"/>
    <col min="1805" max="1805" width="0" style="159" hidden="1" customWidth="1"/>
    <col min="1806" max="1806" width="7.85546875" style="159" customWidth="1"/>
    <col min="1807" max="1807" width="3.5703125" style="159" customWidth="1"/>
    <col min="1808" max="1810" width="9.140625" style="159" customWidth="1"/>
    <col min="1811" max="1811" width="0" style="159" hidden="1" customWidth="1"/>
    <col min="1812" max="1812" width="7.7109375" style="159" customWidth="1"/>
    <col min="1813" max="1813" width="10" style="159" customWidth="1"/>
    <col min="1814" max="1814" width="8.140625" style="159" customWidth="1"/>
    <col min="1815" max="2048" width="9.140625" style="159"/>
    <col min="2049" max="2049" width="8.140625" style="159" customWidth="1"/>
    <col min="2050" max="2050" width="8.28515625" style="159" customWidth="1"/>
    <col min="2051" max="2051" width="4" style="159" customWidth="1"/>
    <col min="2052" max="2053" width="9" style="159" customWidth="1"/>
    <col min="2054" max="2054" width="6.42578125" style="159" customWidth="1"/>
    <col min="2055" max="2055" width="9" style="159" customWidth="1"/>
    <col min="2056" max="2056" width="9.140625" style="159" customWidth="1"/>
    <col min="2057" max="2057" width="8.7109375" style="159" customWidth="1"/>
    <col min="2058" max="2058" width="7.85546875" style="159" customWidth="1"/>
    <col min="2059" max="2059" width="0" style="159" hidden="1" customWidth="1"/>
    <col min="2060" max="2060" width="10.140625" style="159" customWidth="1"/>
    <col min="2061" max="2061" width="0" style="159" hidden="1" customWidth="1"/>
    <col min="2062" max="2062" width="7.85546875" style="159" customWidth="1"/>
    <col min="2063" max="2063" width="3.5703125" style="159" customWidth="1"/>
    <col min="2064" max="2066" width="9.140625" style="159" customWidth="1"/>
    <col min="2067" max="2067" width="0" style="159" hidden="1" customWidth="1"/>
    <col min="2068" max="2068" width="7.7109375" style="159" customWidth="1"/>
    <col min="2069" max="2069" width="10" style="159" customWidth="1"/>
    <col min="2070" max="2070" width="8.140625" style="159" customWidth="1"/>
    <col min="2071" max="2304" width="9.140625" style="159"/>
    <col min="2305" max="2305" width="8.140625" style="159" customWidth="1"/>
    <col min="2306" max="2306" width="8.28515625" style="159" customWidth="1"/>
    <col min="2307" max="2307" width="4" style="159" customWidth="1"/>
    <col min="2308" max="2309" width="9" style="159" customWidth="1"/>
    <col min="2310" max="2310" width="6.42578125" style="159" customWidth="1"/>
    <col min="2311" max="2311" width="9" style="159" customWidth="1"/>
    <col min="2312" max="2312" width="9.140625" style="159" customWidth="1"/>
    <col min="2313" max="2313" width="8.7109375" style="159" customWidth="1"/>
    <col min="2314" max="2314" width="7.85546875" style="159" customWidth="1"/>
    <col min="2315" max="2315" width="0" style="159" hidden="1" customWidth="1"/>
    <col min="2316" max="2316" width="10.140625" style="159" customWidth="1"/>
    <col min="2317" max="2317" width="0" style="159" hidden="1" customWidth="1"/>
    <col min="2318" max="2318" width="7.85546875" style="159" customWidth="1"/>
    <col min="2319" max="2319" width="3.5703125" style="159" customWidth="1"/>
    <col min="2320" max="2322" width="9.140625" style="159" customWidth="1"/>
    <col min="2323" max="2323" width="0" style="159" hidden="1" customWidth="1"/>
    <col min="2324" max="2324" width="7.7109375" style="159" customWidth="1"/>
    <col min="2325" max="2325" width="10" style="159" customWidth="1"/>
    <col min="2326" max="2326" width="8.140625" style="159" customWidth="1"/>
    <col min="2327" max="2560" width="9.140625" style="159"/>
    <col min="2561" max="2561" width="8.140625" style="159" customWidth="1"/>
    <col min="2562" max="2562" width="8.28515625" style="159" customWidth="1"/>
    <col min="2563" max="2563" width="4" style="159" customWidth="1"/>
    <col min="2564" max="2565" width="9" style="159" customWidth="1"/>
    <col min="2566" max="2566" width="6.42578125" style="159" customWidth="1"/>
    <col min="2567" max="2567" width="9" style="159" customWidth="1"/>
    <col min="2568" max="2568" width="9.140625" style="159" customWidth="1"/>
    <col min="2569" max="2569" width="8.7109375" style="159" customWidth="1"/>
    <col min="2570" max="2570" width="7.85546875" style="159" customWidth="1"/>
    <col min="2571" max="2571" width="0" style="159" hidden="1" customWidth="1"/>
    <col min="2572" max="2572" width="10.140625" style="159" customWidth="1"/>
    <col min="2573" max="2573" width="0" style="159" hidden="1" customWidth="1"/>
    <col min="2574" max="2574" width="7.85546875" style="159" customWidth="1"/>
    <col min="2575" max="2575" width="3.5703125" style="159" customWidth="1"/>
    <col min="2576" max="2578" width="9.140625" style="159" customWidth="1"/>
    <col min="2579" max="2579" width="0" style="159" hidden="1" customWidth="1"/>
    <col min="2580" max="2580" width="7.7109375" style="159" customWidth="1"/>
    <col min="2581" max="2581" width="10" style="159" customWidth="1"/>
    <col min="2582" max="2582" width="8.140625" style="159" customWidth="1"/>
    <col min="2583" max="2816" width="9.140625" style="159"/>
    <col min="2817" max="2817" width="8.140625" style="159" customWidth="1"/>
    <col min="2818" max="2818" width="8.28515625" style="159" customWidth="1"/>
    <col min="2819" max="2819" width="4" style="159" customWidth="1"/>
    <col min="2820" max="2821" width="9" style="159" customWidth="1"/>
    <col min="2822" max="2822" width="6.42578125" style="159" customWidth="1"/>
    <col min="2823" max="2823" width="9" style="159" customWidth="1"/>
    <col min="2824" max="2824" width="9.140625" style="159" customWidth="1"/>
    <col min="2825" max="2825" width="8.7109375" style="159" customWidth="1"/>
    <col min="2826" max="2826" width="7.85546875" style="159" customWidth="1"/>
    <col min="2827" max="2827" width="0" style="159" hidden="1" customWidth="1"/>
    <col min="2828" max="2828" width="10.140625" style="159" customWidth="1"/>
    <col min="2829" max="2829" width="0" style="159" hidden="1" customWidth="1"/>
    <col min="2830" max="2830" width="7.85546875" style="159" customWidth="1"/>
    <col min="2831" max="2831" width="3.5703125" style="159" customWidth="1"/>
    <col min="2832" max="2834" width="9.140625" style="159" customWidth="1"/>
    <col min="2835" max="2835" width="0" style="159" hidden="1" customWidth="1"/>
    <col min="2836" max="2836" width="7.7109375" style="159" customWidth="1"/>
    <col min="2837" max="2837" width="10" style="159" customWidth="1"/>
    <col min="2838" max="2838" width="8.140625" style="159" customWidth="1"/>
    <col min="2839" max="3072" width="9.140625" style="159"/>
    <col min="3073" max="3073" width="8.140625" style="159" customWidth="1"/>
    <col min="3074" max="3074" width="8.28515625" style="159" customWidth="1"/>
    <col min="3075" max="3075" width="4" style="159" customWidth="1"/>
    <col min="3076" max="3077" width="9" style="159" customWidth="1"/>
    <col min="3078" max="3078" width="6.42578125" style="159" customWidth="1"/>
    <col min="3079" max="3079" width="9" style="159" customWidth="1"/>
    <col min="3080" max="3080" width="9.140625" style="159" customWidth="1"/>
    <col min="3081" max="3081" width="8.7109375" style="159" customWidth="1"/>
    <col min="3082" max="3082" width="7.85546875" style="159" customWidth="1"/>
    <col min="3083" max="3083" width="0" style="159" hidden="1" customWidth="1"/>
    <col min="3084" max="3084" width="10.140625" style="159" customWidth="1"/>
    <col min="3085" max="3085" width="0" style="159" hidden="1" customWidth="1"/>
    <col min="3086" max="3086" width="7.85546875" style="159" customWidth="1"/>
    <col min="3087" max="3087" width="3.5703125" style="159" customWidth="1"/>
    <col min="3088" max="3090" width="9.140625" style="159" customWidth="1"/>
    <col min="3091" max="3091" width="0" style="159" hidden="1" customWidth="1"/>
    <col min="3092" max="3092" width="7.7109375" style="159" customWidth="1"/>
    <col min="3093" max="3093" width="10" style="159" customWidth="1"/>
    <col min="3094" max="3094" width="8.140625" style="159" customWidth="1"/>
    <col min="3095" max="3328" width="9.140625" style="159"/>
    <col min="3329" max="3329" width="8.140625" style="159" customWidth="1"/>
    <col min="3330" max="3330" width="8.28515625" style="159" customWidth="1"/>
    <col min="3331" max="3331" width="4" style="159" customWidth="1"/>
    <col min="3332" max="3333" width="9" style="159" customWidth="1"/>
    <col min="3334" max="3334" width="6.42578125" style="159" customWidth="1"/>
    <col min="3335" max="3335" width="9" style="159" customWidth="1"/>
    <col min="3336" max="3336" width="9.140625" style="159" customWidth="1"/>
    <col min="3337" max="3337" width="8.7109375" style="159" customWidth="1"/>
    <col min="3338" max="3338" width="7.85546875" style="159" customWidth="1"/>
    <col min="3339" max="3339" width="0" style="159" hidden="1" customWidth="1"/>
    <col min="3340" max="3340" width="10.140625" style="159" customWidth="1"/>
    <col min="3341" max="3341" width="0" style="159" hidden="1" customWidth="1"/>
    <col min="3342" max="3342" width="7.85546875" style="159" customWidth="1"/>
    <col min="3343" max="3343" width="3.5703125" style="159" customWidth="1"/>
    <col min="3344" max="3346" width="9.140625" style="159" customWidth="1"/>
    <col min="3347" max="3347" width="0" style="159" hidden="1" customWidth="1"/>
    <col min="3348" max="3348" width="7.7109375" style="159" customWidth="1"/>
    <col min="3349" max="3349" width="10" style="159" customWidth="1"/>
    <col min="3350" max="3350" width="8.140625" style="159" customWidth="1"/>
    <col min="3351" max="3584" width="9.140625" style="159"/>
    <col min="3585" max="3585" width="8.140625" style="159" customWidth="1"/>
    <col min="3586" max="3586" width="8.28515625" style="159" customWidth="1"/>
    <col min="3587" max="3587" width="4" style="159" customWidth="1"/>
    <col min="3588" max="3589" width="9" style="159" customWidth="1"/>
    <col min="3590" max="3590" width="6.42578125" style="159" customWidth="1"/>
    <col min="3591" max="3591" width="9" style="159" customWidth="1"/>
    <col min="3592" max="3592" width="9.140625" style="159" customWidth="1"/>
    <col min="3593" max="3593" width="8.7109375" style="159" customWidth="1"/>
    <col min="3594" max="3594" width="7.85546875" style="159" customWidth="1"/>
    <col min="3595" max="3595" width="0" style="159" hidden="1" customWidth="1"/>
    <col min="3596" max="3596" width="10.140625" style="159" customWidth="1"/>
    <col min="3597" max="3597" width="0" style="159" hidden="1" customWidth="1"/>
    <col min="3598" max="3598" width="7.85546875" style="159" customWidth="1"/>
    <col min="3599" max="3599" width="3.5703125" style="159" customWidth="1"/>
    <col min="3600" max="3602" width="9.140625" style="159" customWidth="1"/>
    <col min="3603" max="3603" width="0" style="159" hidden="1" customWidth="1"/>
    <col min="3604" max="3604" width="7.7109375" style="159" customWidth="1"/>
    <col min="3605" max="3605" width="10" style="159" customWidth="1"/>
    <col min="3606" max="3606" width="8.140625" style="159" customWidth="1"/>
    <col min="3607" max="3840" width="9.140625" style="159"/>
    <col min="3841" max="3841" width="8.140625" style="159" customWidth="1"/>
    <col min="3842" max="3842" width="8.28515625" style="159" customWidth="1"/>
    <col min="3843" max="3843" width="4" style="159" customWidth="1"/>
    <col min="3844" max="3845" width="9" style="159" customWidth="1"/>
    <col min="3846" max="3846" width="6.42578125" style="159" customWidth="1"/>
    <col min="3847" max="3847" width="9" style="159" customWidth="1"/>
    <col min="3848" max="3848" width="9.140625" style="159" customWidth="1"/>
    <col min="3849" max="3849" width="8.7109375" style="159" customWidth="1"/>
    <col min="3850" max="3850" width="7.85546875" style="159" customWidth="1"/>
    <col min="3851" max="3851" width="0" style="159" hidden="1" customWidth="1"/>
    <col min="3852" max="3852" width="10.140625" style="159" customWidth="1"/>
    <col min="3853" max="3853" width="0" style="159" hidden="1" customWidth="1"/>
    <col min="3854" max="3854" width="7.85546875" style="159" customWidth="1"/>
    <col min="3855" max="3855" width="3.5703125" style="159" customWidth="1"/>
    <col min="3856" max="3858" width="9.140625" style="159" customWidth="1"/>
    <col min="3859" max="3859" width="0" style="159" hidden="1" customWidth="1"/>
    <col min="3860" max="3860" width="7.7109375" style="159" customWidth="1"/>
    <col min="3861" max="3861" width="10" style="159" customWidth="1"/>
    <col min="3862" max="3862" width="8.140625" style="159" customWidth="1"/>
    <col min="3863" max="4096" width="9.140625" style="159"/>
    <col min="4097" max="4097" width="8.140625" style="159" customWidth="1"/>
    <col min="4098" max="4098" width="8.28515625" style="159" customWidth="1"/>
    <col min="4099" max="4099" width="4" style="159" customWidth="1"/>
    <col min="4100" max="4101" width="9" style="159" customWidth="1"/>
    <col min="4102" max="4102" width="6.42578125" style="159" customWidth="1"/>
    <col min="4103" max="4103" width="9" style="159" customWidth="1"/>
    <col min="4104" max="4104" width="9.140625" style="159" customWidth="1"/>
    <col min="4105" max="4105" width="8.7109375" style="159" customWidth="1"/>
    <col min="4106" max="4106" width="7.85546875" style="159" customWidth="1"/>
    <col min="4107" max="4107" width="0" style="159" hidden="1" customWidth="1"/>
    <col min="4108" max="4108" width="10.140625" style="159" customWidth="1"/>
    <col min="4109" max="4109" width="0" style="159" hidden="1" customWidth="1"/>
    <col min="4110" max="4110" width="7.85546875" style="159" customWidth="1"/>
    <col min="4111" max="4111" width="3.5703125" style="159" customWidth="1"/>
    <col min="4112" max="4114" width="9.140625" style="159" customWidth="1"/>
    <col min="4115" max="4115" width="0" style="159" hidden="1" customWidth="1"/>
    <col min="4116" max="4116" width="7.7109375" style="159" customWidth="1"/>
    <col min="4117" max="4117" width="10" style="159" customWidth="1"/>
    <col min="4118" max="4118" width="8.140625" style="159" customWidth="1"/>
    <col min="4119" max="4352" width="9.140625" style="159"/>
    <col min="4353" max="4353" width="8.140625" style="159" customWidth="1"/>
    <col min="4354" max="4354" width="8.28515625" style="159" customWidth="1"/>
    <col min="4355" max="4355" width="4" style="159" customWidth="1"/>
    <col min="4356" max="4357" width="9" style="159" customWidth="1"/>
    <col min="4358" max="4358" width="6.42578125" style="159" customWidth="1"/>
    <col min="4359" max="4359" width="9" style="159" customWidth="1"/>
    <col min="4360" max="4360" width="9.140625" style="159" customWidth="1"/>
    <col min="4361" max="4361" width="8.7109375" style="159" customWidth="1"/>
    <col min="4362" max="4362" width="7.85546875" style="159" customWidth="1"/>
    <col min="4363" max="4363" width="0" style="159" hidden="1" customWidth="1"/>
    <col min="4364" max="4364" width="10.140625" style="159" customWidth="1"/>
    <col min="4365" max="4365" width="0" style="159" hidden="1" customWidth="1"/>
    <col min="4366" max="4366" width="7.85546875" style="159" customWidth="1"/>
    <col min="4367" max="4367" width="3.5703125" style="159" customWidth="1"/>
    <col min="4368" max="4370" width="9.140625" style="159" customWidth="1"/>
    <col min="4371" max="4371" width="0" style="159" hidden="1" customWidth="1"/>
    <col min="4372" max="4372" width="7.7109375" style="159" customWidth="1"/>
    <col min="4373" max="4373" width="10" style="159" customWidth="1"/>
    <col min="4374" max="4374" width="8.140625" style="159" customWidth="1"/>
    <col min="4375" max="4608" width="9.140625" style="159"/>
    <col min="4609" max="4609" width="8.140625" style="159" customWidth="1"/>
    <col min="4610" max="4610" width="8.28515625" style="159" customWidth="1"/>
    <col min="4611" max="4611" width="4" style="159" customWidth="1"/>
    <col min="4612" max="4613" width="9" style="159" customWidth="1"/>
    <col min="4614" max="4614" width="6.42578125" style="159" customWidth="1"/>
    <col min="4615" max="4615" width="9" style="159" customWidth="1"/>
    <col min="4616" max="4616" width="9.140625" style="159" customWidth="1"/>
    <col min="4617" max="4617" width="8.7109375" style="159" customWidth="1"/>
    <col min="4618" max="4618" width="7.85546875" style="159" customWidth="1"/>
    <col min="4619" max="4619" width="0" style="159" hidden="1" customWidth="1"/>
    <col min="4620" max="4620" width="10.140625" style="159" customWidth="1"/>
    <col min="4621" max="4621" width="0" style="159" hidden="1" customWidth="1"/>
    <col min="4622" max="4622" width="7.85546875" style="159" customWidth="1"/>
    <col min="4623" max="4623" width="3.5703125" style="159" customWidth="1"/>
    <col min="4624" max="4626" width="9.140625" style="159" customWidth="1"/>
    <col min="4627" max="4627" width="0" style="159" hidden="1" customWidth="1"/>
    <col min="4628" max="4628" width="7.7109375" style="159" customWidth="1"/>
    <col min="4629" max="4629" width="10" style="159" customWidth="1"/>
    <col min="4630" max="4630" width="8.140625" style="159" customWidth="1"/>
    <col min="4631" max="4864" width="9.140625" style="159"/>
    <col min="4865" max="4865" width="8.140625" style="159" customWidth="1"/>
    <col min="4866" max="4866" width="8.28515625" style="159" customWidth="1"/>
    <col min="4867" max="4867" width="4" style="159" customWidth="1"/>
    <col min="4868" max="4869" width="9" style="159" customWidth="1"/>
    <col min="4870" max="4870" width="6.42578125" style="159" customWidth="1"/>
    <col min="4871" max="4871" width="9" style="159" customWidth="1"/>
    <col min="4872" max="4872" width="9.140625" style="159" customWidth="1"/>
    <col min="4873" max="4873" width="8.7109375" style="159" customWidth="1"/>
    <col min="4874" max="4874" width="7.85546875" style="159" customWidth="1"/>
    <col min="4875" max="4875" width="0" style="159" hidden="1" customWidth="1"/>
    <col min="4876" max="4876" width="10.140625" style="159" customWidth="1"/>
    <col min="4877" max="4877" width="0" style="159" hidden="1" customWidth="1"/>
    <col min="4878" max="4878" width="7.85546875" style="159" customWidth="1"/>
    <col min="4879" max="4879" width="3.5703125" style="159" customWidth="1"/>
    <col min="4880" max="4882" width="9.140625" style="159" customWidth="1"/>
    <col min="4883" max="4883" width="0" style="159" hidden="1" customWidth="1"/>
    <col min="4884" max="4884" width="7.7109375" style="159" customWidth="1"/>
    <col min="4885" max="4885" width="10" style="159" customWidth="1"/>
    <col min="4886" max="4886" width="8.140625" style="159" customWidth="1"/>
    <col min="4887" max="5120" width="9.140625" style="159"/>
    <col min="5121" max="5121" width="8.140625" style="159" customWidth="1"/>
    <col min="5122" max="5122" width="8.28515625" style="159" customWidth="1"/>
    <col min="5123" max="5123" width="4" style="159" customWidth="1"/>
    <col min="5124" max="5125" width="9" style="159" customWidth="1"/>
    <col min="5126" max="5126" width="6.42578125" style="159" customWidth="1"/>
    <col min="5127" max="5127" width="9" style="159" customWidth="1"/>
    <col min="5128" max="5128" width="9.140625" style="159" customWidth="1"/>
    <col min="5129" max="5129" width="8.7109375" style="159" customWidth="1"/>
    <col min="5130" max="5130" width="7.85546875" style="159" customWidth="1"/>
    <col min="5131" max="5131" width="0" style="159" hidden="1" customWidth="1"/>
    <col min="5132" max="5132" width="10.140625" style="159" customWidth="1"/>
    <col min="5133" max="5133" width="0" style="159" hidden="1" customWidth="1"/>
    <col min="5134" max="5134" width="7.85546875" style="159" customWidth="1"/>
    <col min="5135" max="5135" width="3.5703125" style="159" customWidth="1"/>
    <col min="5136" max="5138" width="9.140625" style="159" customWidth="1"/>
    <col min="5139" max="5139" width="0" style="159" hidden="1" customWidth="1"/>
    <col min="5140" max="5140" width="7.7109375" style="159" customWidth="1"/>
    <col min="5141" max="5141" width="10" style="159" customWidth="1"/>
    <col min="5142" max="5142" width="8.140625" style="159" customWidth="1"/>
    <col min="5143" max="5376" width="9.140625" style="159"/>
    <col min="5377" max="5377" width="8.140625" style="159" customWidth="1"/>
    <col min="5378" max="5378" width="8.28515625" style="159" customWidth="1"/>
    <col min="5379" max="5379" width="4" style="159" customWidth="1"/>
    <col min="5380" max="5381" width="9" style="159" customWidth="1"/>
    <col min="5382" max="5382" width="6.42578125" style="159" customWidth="1"/>
    <col min="5383" max="5383" width="9" style="159" customWidth="1"/>
    <col min="5384" max="5384" width="9.140625" style="159" customWidth="1"/>
    <col min="5385" max="5385" width="8.7109375" style="159" customWidth="1"/>
    <col min="5386" max="5386" width="7.85546875" style="159" customWidth="1"/>
    <col min="5387" max="5387" width="0" style="159" hidden="1" customWidth="1"/>
    <col min="5388" max="5388" width="10.140625" style="159" customWidth="1"/>
    <col min="5389" max="5389" width="0" style="159" hidden="1" customWidth="1"/>
    <col min="5390" max="5390" width="7.85546875" style="159" customWidth="1"/>
    <col min="5391" max="5391" width="3.5703125" style="159" customWidth="1"/>
    <col min="5392" max="5394" width="9.140625" style="159" customWidth="1"/>
    <col min="5395" max="5395" width="0" style="159" hidden="1" customWidth="1"/>
    <col min="5396" max="5396" width="7.7109375" style="159" customWidth="1"/>
    <col min="5397" max="5397" width="10" style="159" customWidth="1"/>
    <col min="5398" max="5398" width="8.140625" style="159" customWidth="1"/>
    <col min="5399" max="5632" width="9.140625" style="159"/>
    <col min="5633" max="5633" width="8.140625" style="159" customWidth="1"/>
    <col min="5634" max="5634" width="8.28515625" style="159" customWidth="1"/>
    <col min="5635" max="5635" width="4" style="159" customWidth="1"/>
    <col min="5636" max="5637" width="9" style="159" customWidth="1"/>
    <col min="5638" max="5638" width="6.42578125" style="159" customWidth="1"/>
    <col min="5639" max="5639" width="9" style="159" customWidth="1"/>
    <col min="5640" max="5640" width="9.140625" style="159" customWidth="1"/>
    <col min="5641" max="5641" width="8.7109375" style="159" customWidth="1"/>
    <col min="5642" max="5642" width="7.85546875" style="159" customWidth="1"/>
    <col min="5643" max="5643" width="0" style="159" hidden="1" customWidth="1"/>
    <col min="5644" max="5644" width="10.140625" style="159" customWidth="1"/>
    <col min="5645" max="5645" width="0" style="159" hidden="1" customWidth="1"/>
    <col min="5646" max="5646" width="7.85546875" style="159" customWidth="1"/>
    <col min="5647" max="5647" width="3.5703125" style="159" customWidth="1"/>
    <col min="5648" max="5650" width="9.140625" style="159" customWidth="1"/>
    <col min="5651" max="5651" width="0" style="159" hidden="1" customWidth="1"/>
    <col min="5652" max="5652" width="7.7109375" style="159" customWidth="1"/>
    <col min="5653" max="5653" width="10" style="159" customWidth="1"/>
    <col min="5654" max="5654" width="8.140625" style="159" customWidth="1"/>
    <col min="5655" max="5888" width="9.140625" style="159"/>
    <col min="5889" max="5889" width="8.140625" style="159" customWidth="1"/>
    <col min="5890" max="5890" width="8.28515625" style="159" customWidth="1"/>
    <col min="5891" max="5891" width="4" style="159" customWidth="1"/>
    <col min="5892" max="5893" width="9" style="159" customWidth="1"/>
    <col min="5894" max="5894" width="6.42578125" style="159" customWidth="1"/>
    <col min="5895" max="5895" width="9" style="159" customWidth="1"/>
    <col min="5896" max="5896" width="9.140625" style="159" customWidth="1"/>
    <col min="5897" max="5897" width="8.7109375" style="159" customWidth="1"/>
    <col min="5898" max="5898" width="7.85546875" style="159" customWidth="1"/>
    <col min="5899" max="5899" width="0" style="159" hidden="1" customWidth="1"/>
    <col min="5900" max="5900" width="10.140625" style="159" customWidth="1"/>
    <col min="5901" max="5901" width="0" style="159" hidden="1" customWidth="1"/>
    <col min="5902" max="5902" width="7.85546875" style="159" customWidth="1"/>
    <col min="5903" max="5903" width="3.5703125" style="159" customWidth="1"/>
    <col min="5904" max="5906" width="9.140625" style="159" customWidth="1"/>
    <col min="5907" max="5907" width="0" style="159" hidden="1" customWidth="1"/>
    <col min="5908" max="5908" width="7.7109375" style="159" customWidth="1"/>
    <col min="5909" max="5909" width="10" style="159" customWidth="1"/>
    <col min="5910" max="5910" width="8.140625" style="159" customWidth="1"/>
    <col min="5911" max="6144" width="9.140625" style="159"/>
    <col min="6145" max="6145" width="8.140625" style="159" customWidth="1"/>
    <col min="6146" max="6146" width="8.28515625" style="159" customWidth="1"/>
    <col min="6147" max="6147" width="4" style="159" customWidth="1"/>
    <col min="6148" max="6149" width="9" style="159" customWidth="1"/>
    <col min="6150" max="6150" width="6.42578125" style="159" customWidth="1"/>
    <col min="6151" max="6151" width="9" style="159" customWidth="1"/>
    <col min="6152" max="6152" width="9.140625" style="159" customWidth="1"/>
    <col min="6153" max="6153" width="8.7109375" style="159" customWidth="1"/>
    <col min="6154" max="6154" width="7.85546875" style="159" customWidth="1"/>
    <col min="6155" max="6155" width="0" style="159" hidden="1" customWidth="1"/>
    <col min="6156" max="6156" width="10.140625" style="159" customWidth="1"/>
    <col min="6157" max="6157" width="0" style="159" hidden="1" customWidth="1"/>
    <col min="6158" max="6158" width="7.85546875" style="159" customWidth="1"/>
    <col min="6159" max="6159" width="3.5703125" style="159" customWidth="1"/>
    <col min="6160" max="6162" width="9.140625" style="159" customWidth="1"/>
    <col min="6163" max="6163" width="0" style="159" hidden="1" customWidth="1"/>
    <col min="6164" max="6164" width="7.7109375" style="159" customWidth="1"/>
    <col min="6165" max="6165" width="10" style="159" customWidth="1"/>
    <col min="6166" max="6166" width="8.140625" style="159" customWidth="1"/>
    <col min="6167" max="6400" width="9.140625" style="159"/>
    <col min="6401" max="6401" width="8.140625" style="159" customWidth="1"/>
    <col min="6402" max="6402" width="8.28515625" style="159" customWidth="1"/>
    <col min="6403" max="6403" width="4" style="159" customWidth="1"/>
    <col min="6404" max="6405" width="9" style="159" customWidth="1"/>
    <col min="6406" max="6406" width="6.42578125" style="159" customWidth="1"/>
    <col min="6407" max="6407" width="9" style="159" customWidth="1"/>
    <col min="6408" max="6408" width="9.140625" style="159" customWidth="1"/>
    <col min="6409" max="6409" width="8.7109375" style="159" customWidth="1"/>
    <col min="6410" max="6410" width="7.85546875" style="159" customWidth="1"/>
    <col min="6411" max="6411" width="0" style="159" hidden="1" customWidth="1"/>
    <col min="6412" max="6412" width="10.140625" style="159" customWidth="1"/>
    <col min="6413" max="6413" width="0" style="159" hidden="1" customWidth="1"/>
    <col min="6414" max="6414" width="7.85546875" style="159" customWidth="1"/>
    <col min="6415" max="6415" width="3.5703125" style="159" customWidth="1"/>
    <col min="6416" max="6418" width="9.140625" style="159" customWidth="1"/>
    <col min="6419" max="6419" width="0" style="159" hidden="1" customWidth="1"/>
    <col min="6420" max="6420" width="7.7109375" style="159" customWidth="1"/>
    <col min="6421" max="6421" width="10" style="159" customWidth="1"/>
    <col min="6422" max="6422" width="8.140625" style="159" customWidth="1"/>
    <col min="6423" max="6656" width="9.140625" style="159"/>
    <col min="6657" max="6657" width="8.140625" style="159" customWidth="1"/>
    <col min="6658" max="6658" width="8.28515625" style="159" customWidth="1"/>
    <col min="6659" max="6659" width="4" style="159" customWidth="1"/>
    <col min="6660" max="6661" width="9" style="159" customWidth="1"/>
    <col min="6662" max="6662" width="6.42578125" style="159" customWidth="1"/>
    <col min="6663" max="6663" width="9" style="159" customWidth="1"/>
    <col min="6664" max="6664" width="9.140625" style="159" customWidth="1"/>
    <col min="6665" max="6665" width="8.7109375" style="159" customWidth="1"/>
    <col min="6666" max="6666" width="7.85546875" style="159" customWidth="1"/>
    <col min="6667" max="6667" width="0" style="159" hidden="1" customWidth="1"/>
    <col min="6668" max="6668" width="10.140625" style="159" customWidth="1"/>
    <col min="6669" max="6669" width="0" style="159" hidden="1" customWidth="1"/>
    <col min="6670" max="6670" width="7.85546875" style="159" customWidth="1"/>
    <col min="6671" max="6671" width="3.5703125" style="159" customWidth="1"/>
    <col min="6672" max="6674" width="9.140625" style="159" customWidth="1"/>
    <col min="6675" max="6675" width="0" style="159" hidden="1" customWidth="1"/>
    <col min="6676" max="6676" width="7.7109375" style="159" customWidth="1"/>
    <col min="6677" max="6677" width="10" style="159" customWidth="1"/>
    <col min="6678" max="6678" width="8.140625" style="159" customWidth="1"/>
    <col min="6679" max="6912" width="9.140625" style="159"/>
    <col min="6913" max="6913" width="8.140625" style="159" customWidth="1"/>
    <col min="6914" max="6914" width="8.28515625" style="159" customWidth="1"/>
    <col min="6915" max="6915" width="4" style="159" customWidth="1"/>
    <col min="6916" max="6917" width="9" style="159" customWidth="1"/>
    <col min="6918" max="6918" width="6.42578125" style="159" customWidth="1"/>
    <col min="6919" max="6919" width="9" style="159" customWidth="1"/>
    <col min="6920" max="6920" width="9.140625" style="159" customWidth="1"/>
    <col min="6921" max="6921" width="8.7109375" style="159" customWidth="1"/>
    <col min="6922" max="6922" width="7.85546875" style="159" customWidth="1"/>
    <col min="6923" max="6923" width="0" style="159" hidden="1" customWidth="1"/>
    <col min="6924" max="6924" width="10.140625" style="159" customWidth="1"/>
    <col min="6925" max="6925" width="0" style="159" hidden="1" customWidth="1"/>
    <col min="6926" max="6926" width="7.85546875" style="159" customWidth="1"/>
    <col min="6927" max="6927" width="3.5703125" style="159" customWidth="1"/>
    <col min="6928" max="6930" width="9.140625" style="159" customWidth="1"/>
    <col min="6931" max="6931" width="0" style="159" hidden="1" customWidth="1"/>
    <col min="6932" max="6932" width="7.7109375" style="159" customWidth="1"/>
    <col min="6933" max="6933" width="10" style="159" customWidth="1"/>
    <col min="6934" max="6934" width="8.140625" style="159" customWidth="1"/>
    <col min="6935" max="7168" width="9.140625" style="159"/>
    <col min="7169" max="7169" width="8.140625" style="159" customWidth="1"/>
    <col min="7170" max="7170" width="8.28515625" style="159" customWidth="1"/>
    <col min="7171" max="7171" width="4" style="159" customWidth="1"/>
    <col min="7172" max="7173" width="9" style="159" customWidth="1"/>
    <col min="7174" max="7174" width="6.42578125" style="159" customWidth="1"/>
    <col min="7175" max="7175" width="9" style="159" customWidth="1"/>
    <col min="7176" max="7176" width="9.140625" style="159" customWidth="1"/>
    <col min="7177" max="7177" width="8.7109375" style="159" customWidth="1"/>
    <col min="7178" max="7178" width="7.85546875" style="159" customWidth="1"/>
    <col min="7179" max="7179" width="0" style="159" hidden="1" customWidth="1"/>
    <col min="7180" max="7180" width="10.140625" style="159" customWidth="1"/>
    <col min="7181" max="7181" width="0" style="159" hidden="1" customWidth="1"/>
    <col min="7182" max="7182" width="7.85546875" style="159" customWidth="1"/>
    <col min="7183" max="7183" width="3.5703125" style="159" customWidth="1"/>
    <col min="7184" max="7186" width="9.140625" style="159" customWidth="1"/>
    <col min="7187" max="7187" width="0" style="159" hidden="1" customWidth="1"/>
    <col min="7188" max="7188" width="7.7109375" style="159" customWidth="1"/>
    <col min="7189" max="7189" width="10" style="159" customWidth="1"/>
    <col min="7190" max="7190" width="8.140625" style="159" customWidth="1"/>
    <col min="7191" max="7424" width="9.140625" style="159"/>
    <col min="7425" max="7425" width="8.140625" style="159" customWidth="1"/>
    <col min="7426" max="7426" width="8.28515625" style="159" customWidth="1"/>
    <col min="7427" max="7427" width="4" style="159" customWidth="1"/>
    <col min="7428" max="7429" width="9" style="159" customWidth="1"/>
    <col min="7430" max="7430" width="6.42578125" style="159" customWidth="1"/>
    <col min="7431" max="7431" width="9" style="159" customWidth="1"/>
    <col min="7432" max="7432" width="9.140625" style="159" customWidth="1"/>
    <col min="7433" max="7433" width="8.7109375" style="159" customWidth="1"/>
    <col min="7434" max="7434" width="7.85546875" style="159" customWidth="1"/>
    <col min="7435" max="7435" width="0" style="159" hidden="1" customWidth="1"/>
    <col min="7436" max="7436" width="10.140625" style="159" customWidth="1"/>
    <col min="7437" max="7437" width="0" style="159" hidden="1" customWidth="1"/>
    <col min="7438" max="7438" width="7.85546875" style="159" customWidth="1"/>
    <col min="7439" max="7439" width="3.5703125" style="159" customWidth="1"/>
    <col min="7440" max="7442" width="9.140625" style="159" customWidth="1"/>
    <col min="7443" max="7443" width="0" style="159" hidden="1" customWidth="1"/>
    <col min="7444" max="7444" width="7.7109375" style="159" customWidth="1"/>
    <col min="7445" max="7445" width="10" style="159" customWidth="1"/>
    <col min="7446" max="7446" width="8.140625" style="159" customWidth="1"/>
    <col min="7447" max="7680" width="9.140625" style="159"/>
    <col min="7681" max="7681" width="8.140625" style="159" customWidth="1"/>
    <col min="7682" max="7682" width="8.28515625" style="159" customWidth="1"/>
    <col min="7683" max="7683" width="4" style="159" customWidth="1"/>
    <col min="7684" max="7685" width="9" style="159" customWidth="1"/>
    <col min="7686" max="7686" width="6.42578125" style="159" customWidth="1"/>
    <col min="7687" max="7687" width="9" style="159" customWidth="1"/>
    <col min="7688" max="7688" width="9.140625" style="159" customWidth="1"/>
    <col min="7689" max="7689" width="8.7109375" style="159" customWidth="1"/>
    <col min="7690" max="7690" width="7.85546875" style="159" customWidth="1"/>
    <col min="7691" max="7691" width="0" style="159" hidden="1" customWidth="1"/>
    <col min="7692" max="7692" width="10.140625" style="159" customWidth="1"/>
    <col min="7693" max="7693" width="0" style="159" hidden="1" customWidth="1"/>
    <col min="7694" max="7694" width="7.85546875" style="159" customWidth="1"/>
    <col min="7695" max="7695" width="3.5703125" style="159" customWidth="1"/>
    <col min="7696" max="7698" width="9.140625" style="159" customWidth="1"/>
    <col min="7699" max="7699" width="0" style="159" hidden="1" customWidth="1"/>
    <col min="7700" max="7700" width="7.7109375" style="159" customWidth="1"/>
    <col min="7701" max="7701" width="10" style="159" customWidth="1"/>
    <col min="7702" max="7702" width="8.140625" style="159" customWidth="1"/>
    <col min="7703" max="7936" width="9.140625" style="159"/>
    <col min="7937" max="7937" width="8.140625" style="159" customWidth="1"/>
    <col min="7938" max="7938" width="8.28515625" style="159" customWidth="1"/>
    <col min="7939" max="7939" width="4" style="159" customWidth="1"/>
    <col min="7940" max="7941" width="9" style="159" customWidth="1"/>
    <col min="7942" max="7942" width="6.42578125" style="159" customWidth="1"/>
    <col min="7943" max="7943" width="9" style="159" customWidth="1"/>
    <col min="7944" max="7944" width="9.140625" style="159" customWidth="1"/>
    <col min="7945" max="7945" width="8.7109375" style="159" customWidth="1"/>
    <col min="7946" max="7946" width="7.85546875" style="159" customWidth="1"/>
    <col min="7947" max="7947" width="0" style="159" hidden="1" customWidth="1"/>
    <col min="7948" max="7948" width="10.140625" style="159" customWidth="1"/>
    <col min="7949" max="7949" width="0" style="159" hidden="1" customWidth="1"/>
    <col min="7950" max="7950" width="7.85546875" style="159" customWidth="1"/>
    <col min="7951" max="7951" width="3.5703125" style="159" customWidth="1"/>
    <col min="7952" max="7954" width="9.140625" style="159" customWidth="1"/>
    <col min="7955" max="7955" width="0" style="159" hidden="1" customWidth="1"/>
    <col min="7956" max="7956" width="7.7109375" style="159" customWidth="1"/>
    <col min="7957" max="7957" width="10" style="159" customWidth="1"/>
    <col min="7958" max="7958" width="8.140625" style="159" customWidth="1"/>
    <col min="7959" max="8192" width="9.140625" style="159"/>
    <col min="8193" max="8193" width="8.140625" style="159" customWidth="1"/>
    <col min="8194" max="8194" width="8.28515625" style="159" customWidth="1"/>
    <col min="8195" max="8195" width="4" style="159" customWidth="1"/>
    <col min="8196" max="8197" width="9" style="159" customWidth="1"/>
    <col min="8198" max="8198" width="6.42578125" style="159" customWidth="1"/>
    <col min="8199" max="8199" width="9" style="159" customWidth="1"/>
    <col min="8200" max="8200" width="9.140625" style="159" customWidth="1"/>
    <col min="8201" max="8201" width="8.7109375" style="159" customWidth="1"/>
    <col min="8202" max="8202" width="7.85546875" style="159" customWidth="1"/>
    <col min="8203" max="8203" width="0" style="159" hidden="1" customWidth="1"/>
    <col min="8204" max="8204" width="10.140625" style="159" customWidth="1"/>
    <col min="8205" max="8205" width="0" style="159" hidden="1" customWidth="1"/>
    <col min="8206" max="8206" width="7.85546875" style="159" customWidth="1"/>
    <col min="8207" max="8207" width="3.5703125" style="159" customWidth="1"/>
    <col min="8208" max="8210" width="9.140625" style="159" customWidth="1"/>
    <col min="8211" max="8211" width="0" style="159" hidden="1" customWidth="1"/>
    <col min="8212" max="8212" width="7.7109375" style="159" customWidth="1"/>
    <col min="8213" max="8213" width="10" style="159" customWidth="1"/>
    <col min="8214" max="8214" width="8.140625" style="159" customWidth="1"/>
    <col min="8215" max="8448" width="9.140625" style="159"/>
    <col min="8449" max="8449" width="8.140625" style="159" customWidth="1"/>
    <col min="8450" max="8450" width="8.28515625" style="159" customWidth="1"/>
    <col min="8451" max="8451" width="4" style="159" customWidth="1"/>
    <col min="8452" max="8453" width="9" style="159" customWidth="1"/>
    <col min="8454" max="8454" width="6.42578125" style="159" customWidth="1"/>
    <col min="8455" max="8455" width="9" style="159" customWidth="1"/>
    <col min="8456" max="8456" width="9.140625" style="159" customWidth="1"/>
    <col min="8457" max="8457" width="8.7109375" style="159" customWidth="1"/>
    <col min="8458" max="8458" width="7.85546875" style="159" customWidth="1"/>
    <col min="8459" max="8459" width="0" style="159" hidden="1" customWidth="1"/>
    <col min="8460" max="8460" width="10.140625" style="159" customWidth="1"/>
    <col min="8461" max="8461" width="0" style="159" hidden="1" customWidth="1"/>
    <col min="8462" max="8462" width="7.85546875" style="159" customWidth="1"/>
    <col min="8463" max="8463" width="3.5703125" style="159" customWidth="1"/>
    <col min="8464" max="8466" width="9.140625" style="159" customWidth="1"/>
    <col min="8467" max="8467" width="0" style="159" hidden="1" customWidth="1"/>
    <col min="8468" max="8468" width="7.7109375" style="159" customWidth="1"/>
    <col min="8469" max="8469" width="10" style="159" customWidth="1"/>
    <col min="8470" max="8470" width="8.140625" style="159" customWidth="1"/>
    <col min="8471" max="8704" width="9.140625" style="159"/>
    <col min="8705" max="8705" width="8.140625" style="159" customWidth="1"/>
    <col min="8706" max="8706" width="8.28515625" style="159" customWidth="1"/>
    <col min="8707" max="8707" width="4" style="159" customWidth="1"/>
    <col min="8708" max="8709" width="9" style="159" customWidth="1"/>
    <col min="8710" max="8710" width="6.42578125" style="159" customWidth="1"/>
    <col min="8711" max="8711" width="9" style="159" customWidth="1"/>
    <col min="8712" max="8712" width="9.140625" style="159" customWidth="1"/>
    <col min="8713" max="8713" width="8.7109375" style="159" customWidth="1"/>
    <col min="8714" max="8714" width="7.85546875" style="159" customWidth="1"/>
    <col min="8715" max="8715" width="0" style="159" hidden="1" customWidth="1"/>
    <col min="8716" max="8716" width="10.140625" style="159" customWidth="1"/>
    <col min="8717" max="8717" width="0" style="159" hidden="1" customWidth="1"/>
    <col min="8718" max="8718" width="7.85546875" style="159" customWidth="1"/>
    <col min="8719" max="8719" width="3.5703125" style="159" customWidth="1"/>
    <col min="8720" max="8722" width="9.140625" style="159" customWidth="1"/>
    <col min="8723" max="8723" width="0" style="159" hidden="1" customWidth="1"/>
    <col min="8724" max="8724" width="7.7109375" style="159" customWidth="1"/>
    <col min="8725" max="8725" width="10" style="159" customWidth="1"/>
    <col min="8726" max="8726" width="8.140625" style="159" customWidth="1"/>
    <col min="8727" max="8960" width="9.140625" style="159"/>
    <col min="8961" max="8961" width="8.140625" style="159" customWidth="1"/>
    <col min="8962" max="8962" width="8.28515625" style="159" customWidth="1"/>
    <col min="8963" max="8963" width="4" style="159" customWidth="1"/>
    <col min="8964" max="8965" width="9" style="159" customWidth="1"/>
    <col min="8966" max="8966" width="6.42578125" style="159" customWidth="1"/>
    <col min="8967" max="8967" width="9" style="159" customWidth="1"/>
    <col min="8968" max="8968" width="9.140625" style="159" customWidth="1"/>
    <col min="8969" max="8969" width="8.7109375" style="159" customWidth="1"/>
    <col min="8970" max="8970" width="7.85546875" style="159" customWidth="1"/>
    <col min="8971" max="8971" width="0" style="159" hidden="1" customWidth="1"/>
    <col min="8972" max="8972" width="10.140625" style="159" customWidth="1"/>
    <col min="8973" max="8973" width="0" style="159" hidden="1" customWidth="1"/>
    <col min="8974" max="8974" width="7.85546875" style="159" customWidth="1"/>
    <col min="8975" max="8975" width="3.5703125" style="159" customWidth="1"/>
    <col min="8976" max="8978" width="9.140625" style="159" customWidth="1"/>
    <col min="8979" max="8979" width="0" style="159" hidden="1" customWidth="1"/>
    <col min="8980" max="8980" width="7.7109375" style="159" customWidth="1"/>
    <col min="8981" max="8981" width="10" style="159" customWidth="1"/>
    <col min="8982" max="8982" width="8.140625" style="159" customWidth="1"/>
    <col min="8983" max="9216" width="9.140625" style="159"/>
    <col min="9217" max="9217" width="8.140625" style="159" customWidth="1"/>
    <col min="9218" max="9218" width="8.28515625" style="159" customWidth="1"/>
    <col min="9219" max="9219" width="4" style="159" customWidth="1"/>
    <col min="9220" max="9221" width="9" style="159" customWidth="1"/>
    <col min="9222" max="9222" width="6.42578125" style="159" customWidth="1"/>
    <col min="9223" max="9223" width="9" style="159" customWidth="1"/>
    <col min="9224" max="9224" width="9.140625" style="159" customWidth="1"/>
    <col min="9225" max="9225" width="8.7109375" style="159" customWidth="1"/>
    <col min="9226" max="9226" width="7.85546875" style="159" customWidth="1"/>
    <col min="9227" max="9227" width="0" style="159" hidden="1" customWidth="1"/>
    <col min="9228" max="9228" width="10.140625" style="159" customWidth="1"/>
    <col min="9229" max="9229" width="0" style="159" hidden="1" customWidth="1"/>
    <col min="9230" max="9230" width="7.85546875" style="159" customWidth="1"/>
    <col min="9231" max="9231" width="3.5703125" style="159" customWidth="1"/>
    <col min="9232" max="9234" width="9.140625" style="159" customWidth="1"/>
    <col min="9235" max="9235" width="0" style="159" hidden="1" customWidth="1"/>
    <col min="9236" max="9236" width="7.7109375" style="159" customWidth="1"/>
    <col min="9237" max="9237" width="10" style="159" customWidth="1"/>
    <col min="9238" max="9238" width="8.140625" style="159" customWidth="1"/>
    <col min="9239" max="9472" width="9.140625" style="159"/>
    <col min="9473" max="9473" width="8.140625" style="159" customWidth="1"/>
    <col min="9474" max="9474" width="8.28515625" style="159" customWidth="1"/>
    <col min="9475" max="9475" width="4" style="159" customWidth="1"/>
    <col min="9476" max="9477" width="9" style="159" customWidth="1"/>
    <col min="9478" max="9478" width="6.42578125" style="159" customWidth="1"/>
    <col min="9479" max="9479" width="9" style="159" customWidth="1"/>
    <col min="9480" max="9480" width="9.140625" style="159" customWidth="1"/>
    <col min="9481" max="9481" width="8.7109375" style="159" customWidth="1"/>
    <col min="9482" max="9482" width="7.85546875" style="159" customWidth="1"/>
    <col min="9483" max="9483" width="0" style="159" hidden="1" customWidth="1"/>
    <col min="9484" max="9484" width="10.140625" style="159" customWidth="1"/>
    <col min="9485" max="9485" width="0" style="159" hidden="1" customWidth="1"/>
    <col min="9486" max="9486" width="7.85546875" style="159" customWidth="1"/>
    <col min="9487" max="9487" width="3.5703125" style="159" customWidth="1"/>
    <col min="9488" max="9490" width="9.140625" style="159" customWidth="1"/>
    <col min="9491" max="9491" width="0" style="159" hidden="1" customWidth="1"/>
    <col min="9492" max="9492" width="7.7109375" style="159" customWidth="1"/>
    <col min="9493" max="9493" width="10" style="159" customWidth="1"/>
    <col min="9494" max="9494" width="8.140625" style="159" customWidth="1"/>
    <col min="9495" max="9728" width="9.140625" style="159"/>
    <col min="9729" max="9729" width="8.140625" style="159" customWidth="1"/>
    <col min="9730" max="9730" width="8.28515625" style="159" customWidth="1"/>
    <col min="9731" max="9731" width="4" style="159" customWidth="1"/>
    <col min="9732" max="9733" width="9" style="159" customWidth="1"/>
    <col min="9734" max="9734" width="6.42578125" style="159" customWidth="1"/>
    <col min="9735" max="9735" width="9" style="159" customWidth="1"/>
    <col min="9736" max="9736" width="9.140625" style="159" customWidth="1"/>
    <col min="9737" max="9737" width="8.7109375" style="159" customWidth="1"/>
    <col min="9738" max="9738" width="7.85546875" style="159" customWidth="1"/>
    <col min="9739" max="9739" width="0" style="159" hidden="1" customWidth="1"/>
    <col min="9740" max="9740" width="10.140625" style="159" customWidth="1"/>
    <col min="9741" max="9741" width="0" style="159" hidden="1" customWidth="1"/>
    <col min="9742" max="9742" width="7.85546875" style="159" customWidth="1"/>
    <col min="9743" max="9743" width="3.5703125" style="159" customWidth="1"/>
    <col min="9744" max="9746" width="9.140625" style="159" customWidth="1"/>
    <col min="9747" max="9747" width="0" style="159" hidden="1" customWidth="1"/>
    <col min="9748" max="9748" width="7.7109375" style="159" customWidth="1"/>
    <col min="9749" max="9749" width="10" style="159" customWidth="1"/>
    <col min="9750" max="9750" width="8.140625" style="159" customWidth="1"/>
    <col min="9751" max="9984" width="9.140625" style="159"/>
    <col min="9985" max="9985" width="8.140625" style="159" customWidth="1"/>
    <col min="9986" max="9986" width="8.28515625" style="159" customWidth="1"/>
    <col min="9987" max="9987" width="4" style="159" customWidth="1"/>
    <col min="9988" max="9989" width="9" style="159" customWidth="1"/>
    <col min="9990" max="9990" width="6.42578125" style="159" customWidth="1"/>
    <col min="9991" max="9991" width="9" style="159" customWidth="1"/>
    <col min="9992" max="9992" width="9.140625" style="159" customWidth="1"/>
    <col min="9993" max="9993" width="8.7109375" style="159" customWidth="1"/>
    <col min="9994" max="9994" width="7.85546875" style="159" customWidth="1"/>
    <col min="9995" max="9995" width="0" style="159" hidden="1" customWidth="1"/>
    <col min="9996" max="9996" width="10.140625" style="159" customWidth="1"/>
    <col min="9997" max="9997" width="0" style="159" hidden="1" customWidth="1"/>
    <col min="9998" max="9998" width="7.85546875" style="159" customWidth="1"/>
    <col min="9999" max="9999" width="3.5703125" style="159" customWidth="1"/>
    <col min="10000" max="10002" width="9.140625" style="159" customWidth="1"/>
    <col min="10003" max="10003" width="0" style="159" hidden="1" customWidth="1"/>
    <col min="10004" max="10004" width="7.7109375" style="159" customWidth="1"/>
    <col min="10005" max="10005" width="10" style="159" customWidth="1"/>
    <col min="10006" max="10006" width="8.140625" style="159" customWidth="1"/>
    <col min="10007" max="10240" width="9.140625" style="159"/>
    <col min="10241" max="10241" width="8.140625" style="159" customWidth="1"/>
    <col min="10242" max="10242" width="8.28515625" style="159" customWidth="1"/>
    <col min="10243" max="10243" width="4" style="159" customWidth="1"/>
    <col min="10244" max="10245" width="9" style="159" customWidth="1"/>
    <col min="10246" max="10246" width="6.42578125" style="159" customWidth="1"/>
    <col min="10247" max="10247" width="9" style="159" customWidth="1"/>
    <col min="10248" max="10248" width="9.140625" style="159" customWidth="1"/>
    <col min="10249" max="10249" width="8.7109375" style="159" customWidth="1"/>
    <col min="10250" max="10250" width="7.85546875" style="159" customWidth="1"/>
    <col min="10251" max="10251" width="0" style="159" hidden="1" customWidth="1"/>
    <col min="10252" max="10252" width="10.140625" style="159" customWidth="1"/>
    <col min="10253" max="10253" width="0" style="159" hidden="1" customWidth="1"/>
    <col min="10254" max="10254" width="7.85546875" style="159" customWidth="1"/>
    <col min="10255" max="10255" width="3.5703125" style="159" customWidth="1"/>
    <col min="10256" max="10258" width="9.140625" style="159" customWidth="1"/>
    <col min="10259" max="10259" width="0" style="159" hidden="1" customWidth="1"/>
    <col min="10260" max="10260" width="7.7109375" style="159" customWidth="1"/>
    <col min="10261" max="10261" width="10" style="159" customWidth="1"/>
    <col min="10262" max="10262" width="8.140625" style="159" customWidth="1"/>
    <col min="10263" max="10496" width="9.140625" style="159"/>
    <col min="10497" max="10497" width="8.140625" style="159" customWidth="1"/>
    <col min="10498" max="10498" width="8.28515625" style="159" customWidth="1"/>
    <col min="10499" max="10499" width="4" style="159" customWidth="1"/>
    <col min="10500" max="10501" width="9" style="159" customWidth="1"/>
    <col min="10502" max="10502" width="6.42578125" style="159" customWidth="1"/>
    <col min="10503" max="10503" width="9" style="159" customWidth="1"/>
    <col min="10504" max="10504" width="9.140625" style="159" customWidth="1"/>
    <col min="10505" max="10505" width="8.7109375" style="159" customWidth="1"/>
    <col min="10506" max="10506" width="7.85546875" style="159" customWidth="1"/>
    <col min="10507" max="10507" width="0" style="159" hidden="1" customWidth="1"/>
    <col min="10508" max="10508" width="10.140625" style="159" customWidth="1"/>
    <col min="10509" max="10509" width="0" style="159" hidden="1" customWidth="1"/>
    <col min="10510" max="10510" width="7.85546875" style="159" customWidth="1"/>
    <col min="10511" max="10511" width="3.5703125" style="159" customWidth="1"/>
    <col min="10512" max="10514" width="9.140625" style="159" customWidth="1"/>
    <col min="10515" max="10515" width="0" style="159" hidden="1" customWidth="1"/>
    <col min="10516" max="10516" width="7.7109375" style="159" customWidth="1"/>
    <col min="10517" max="10517" width="10" style="159" customWidth="1"/>
    <col min="10518" max="10518" width="8.140625" style="159" customWidth="1"/>
    <col min="10519" max="10752" width="9.140625" style="159"/>
    <col min="10753" max="10753" width="8.140625" style="159" customWidth="1"/>
    <col min="10754" max="10754" width="8.28515625" style="159" customWidth="1"/>
    <col min="10755" max="10755" width="4" style="159" customWidth="1"/>
    <col min="10756" max="10757" width="9" style="159" customWidth="1"/>
    <col min="10758" max="10758" width="6.42578125" style="159" customWidth="1"/>
    <col min="10759" max="10759" width="9" style="159" customWidth="1"/>
    <col min="10760" max="10760" width="9.140625" style="159" customWidth="1"/>
    <col min="10761" max="10761" width="8.7109375" style="159" customWidth="1"/>
    <col min="10762" max="10762" width="7.85546875" style="159" customWidth="1"/>
    <col min="10763" max="10763" width="0" style="159" hidden="1" customWidth="1"/>
    <col min="10764" max="10764" width="10.140625" style="159" customWidth="1"/>
    <col min="10765" max="10765" width="0" style="159" hidden="1" customWidth="1"/>
    <col min="10766" max="10766" width="7.85546875" style="159" customWidth="1"/>
    <col min="10767" max="10767" width="3.5703125" style="159" customWidth="1"/>
    <col min="10768" max="10770" width="9.140625" style="159" customWidth="1"/>
    <col min="10771" max="10771" width="0" style="159" hidden="1" customWidth="1"/>
    <col min="10772" max="10772" width="7.7109375" style="159" customWidth="1"/>
    <col min="10773" max="10773" width="10" style="159" customWidth="1"/>
    <col min="10774" max="10774" width="8.140625" style="159" customWidth="1"/>
    <col min="10775" max="11008" width="9.140625" style="159"/>
    <col min="11009" max="11009" width="8.140625" style="159" customWidth="1"/>
    <col min="11010" max="11010" width="8.28515625" style="159" customWidth="1"/>
    <col min="11011" max="11011" width="4" style="159" customWidth="1"/>
    <col min="11012" max="11013" width="9" style="159" customWidth="1"/>
    <col min="11014" max="11014" width="6.42578125" style="159" customWidth="1"/>
    <col min="11015" max="11015" width="9" style="159" customWidth="1"/>
    <col min="11016" max="11016" width="9.140625" style="159" customWidth="1"/>
    <col min="11017" max="11017" width="8.7109375" style="159" customWidth="1"/>
    <col min="11018" max="11018" width="7.85546875" style="159" customWidth="1"/>
    <col min="11019" max="11019" width="0" style="159" hidden="1" customWidth="1"/>
    <col min="11020" max="11020" width="10.140625" style="159" customWidth="1"/>
    <col min="11021" max="11021" width="0" style="159" hidden="1" customWidth="1"/>
    <col min="11022" max="11022" width="7.85546875" style="159" customWidth="1"/>
    <col min="11023" max="11023" width="3.5703125" style="159" customWidth="1"/>
    <col min="11024" max="11026" width="9.140625" style="159" customWidth="1"/>
    <col min="11027" max="11027" width="0" style="159" hidden="1" customWidth="1"/>
    <col min="11028" max="11028" width="7.7109375" style="159" customWidth="1"/>
    <col min="11029" max="11029" width="10" style="159" customWidth="1"/>
    <col min="11030" max="11030" width="8.140625" style="159" customWidth="1"/>
    <col min="11031" max="11264" width="9.140625" style="159"/>
    <col min="11265" max="11265" width="8.140625" style="159" customWidth="1"/>
    <col min="11266" max="11266" width="8.28515625" style="159" customWidth="1"/>
    <col min="11267" max="11267" width="4" style="159" customWidth="1"/>
    <col min="11268" max="11269" width="9" style="159" customWidth="1"/>
    <col min="11270" max="11270" width="6.42578125" style="159" customWidth="1"/>
    <col min="11271" max="11271" width="9" style="159" customWidth="1"/>
    <col min="11272" max="11272" width="9.140625" style="159" customWidth="1"/>
    <col min="11273" max="11273" width="8.7109375" style="159" customWidth="1"/>
    <col min="11274" max="11274" width="7.85546875" style="159" customWidth="1"/>
    <col min="11275" max="11275" width="0" style="159" hidden="1" customWidth="1"/>
    <col min="11276" max="11276" width="10.140625" style="159" customWidth="1"/>
    <col min="11277" max="11277" width="0" style="159" hidden="1" customWidth="1"/>
    <col min="11278" max="11278" width="7.85546875" style="159" customWidth="1"/>
    <col min="11279" max="11279" width="3.5703125" style="159" customWidth="1"/>
    <col min="11280" max="11282" width="9.140625" style="159" customWidth="1"/>
    <col min="11283" max="11283" width="0" style="159" hidden="1" customWidth="1"/>
    <col min="11284" max="11284" width="7.7109375" style="159" customWidth="1"/>
    <col min="11285" max="11285" width="10" style="159" customWidth="1"/>
    <col min="11286" max="11286" width="8.140625" style="159" customWidth="1"/>
    <col min="11287" max="11520" width="9.140625" style="159"/>
    <col min="11521" max="11521" width="8.140625" style="159" customWidth="1"/>
    <col min="11522" max="11522" width="8.28515625" style="159" customWidth="1"/>
    <col min="11523" max="11523" width="4" style="159" customWidth="1"/>
    <col min="11524" max="11525" width="9" style="159" customWidth="1"/>
    <col min="11526" max="11526" width="6.42578125" style="159" customWidth="1"/>
    <col min="11527" max="11527" width="9" style="159" customWidth="1"/>
    <col min="11528" max="11528" width="9.140625" style="159" customWidth="1"/>
    <col min="11529" max="11529" width="8.7109375" style="159" customWidth="1"/>
    <col min="11530" max="11530" width="7.85546875" style="159" customWidth="1"/>
    <col min="11531" max="11531" width="0" style="159" hidden="1" customWidth="1"/>
    <col min="11532" max="11532" width="10.140625" style="159" customWidth="1"/>
    <col min="11533" max="11533" width="0" style="159" hidden="1" customWidth="1"/>
    <col min="11534" max="11534" width="7.85546875" style="159" customWidth="1"/>
    <col min="11535" max="11535" width="3.5703125" style="159" customWidth="1"/>
    <col min="11536" max="11538" width="9.140625" style="159" customWidth="1"/>
    <col min="11539" max="11539" width="0" style="159" hidden="1" customWidth="1"/>
    <col min="11540" max="11540" width="7.7109375" style="159" customWidth="1"/>
    <col min="11541" max="11541" width="10" style="159" customWidth="1"/>
    <col min="11542" max="11542" width="8.140625" style="159" customWidth="1"/>
    <col min="11543" max="11776" width="9.140625" style="159"/>
    <col min="11777" max="11777" width="8.140625" style="159" customWidth="1"/>
    <col min="11778" max="11778" width="8.28515625" style="159" customWidth="1"/>
    <col min="11779" max="11779" width="4" style="159" customWidth="1"/>
    <col min="11780" max="11781" width="9" style="159" customWidth="1"/>
    <col min="11782" max="11782" width="6.42578125" style="159" customWidth="1"/>
    <col min="11783" max="11783" width="9" style="159" customWidth="1"/>
    <col min="11784" max="11784" width="9.140625" style="159" customWidth="1"/>
    <col min="11785" max="11785" width="8.7109375" style="159" customWidth="1"/>
    <col min="11786" max="11786" width="7.85546875" style="159" customWidth="1"/>
    <col min="11787" max="11787" width="0" style="159" hidden="1" customWidth="1"/>
    <col min="11788" max="11788" width="10.140625" style="159" customWidth="1"/>
    <col min="11789" max="11789" width="0" style="159" hidden="1" customWidth="1"/>
    <col min="11790" max="11790" width="7.85546875" style="159" customWidth="1"/>
    <col min="11791" max="11791" width="3.5703125" style="159" customWidth="1"/>
    <col min="11792" max="11794" width="9.140625" style="159" customWidth="1"/>
    <col min="11795" max="11795" width="0" style="159" hidden="1" customWidth="1"/>
    <col min="11796" max="11796" width="7.7109375" style="159" customWidth="1"/>
    <col min="11797" max="11797" width="10" style="159" customWidth="1"/>
    <col min="11798" max="11798" width="8.140625" style="159" customWidth="1"/>
    <col min="11799" max="12032" width="9.140625" style="159"/>
    <col min="12033" max="12033" width="8.140625" style="159" customWidth="1"/>
    <col min="12034" max="12034" width="8.28515625" style="159" customWidth="1"/>
    <col min="12035" max="12035" width="4" style="159" customWidth="1"/>
    <col min="12036" max="12037" width="9" style="159" customWidth="1"/>
    <col min="12038" max="12038" width="6.42578125" style="159" customWidth="1"/>
    <col min="12039" max="12039" width="9" style="159" customWidth="1"/>
    <col min="12040" max="12040" width="9.140625" style="159" customWidth="1"/>
    <col min="12041" max="12041" width="8.7109375" style="159" customWidth="1"/>
    <col min="12042" max="12042" width="7.85546875" style="159" customWidth="1"/>
    <col min="12043" max="12043" width="0" style="159" hidden="1" customWidth="1"/>
    <col min="12044" max="12044" width="10.140625" style="159" customWidth="1"/>
    <col min="12045" max="12045" width="0" style="159" hidden="1" customWidth="1"/>
    <col min="12046" max="12046" width="7.85546875" style="159" customWidth="1"/>
    <col min="12047" max="12047" width="3.5703125" style="159" customWidth="1"/>
    <col min="12048" max="12050" width="9.140625" style="159" customWidth="1"/>
    <col min="12051" max="12051" width="0" style="159" hidden="1" customWidth="1"/>
    <col min="12052" max="12052" width="7.7109375" style="159" customWidth="1"/>
    <col min="12053" max="12053" width="10" style="159" customWidth="1"/>
    <col min="12054" max="12054" width="8.140625" style="159" customWidth="1"/>
    <col min="12055" max="12288" width="9.140625" style="159"/>
    <col min="12289" max="12289" width="8.140625" style="159" customWidth="1"/>
    <col min="12290" max="12290" width="8.28515625" style="159" customWidth="1"/>
    <col min="12291" max="12291" width="4" style="159" customWidth="1"/>
    <col min="12292" max="12293" width="9" style="159" customWidth="1"/>
    <col min="12294" max="12294" width="6.42578125" style="159" customWidth="1"/>
    <col min="12295" max="12295" width="9" style="159" customWidth="1"/>
    <col min="12296" max="12296" width="9.140625" style="159" customWidth="1"/>
    <col min="12297" max="12297" width="8.7109375" style="159" customWidth="1"/>
    <col min="12298" max="12298" width="7.85546875" style="159" customWidth="1"/>
    <col min="12299" max="12299" width="0" style="159" hidden="1" customWidth="1"/>
    <col min="12300" max="12300" width="10.140625" style="159" customWidth="1"/>
    <col min="12301" max="12301" width="0" style="159" hidden="1" customWidth="1"/>
    <col min="12302" max="12302" width="7.85546875" style="159" customWidth="1"/>
    <col min="12303" max="12303" width="3.5703125" style="159" customWidth="1"/>
    <col min="12304" max="12306" width="9.140625" style="159" customWidth="1"/>
    <col min="12307" max="12307" width="0" style="159" hidden="1" customWidth="1"/>
    <col min="12308" max="12308" width="7.7109375" style="159" customWidth="1"/>
    <col min="12309" max="12309" width="10" style="159" customWidth="1"/>
    <col min="12310" max="12310" width="8.140625" style="159" customWidth="1"/>
    <col min="12311" max="12544" width="9.140625" style="159"/>
    <col min="12545" max="12545" width="8.140625" style="159" customWidth="1"/>
    <col min="12546" max="12546" width="8.28515625" style="159" customWidth="1"/>
    <col min="12547" max="12547" width="4" style="159" customWidth="1"/>
    <col min="12548" max="12549" width="9" style="159" customWidth="1"/>
    <col min="12550" max="12550" width="6.42578125" style="159" customWidth="1"/>
    <col min="12551" max="12551" width="9" style="159" customWidth="1"/>
    <col min="12552" max="12552" width="9.140625" style="159" customWidth="1"/>
    <col min="12553" max="12553" width="8.7109375" style="159" customWidth="1"/>
    <col min="12554" max="12554" width="7.85546875" style="159" customWidth="1"/>
    <col min="12555" max="12555" width="0" style="159" hidden="1" customWidth="1"/>
    <col min="12556" max="12556" width="10.140625" style="159" customWidth="1"/>
    <col min="12557" max="12557" width="0" style="159" hidden="1" customWidth="1"/>
    <col min="12558" max="12558" width="7.85546875" style="159" customWidth="1"/>
    <col min="12559" max="12559" width="3.5703125" style="159" customWidth="1"/>
    <col min="12560" max="12562" width="9.140625" style="159" customWidth="1"/>
    <col min="12563" max="12563" width="0" style="159" hidden="1" customWidth="1"/>
    <col min="12564" max="12564" width="7.7109375" style="159" customWidth="1"/>
    <col min="12565" max="12565" width="10" style="159" customWidth="1"/>
    <col min="12566" max="12566" width="8.140625" style="159" customWidth="1"/>
    <col min="12567" max="12800" width="9.140625" style="159"/>
    <col min="12801" max="12801" width="8.140625" style="159" customWidth="1"/>
    <col min="12802" max="12802" width="8.28515625" style="159" customWidth="1"/>
    <col min="12803" max="12803" width="4" style="159" customWidth="1"/>
    <col min="12804" max="12805" width="9" style="159" customWidth="1"/>
    <col min="12806" max="12806" width="6.42578125" style="159" customWidth="1"/>
    <col min="12807" max="12807" width="9" style="159" customWidth="1"/>
    <col min="12808" max="12808" width="9.140625" style="159" customWidth="1"/>
    <col min="12809" max="12809" width="8.7109375" style="159" customWidth="1"/>
    <col min="12810" max="12810" width="7.85546875" style="159" customWidth="1"/>
    <col min="12811" max="12811" width="0" style="159" hidden="1" customWidth="1"/>
    <col min="12812" max="12812" width="10.140625" style="159" customWidth="1"/>
    <col min="12813" max="12813" width="0" style="159" hidden="1" customWidth="1"/>
    <col min="12814" max="12814" width="7.85546875" style="159" customWidth="1"/>
    <col min="12815" max="12815" width="3.5703125" style="159" customWidth="1"/>
    <col min="12816" max="12818" width="9.140625" style="159" customWidth="1"/>
    <col min="12819" max="12819" width="0" style="159" hidden="1" customWidth="1"/>
    <col min="12820" max="12820" width="7.7109375" style="159" customWidth="1"/>
    <col min="12821" max="12821" width="10" style="159" customWidth="1"/>
    <col min="12822" max="12822" width="8.140625" style="159" customWidth="1"/>
    <col min="12823" max="13056" width="9.140625" style="159"/>
    <col min="13057" max="13057" width="8.140625" style="159" customWidth="1"/>
    <col min="13058" max="13058" width="8.28515625" style="159" customWidth="1"/>
    <col min="13059" max="13059" width="4" style="159" customWidth="1"/>
    <col min="13060" max="13061" width="9" style="159" customWidth="1"/>
    <col min="13062" max="13062" width="6.42578125" style="159" customWidth="1"/>
    <col min="13063" max="13063" width="9" style="159" customWidth="1"/>
    <col min="13064" max="13064" width="9.140625" style="159" customWidth="1"/>
    <col min="13065" max="13065" width="8.7109375" style="159" customWidth="1"/>
    <col min="13066" max="13066" width="7.85546875" style="159" customWidth="1"/>
    <col min="13067" max="13067" width="0" style="159" hidden="1" customWidth="1"/>
    <col min="13068" max="13068" width="10.140625" style="159" customWidth="1"/>
    <col min="13069" max="13069" width="0" style="159" hidden="1" customWidth="1"/>
    <col min="13070" max="13070" width="7.85546875" style="159" customWidth="1"/>
    <col min="13071" max="13071" width="3.5703125" style="159" customWidth="1"/>
    <col min="13072" max="13074" width="9.140625" style="159" customWidth="1"/>
    <col min="13075" max="13075" width="0" style="159" hidden="1" customWidth="1"/>
    <col min="13076" max="13076" width="7.7109375" style="159" customWidth="1"/>
    <col min="13077" max="13077" width="10" style="159" customWidth="1"/>
    <col min="13078" max="13078" width="8.140625" style="159" customWidth="1"/>
    <col min="13079" max="13312" width="9.140625" style="159"/>
    <col min="13313" max="13313" width="8.140625" style="159" customWidth="1"/>
    <col min="13314" max="13314" width="8.28515625" style="159" customWidth="1"/>
    <col min="13315" max="13315" width="4" style="159" customWidth="1"/>
    <col min="13316" max="13317" width="9" style="159" customWidth="1"/>
    <col min="13318" max="13318" width="6.42578125" style="159" customWidth="1"/>
    <col min="13319" max="13319" width="9" style="159" customWidth="1"/>
    <col min="13320" max="13320" width="9.140625" style="159" customWidth="1"/>
    <col min="13321" max="13321" width="8.7109375" style="159" customWidth="1"/>
    <col min="13322" max="13322" width="7.85546875" style="159" customWidth="1"/>
    <col min="13323" max="13323" width="0" style="159" hidden="1" customWidth="1"/>
    <col min="13324" max="13324" width="10.140625" style="159" customWidth="1"/>
    <col min="13325" max="13325" width="0" style="159" hidden="1" customWidth="1"/>
    <col min="13326" max="13326" width="7.85546875" style="159" customWidth="1"/>
    <col min="13327" max="13327" width="3.5703125" style="159" customWidth="1"/>
    <col min="13328" max="13330" width="9.140625" style="159" customWidth="1"/>
    <col min="13331" max="13331" width="0" style="159" hidden="1" customWidth="1"/>
    <col min="13332" max="13332" width="7.7109375" style="159" customWidth="1"/>
    <col min="13333" max="13333" width="10" style="159" customWidth="1"/>
    <col min="13334" max="13334" width="8.140625" style="159" customWidth="1"/>
    <col min="13335" max="13568" width="9.140625" style="159"/>
    <col min="13569" max="13569" width="8.140625" style="159" customWidth="1"/>
    <col min="13570" max="13570" width="8.28515625" style="159" customWidth="1"/>
    <col min="13571" max="13571" width="4" style="159" customWidth="1"/>
    <col min="13572" max="13573" width="9" style="159" customWidth="1"/>
    <col min="13574" max="13574" width="6.42578125" style="159" customWidth="1"/>
    <col min="13575" max="13575" width="9" style="159" customWidth="1"/>
    <col min="13576" max="13576" width="9.140625" style="159" customWidth="1"/>
    <col min="13577" max="13577" width="8.7109375" style="159" customWidth="1"/>
    <col min="13578" max="13578" width="7.85546875" style="159" customWidth="1"/>
    <col min="13579" max="13579" width="0" style="159" hidden="1" customWidth="1"/>
    <col min="13580" max="13580" width="10.140625" style="159" customWidth="1"/>
    <col min="13581" max="13581" width="0" style="159" hidden="1" customWidth="1"/>
    <col min="13582" max="13582" width="7.85546875" style="159" customWidth="1"/>
    <col min="13583" max="13583" width="3.5703125" style="159" customWidth="1"/>
    <col min="13584" max="13586" width="9.140625" style="159" customWidth="1"/>
    <col min="13587" max="13587" width="0" style="159" hidden="1" customWidth="1"/>
    <col min="13588" max="13588" width="7.7109375" style="159" customWidth="1"/>
    <col min="13589" max="13589" width="10" style="159" customWidth="1"/>
    <col min="13590" max="13590" width="8.140625" style="159" customWidth="1"/>
    <col min="13591" max="13824" width="9.140625" style="159"/>
    <col min="13825" max="13825" width="8.140625" style="159" customWidth="1"/>
    <col min="13826" max="13826" width="8.28515625" style="159" customWidth="1"/>
    <col min="13827" max="13827" width="4" style="159" customWidth="1"/>
    <col min="13828" max="13829" width="9" style="159" customWidth="1"/>
    <col min="13830" max="13830" width="6.42578125" style="159" customWidth="1"/>
    <col min="13831" max="13831" width="9" style="159" customWidth="1"/>
    <col min="13832" max="13832" width="9.140625" style="159" customWidth="1"/>
    <col min="13833" max="13833" width="8.7109375" style="159" customWidth="1"/>
    <col min="13834" max="13834" width="7.85546875" style="159" customWidth="1"/>
    <col min="13835" max="13835" width="0" style="159" hidden="1" customWidth="1"/>
    <col min="13836" max="13836" width="10.140625" style="159" customWidth="1"/>
    <col min="13837" max="13837" width="0" style="159" hidden="1" customWidth="1"/>
    <col min="13838" max="13838" width="7.85546875" style="159" customWidth="1"/>
    <col min="13839" max="13839" width="3.5703125" style="159" customWidth="1"/>
    <col min="13840" max="13842" width="9.140625" style="159" customWidth="1"/>
    <col min="13843" max="13843" width="0" style="159" hidden="1" customWidth="1"/>
    <col min="13844" max="13844" width="7.7109375" style="159" customWidth="1"/>
    <col min="13845" max="13845" width="10" style="159" customWidth="1"/>
    <col min="13846" max="13846" width="8.140625" style="159" customWidth="1"/>
    <col min="13847" max="14080" width="9.140625" style="159"/>
    <col min="14081" max="14081" width="8.140625" style="159" customWidth="1"/>
    <col min="14082" max="14082" width="8.28515625" style="159" customWidth="1"/>
    <col min="14083" max="14083" width="4" style="159" customWidth="1"/>
    <col min="14084" max="14085" width="9" style="159" customWidth="1"/>
    <col min="14086" max="14086" width="6.42578125" style="159" customWidth="1"/>
    <col min="14087" max="14087" width="9" style="159" customWidth="1"/>
    <col min="14088" max="14088" width="9.140625" style="159" customWidth="1"/>
    <col min="14089" max="14089" width="8.7109375" style="159" customWidth="1"/>
    <col min="14090" max="14090" width="7.85546875" style="159" customWidth="1"/>
    <col min="14091" max="14091" width="0" style="159" hidden="1" customWidth="1"/>
    <col min="14092" max="14092" width="10.140625" style="159" customWidth="1"/>
    <col min="14093" max="14093" width="0" style="159" hidden="1" customWidth="1"/>
    <col min="14094" max="14094" width="7.85546875" style="159" customWidth="1"/>
    <col min="14095" max="14095" width="3.5703125" style="159" customWidth="1"/>
    <col min="14096" max="14098" width="9.140625" style="159" customWidth="1"/>
    <col min="14099" max="14099" width="0" style="159" hidden="1" customWidth="1"/>
    <col min="14100" max="14100" width="7.7109375" style="159" customWidth="1"/>
    <col min="14101" max="14101" width="10" style="159" customWidth="1"/>
    <col min="14102" max="14102" width="8.140625" style="159" customWidth="1"/>
    <col min="14103" max="14336" width="9.140625" style="159"/>
    <col min="14337" max="14337" width="8.140625" style="159" customWidth="1"/>
    <col min="14338" max="14338" width="8.28515625" style="159" customWidth="1"/>
    <col min="14339" max="14339" width="4" style="159" customWidth="1"/>
    <col min="14340" max="14341" width="9" style="159" customWidth="1"/>
    <col min="14342" max="14342" width="6.42578125" style="159" customWidth="1"/>
    <col min="14343" max="14343" width="9" style="159" customWidth="1"/>
    <col min="14344" max="14344" width="9.140625" style="159" customWidth="1"/>
    <col min="14345" max="14345" width="8.7109375" style="159" customWidth="1"/>
    <col min="14346" max="14346" width="7.85546875" style="159" customWidth="1"/>
    <col min="14347" max="14347" width="0" style="159" hidden="1" customWidth="1"/>
    <col min="14348" max="14348" width="10.140625" style="159" customWidth="1"/>
    <col min="14349" max="14349" width="0" style="159" hidden="1" customWidth="1"/>
    <col min="14350" max="14350" width="7.85546875" style="159" customWidth="1"/>
    <col min="14351" max="14351" width="3.5703125" style="159" customWidth="1"/>
    <col min="14352" max="14354" width="9.140625" style="159" customWidth="1"/>
    <col min="14355" max="14355" width="0" style="159" hidden="1" customWidth="1"/>
    <col min="14356" max="14356" width="7.7109375" style="159" customWidth="1"/>
    <col min="14357" max="14357" width="10" style="159" customWidth="1"/>
    <col min="14358" max="14358" width="8.140625" style="159" customWidth="1"/>
    <col min="14359" max="14592" width="9.140625" style="159"/>
    <col min="14593" max="14593" width="8.140625" style="159" customWidth="1"/>
    <col min="14594" max="14594" width="8.28515625" style="159" customWidth="1"/>
    <col min="14595" max="14595" width="4" style="159" customWidth="1"/>
    <col min="14596" max="14597" width="9" style="159" customWidth="1"/>
    <col min="14598" max="14598" width="6.42578125" style="159" customWidth="1"/>
    <col min="14599" max="14599" width="9" style="159" customWidth="1"/>
    <col min="14600" max="14600" width="9.140625" style="159" customWidth="1"/>
    <col min="14601" max="14601" width="8.7109375" style="159" customWidth="1"/>
    <col min="14602" max="14602" width="7.85546875" style="159" customWidth="1"/>
    <col min="14603" max="14603" width="0" style="159" hidden="1" customWidth="1"/>
    <col min="14604" max="14604" width="10.140625" style="159" customWidth="1"/>
    <col min="14605" max="14605" width="0" style="159" hidden="1" customWidth="1"/>
    <col min="14606" max="14606" width="7.85546875" style="159" customWidth="1"/>
    <col min="14607" max="14607" width="3.5703125" style="159" customWidth="1"/>
    <col min="14608" max="14610" width="9.140625" style="159" customWidth="1"/>
    <col min="14611" max="14611" width="0" style="159" hidden="1" customWidth="1"/>
    <col min="14612" max="14612" width="7.7109375" style="159" customWidth="1"/>
    <col min="14613" max="14613" width="10" style="159" customWidth="1"/>
    <col min="14614" max="14614" width="8.140625" style="159" customWidth="1"/>
    <col min="14615" max="14848" width="9.140625" style="159"/>
    <col min="14849" max="14849" width="8.140625" style="159" customWidth="1"/>
    <col min="14850" max="14850" width="8.28515625" style="159" customWidth="1"/>
    <col min="14851" max="14851" width="4" style="159" customWidth="1"/>
    <col min="14852" max="14853" width="9" style="159" customWidth="1"/>
    <col min="14854" max="14854" width="6.42578125" style="159" customWidth="1"/>
    <col min="14855" max="14855" width="9" style="159" customWidth="1"/>
    <col min="14856" max="14856" width="9.140625" style="159" customWidth="1"/>
    <col min="14857" max="14857" width="8.7109375" style="159" customWidth="1"/>
    <col min="14858" max="14858" width="7.85546875" style="159" customWidth="1"/>
    <col min="14859" max="14859" width="0" style="159" hidden="1" customWidth="1"/>
    <col min="14860" max="14860" width="10.140625" style="159" customWidth="1"/>
    <col min="14861" max="14861" width="0" style="159" hidden="1" customWidth="1"/>
    <col min="14862" max="14862" width="7.85546875" style="159" customWidth="1"/>
    <col min="14863" max="14863" width="3.5703125" style="159" customWidth="1"/>
    <col min="14864" max="14866" width="9.140625" style="159" customWidth="1"/>
    <col min="14867" max="14867" width="0" style="159" hidden="1" customWidth="1"/>
    <col min="14868" max="14868" width="7.7109375" style="159" customWidth="1"/>
    <col min="14869" max="14869" width="10" style="159" customWidth="1"/>
    <col min="14870" max="14870" width="8.140625" style="159" customWidth="1"/>
    <col min="14871" max="15104" width="9.140625" style="159"/>
    <col min="15105" max="15105" width="8.140625" style="159" customWidth="1"/>
    <col min="15106" max="15106" width="8.28515625" style="159" customWidth="1"/>
    <col min="15107" max="15107" width="4" style="159" customWidth="1"/>
    <col min="15108" max="15109" width="9" style="159" customWidth="1"/>
    <col min="15110" max="15110" width="6.42578125" style="159" customWidth="1"/>
    <col min="15111" max="15111" width="9" style="159" customWidth="1"/>
    <col min="15112" max="15112" width="9.140625" style="159" customWidth="1"/>
    <col min="15113" max="15113" width="8.7109375" style="159" customWidth="1"/>
    <col min="15114" max="15114" width="7.85546875" style="159" customWidth="1"/>
    <col min="15115" max="15115" width="0" style="159" hidden="1" customWidth="1"/>
    <col min="15116" max="15116" width="10.140625" style="159" customWidth="1"/>
    <col min="15117" max="15117" width="0" style="159" hidden="1" customWidth="1"/>
    <col min="15118" max="15118" width="7.85546875" style="159" customWidth="1"/>
    <col min="15119" max="15119" width="3.5703125" style="159" customWidth="1"/>
    <col min="15120" max="15122" width="9.140625" style="159" customWidth="1"/>
    <col min="15123" max="15123" width="0" style="159" hidden="1" customWidth="1"/>
    <col min="15124" max="15124" width="7.7109375" style="159" customWidth="1"/>
    <col min="15125" max="15125" width="10" style="159" customWidth="1"/>
    <col min="15126" max="15126" width="8.140625" style="159" customWidth="1"/>
    <col min="15127" max="15360" width="9.140625" style="159"/>
    <col min="15361" max="15361" width="8.140625" style="159" customWidth="1"/>
    <col min="15362" max="15362" width="8.28515625" style="159" customWidth="1"/>
    <col min="15363" max="15363" width="4" style="159" customWidth="1"/>
    <col min="15364" max="15365" width="9" style="159" customWidth="1"/>
    <col min="15366" max="15366" width="6.42578125" style="159" customWidth="1"/>
    <col min="15367" max="15367" width="9" style="159" customWidth="1"/>
    <col min="15368" max="15368" width="9.140625" style="159" customWidth="1"/>
    <col min="15369" max="15369" width="8.7109375" style="159" customWidth="1"/>
    <col min="15370" max="15370" width="7.85546875" style="159" customWidth="1"/>
    <col min="15371" max="15371" width="0" style="159" hidden="1" customWidth="1"/>
    <col min="15372" max="15372" width="10.140625" style="159" customWidth="1"/>
    <col min="15373" max="15373" width="0" style="159" hidden="1" customWidth="1"/>
    <col min="15374" max="15374" width="7.85546875" style="159" customWidth="1"/>
    <col min="15375" max="15375" width="3.5703125" style="159" customWidth="1"/>
    <col min="15376" max="15378" width="9.140625" style="159" customWidth="1"/>
    <col min="15379" max="15379" width="0" style="159" hidden="1" customWidth="1"/>
    <col min="15380" max="15380" width="7.7109375" style="159" customWidth="1"/>
    <col min="15381" max="15381" width="10" style="159" customWidth="1"/>
    <col min="15382" max="15382" width="8.140625" style="159" customWidth="1"/>
    <col min="15383" max="15616" width="9.140625" style="159"/>
    <col min="15617" max="15617" width="8.140625" style="159" customWidth="1"/>
    <col min="15618" max="15618" width="8.28515625" style="159" customWidth="1"/>
    <col min="15619" max="15619" width="4" style="159" customWidth="1"/>
    <col min="15620" max="15621" width="9" style="159" customWidth="1"/>
    <col min="15622" max="15622" width="6.42578125" style="159" customWidth="1"/>
    <col min="15623" max="15623" width="9" style="159" customWidth="1"/>
    <col min="15624" max="15624" width="9.140625" style="159" customWidth="1"/>
    <col min="15625" max="15625" width="8.7109375" style="159" customWidth="1"/>
    <col min="15626" max="15626" width="7.85546875" style="159" customWidth="1"/>
    <col min="15627" max="15627" width="0" style="159" hidden="1" customWidth="1"/>
    <col min="15628" max="15628" width="10.140625" style="159" customWidth="1"/>
    <col min="15629" max="15629" width="0" style="159" hidden="1" customWidth="1"/>
    <col min="15630" max="15630" width="7.85546875" style="159" customWidth="1"/>
    <col min="15631" max="15631" width="3.5703125" style="159" customWidth="1"/>
    <col min="15632" max="15634" width="9.140625" style="159" customWidth="1"/>
    <col min="15635" max="15635" width="0" style="159" hidden="1" customWidth="1"/>
    <col min="15636" max="15636" width="7.7109375" style="159" customWidth="1"/>
    <col min="15637" max="15637" width="10" style="159" customWidth="1"/>
    <col min="15638" max="15638" width="8.140625" style="159" customWidth="1"/>
    <col min="15639" max="15872" width="9.140625" style="159"/>
    <col min="15873" max="15873" width="8.140625" style="159" customWidth="1"/>
    <col min="15874" max="15874" width="8.28515625" style="159" customWidth="1"/>
    <col min="15875" max="15875" width="4" style="159" customWidth="1"/>
    <col min="15876" max="15877" width="9" style="159" customWidth="1"/>
    <col min="15878" max="15878" width="6.42578125" style="159" customWidth="1"/>
    <col min="15879" max="15879" width="9" style="159" customWidth="1"/>
    <col min="15880" max="15880" width="9.140625" style="159" customWidth="1"/>
    <col min="15881" max="15881" width="8.7109375" style="159" customWidth="1"/>
    <col min="15882" max="15882" width="7.85546875" style="159" customWidth="1"/>
    <col min="15883" max="15883" width="0" style="159" hidden="1" customWidth="1"/>
    <col min="15884" max="15884" width="10.140625" style="159" customWidth="1"/>
    <col min="15885" max="15885" width="0" style="159" hidden="1" customWidth="1"/>
    <col min="15886" max="15886" width="7.85546875" style="159" customWidth="1"/>
    <col min="15887" max="15887" width="3.5703125" style="159" customWidth="1"/>
    <col min="15888" max="15890" width="9.140625" style="159" customWidth="1"/>
    <col min="15891" max="15891" width="0" style="159" hidden="1" customWidth="1"/>
    <col min="15892" max="15892" width="7.7109375" style="159" customWidth="1"/>
    <col min="15893" max="15893" width="10" style="159" customWidth="1"/>
    <col min="15894" max="15894" width="8.140625" style="159" customWidth="1"/>
    <col min="15895" max="16128" width="9.140625" style="159"/>
    <col min="16129" max="16129" width="8.140625" style="159" customWidth="1"/>
    <col min="16130" max="16130" width="8.28515625" style="159" customWidth="1"/>
    <col min="16131" max="16131" width="4" style="159" customWidth="1"/>
    <col min="16132" max="16133" width="9" style="159" customWidth="1"/>
    <col min="16134" max="16134" width="6.42578125" style="159" customWidth="1"/>
    <col min="16135" max="16135" width="9" style="159" customWidth="1"/>
    <col min="16136" max="16136" width="9.140625" style="159" customWidth="1"/>
    <col min="16137" max="16137" width="8.7109375" style="159" customWidth="1"/>
    <col min="16138" max="16138" width="7.85546875" style="159" customWidth="1"/>
    <col min="16139" max="16139" width="0" style="159" hidden="1" customWidth="1"/>
    <col min="16140" max="16140" width="10.140625" style="159" customWidth="1"/>
    <col min="16141" max="16141" width="0" style="159" hidden="1" customWidth="1"/>
    <col min="16142" max="16142" width="7.85546875" style="159" customWidth="1"/>
    <col min="16143" max="16143" width="3.5703125" style="159" customWidth="1"/>
    <col min="16144" max="16146" width="9.140625" style="159" customWidth="1"/>
    <col min="16147" max="16147" width="0" style="159" hidden="1" customWidth="1"/>
    <col min="16148" max="16148" width="7.7109375" style="159" customWidth="1"/>
    <col min="16149" max="16149" width="10" style="159" customWidth="1"/>
    <col min="16150" max="16150" width="8.140625" style="159" customWidth="1"/>
    <col min="16151" max="16384" width="9.140625" style="159"/>
  </cols>
  <sheetData>
    <row r="1" spans="1:24" s="193" customFormat="1" ht="15" x14ac:dyDescent="0.25">
      <c r="A1" s="353" t="s">
        <v>123</v>
      </c>
      <c r="B1" s="354"/>
      <c r="C1" s="354"/>
      <c r="D1" s="354"/>
      <c r="E1" s="354"/>
      <c r="F1" s="354"/>
      <c r="G1" s="354"/>
      <c r="H1" s="354"/>
      <c r="I1" s="354"/>
      <c r="J1" s="354"/>
      <c r="K1" s="354"/>
      <c r="L1" s="354"/>
      <c r="M1" s="354"/>
      <c r="N1" s="354"/>
      <c r="O1" s="354"/>
      <c r="P1" s="354"/>
      <c r="Q1" s="354"/>
      <c r="R1" s="354"/>
      <c r="S1" s="354"/>
      <c r="T1" s="354"/>
      <c r="U1" s="354"/>
      <c r="V1" s="354"/>
      <c r="W1" s="192"/>
    </row>
    <row r="2" spans="1:24" s="193" customFormat="1" ht="15" x14ac:dyDescent="0.25">
      <c r="A2" s="847" t="s">
        <v>138</v>
      </c>
      <c r="B2" s="847"/>
      <c r="C2" s="847"/>
      <c r="D2" s="847"/>
      <c r="E2" s="847"/>
      <c r="F2" s="847"/>
      <c r="G2" s="847"/>
      <c r="H2" s="847"/>
      <c r="I2" s="847"/>
      <c r="J2" s="847"/>
      <c r="K2" s="847"/>
      <c r="L2" s="847"/>
      <c r="M2" s="847"/>
      <c r="N2" s="847"/>
      <c r="O2" s="847"/>
      <c r="P2" s="847"/>
      <c r="Q2" s="847"/>
      <c r="R2" s="847"/>
      <c r="S2" s="847"/>
      <c r="T2" s="847"/>
      <c r="U2" s="847"/>
      <c r="V2" s="847"/>
      <c r="W2" s="192"/>
    </row>
    <row r="3" spans="1:24" s="193" customFormat="1" ht="15" x14ac:dyDescent="0.25">
      <c r="A3" s="194"/>
      <c r="B3" s="191"/>
      <c r="C3" s="191"/>
      <c r="D3" s="191"/>
      <c r="E3" s="191"/>
      <c r="F3" s="191"/>
      <c r="G3" s="191"/>
      <c r="H3" s="191"/>
      <c r="I3" s="191"/>
      <c r="J3" s="191"/>
      <c r="K3" s="191"/>
      <c r="L3" s="191"/>
      <c r="M3" s="191"/>
      <c r="N3" s="191"/>
      <c r="O3" s="191"/>
      <c r="P3" s="191"/>
      <c r="Q3" s="191"/>
      <c r="R3" s="191"/>
      <c r="S3" s="191"/>
      <c r="T3" s="191"/>
      <c r="U3" s="191"/>
      <c r="V3" s="191"/>
      <c r="W3" s="192"/>
    </row>
    <row r="4" spans="1:24" s="193" customFormat="1" ht="15" x14ac:dyDescent="0.25">
      <c r="A4" s="195"/>
      <c r="B4" s="195"/>
      <c r="C4" s="195"/>
      <c r="D4" s="195"/>
      <c r="E4" s="195"/>
      <c r="F4" s="195"/>
      <c r="G4" s="196" t="s">
        <v>100</v>
      </c>
      <c r="H4" s="196"/>
      <c r="I4" s="196"/>
      <c r="J4" s="196"/>
      <c r="K4" s="196"/>
      <c r="L4" s="196"/>
      <c r="M4" s="196"/>
      <c r="N4" s="196"/>
      <c r="O4" s="195"/>
      <c r="P4" s="196" t="s">
        <v>162</v>
      </c>
      <c r="Q4" s="196"/>
      <c r="R4" s="196"/>
      <c r="S4" s="196"/>
      <c r="T4" s="196"/>
      <c r="U4" s="196"/>
      <c r="V4" s="196"/>
      <c r="W4" s="192"/>
      <c r="X4" s="197"/>
    </row>
    <row r="5" spans="1:24" s="193" customFormat="1" ht="15" x14ac:dyDescent="0.25">
      <c r="A5" s="195"/>
      <c r="B5" s="195"/>
      <c r="C5" s="195"/>
      <c r="D5" s="198" t="s">
        <v>4</v>
      </c>
      <c r="E5" s="198" t="s">
        <v>101</v>
      </c>
      <c r="F5" s="198"/>
      <c r="G5" s="198" t="s">
        <v>102</v>
      </c>
      <c r="H5" s="198" t="s">
        <v>103</v>
      </c>
      <c r="I5" s="198"/>
      <c r="J5" s="198"/>
      <c r="K5" s="198" t="s">
        <v>104</v>
      </c>
      <c r="L5" s="198" t="s">
        <v>7</v>
      </c>
      <c r="M5" s="198" t="s">
        <v>7</v>
      </c>
      <c r="N5" s="198" t="s">
        <v>101</v>
      </c>
      <c r="O5" s="198"/>
      <c r="P5" s="198" t="s">
        <v>105</v>
      </c>
      <c r="Q5" s="198" t="s">
        <v>106</v>
      </c>
      <c r="R5" s="198" t="s">
        <v>107</v>
      </c>
      <c r="S5" s="198" t="s">
        <v>108</v>
      </c>
      <c r="T5" s="198"/>
      <c r="U5" s="198" t="s">
        <v>7</v>
      </c>
      <c r="V5" s="198" t="s">
        <v>101</v>
      </c>
      <c r="W5" s="199"/>
    </row>
    <row r="6" spans="1:24" s="193" customFormat="1" ht="15" x14ac:dyDescent="0.25">
      <c r="A6" s="200" t="s">
        <v>109</v>
      </c>
      <c r="B6" s="196"/>
      <c r="C6" s="196"/>
      <c r="D6" s="201" t="s">
        <v>161</v>
      </c>
      <c r="E6" s="201" t="s">
        <v>7</v>
      </c>
      <c r="F6" s="201"/>
      <c r="G6" s="201" t="s">
        <v>110</v>
      </c>
      <c r="H6" s="201" t="s">
        <v>111</v>
      </c>
      <c r="I6" s="201" t="s">
        <v>112</v>
      </c>
      <c r="J6" s="201" t="s">
        <v>113</v>
      </c>
      <c r="K6" s="201" t="s">
        <v>113</v>
      </c>
      <c r="L6" s="201" t="s">
        <v>114</v>
      </c>
      <c r="M6" s="201" t="s">
        <v>115</v>
      </c>
      <c r="N6" s="201" t="s">
        <v>7</v>
      </c>
      <c r="O6" s="201"/>
      <c r="P6" s="201" t="s">
        <v>163</v>
      </c>
      <c r="Q6" s="201" t="s">
        <v>116</v>
      </c>
      <c r="R6" s="201" t="s">
        <v>117</v>
      </c>
      <c r="S6" s="201" t="s">
        <v>118</v>
      </c>
      <c r="T6" s="201" t="s">
        <v>119</v>
      </c>
      <c r="U6" s="201" t="s">
        <v>16</v>
      </c>
      <c r="V6" s="201" t="s">
        <v>7</v>
      </c>
      <c r="W6" s="202"/>
    </row>
    <row r="7" spans="1:24" s="193" customFormat="1" ht="21.75" customHeight="1" x14ac:dyDescent="0.25">
      <c r="A7" s="203" t="s">
        <v>165</v>
      </c>
      <c r="B7" s="204"/>
      <c r="C7" s="205"/>
      <c r="D7" s="203"/>
      <c r="E7" s="204"/>
      <c r="F7" s="204"/>
      <c r="G7" s="206"/>
      <c r="H7" s="206"/>
      <c r="I7" s="206"/>
      <c r="J7" s="201"/>
      <c r="K7" s="201"/>
      <c r="L7" s="201"/>
      <c r="M7" s="201"/>
      <c r="N7" s="201"/>
      <c r="O7" s="201"/>
      <c r="P7" s="201"/>
      <c r="Q7" s="201"/>
      <c r="R7" s="201"/>
      <c r="S7" s="201"/>
      <c r="T7" s="201"/>
      <c r="U7" s="201"/>
      <c r="V7" s="201"/>
      <c r="W7" s="202"/>
    </row>
    <row r="8" spans="1:24" s="193" customFormat="1" ht="15" x14ac:dyDescent="0.25">
      <c r="A8" s="171" t="s">
        <v>76</v>
      </c>
      <c r="B8" s="171"/>
      <c r="C8" s="195"/>
      <c r="D8" s="403">
        <v>1069</v>
      </c>
      <c r="E8" s="404">
        <v>0.06</v>
      </c>
      <c r="F8" s="399"/>
      <c r="G8" s="405">
        <v>-9</v>
      </c>
      <c r="H8" s="405">
        <v>-10</v>
      </c>
      <c r="I8" s="405">
        <v>-14</v>
      </c>
      <c r="J8" s="405">
        <v>-17</v>
      </c>
      <c r="K8" s="405">
        <v>-31</v>
      </c>
      <c r="L8" s="405">
        <v>-50</v>
      </c>
      <c r="M8" s="405">
        <v>-50</v>
      </c>
      <c r="N8" s="404">
        <v>-0.14000000000000001</v>
      </c>
      <c r="O8" s="403"/>
      <c r="P8" s="403">
        <v>15</v>
      </c>
      <c r="Q8" s="403">
        <v>12</v>
      </c>
      <c r="R8" s="403">
        <v>7</v>
      </c>
      <c r="S8" s="403">
        <v>18</v>
      </c>
      <c r="T8" s="405">
        <v>-141</v>
      </c>
      <c r="U8" s="405">
        <v>-158</v>
      </c>
      <c r="V8" s="404">
        <v>-7.0000000000000007E-2</v>
      </c>
    </row>
    <row r="9" spans="1:24" s="193" customFormat="1" ht="15" x14ac:dyDescent="0.25">
      <c r="A9" s="86" t="s">
        <v>77</v>
      </c>
      <c r="B9" s="86" t="s">
        <v>78</v>
      </c>
      <c r="C9" s="195"/>
      <c r="D9" s="403">
        <v>8092</v>
      </c>
      <c r="E9" s="404">
        <v>0.42</v>
      </c>
      <c r="F9" s="399"/>
      <c r="G9" s="405">
        <v>52</v>
      </c>
      <c r="H9" s="405">
        <v>-10</v>
      </c>
      <c r="I9" s="405">
        <v>3</v>
      </c>
      <c r="J9" s="405">
        <v>2</v>
      </c>
      <c r="K9" s="405">
        <v>4</v>
      </c>
      <c r="L9" s="405">
        <v>47</v>
      </c>
      <c r="M9" s="405">
        <v>37</v>
      </c>
      <c r="N9" s="404">
        <v>0.13</v>
      </c>
      <c r="O9" s="403"/>
      <c r="P9" s="403">
        <v>109</v>
      </c>
      <c r="Q9" s="403">
        <v>2</v>
      </c>
      <c r="R9" s="403">
        <v>5</v>
      </c>
      <c r="S9" s="403">
        <v>7</v>
      </c>
      <c r="T9" s="403">
        <v>39</v>
      </c>
      <c r="U9" s="403">
        <v>203</v>
      </c>
      <c r="V9" s="404">
        <v>0.09</v>
      </c>
    </row>
    <row r="10" spans="1:24" s="193" customFormat="1" ht="15" x14ac:dyDescent="0.25">
      <c r="A10" s="86" t="s">
        <v>78</v>
      </c>
      <c r="B10" s="86" t="s">
        <v>79</v>
      </c>
      <c r="C10" s="195"/>
      <c r="D10" s="403">
        <v>4710</v>
      </c>
      <c r="E10" s="404">
        <v>0.24</v>
      </c>
      <c r="F10" s="399"/>
      <c r="G10" s="405">
        <v>41</v>
      </c>
      <c r="H10" s="405">
        <v>-4</v>
      </c>
      <c r="I10" s="405">
        <v>12</v>
      </c>
      <c r="J10" s="405">
        <v>7</v>
      </c>
      <c r="K10" s="405">
        <v>18</v>
      </c>
      <c r="L10" s="405">
        <v>55</v>
      </c>
      <c r="M10" s="405">
        <v>51</v>
      </c>
      <c r="N10" s="404">
        <v>0.15</v>
      </c>
      <c r="O10" s="403"/>
      <c r="P10" s="403">
        <v>216</v>
      </c>
      <c r="Q10" s="403">
        <v>6</v>
      </c>
      <c r="R10" s="403">
        <v>6</v>
      </c>
      <c r="S10" s="403">
        <v>12</v>
      </c>
      <c r="T10" s="403">
        <v>73</v>
      </c>
      <c r="U10" s="403">
        <v>356</v>
      </c>
      <c r="V10" s="404">
        <v>0.16</v>
      </c>
    </row>
    <row r="11" spans="1:24" s="193" customFormat="1" ht="15" x14ac:dyDescent="0.25">
      <c r="A11" s="86" t="s">
        <v>79</v>
      </c>
      <c r="B11" s="86" t="s">
        <v>80</v>
      </c>
      <c r="C11" s="195"/>
      <c r="D11" s="403">
        <v>3383</v>
      </c>
      <c r="E11" s="404">
        <v>0.18</v>
      </c>
      <c r="F11" s="399"/>
      <c r="G11" s="405">
        <v>47</v>
      </c>
      <c r="H11" s="405">
        <v>-1</v>
      </c>
      <c r="I11" s="405">
        <v>25</v>
      </c>
      <c r="J11" s="405">
        <v>14</v>
      </c>
      <c r="K11" s="405">
        <v>38</v>
      </c>
      <c r="L11" s="405">
        <v>84</v>
      </c>
      <c r="M11" s="405">
        <v>83</v>
      </c>
      <c r="N11" s="404">
        <v>0.23</v>
      </c>
      <c r="O11" s="403"/>
      <c r="P11" s="403">
        <v>286</v>
      </c>
      <c r="Q11" s="403">
        <v>12</v>
      </c>
      <c r="R11" s="403">
        <v>9</v>
      </c>
      <c r="S11" s="403">
        <v>20</v>
      </c>
      <c r="T11" s="403">
        <v>91</v>
      </c>
      <c r="U11" s="403">
        <v>481</v>
      </c>
      <c r="V11" s="404">
        <v>0.21</v>
      </c>
    </row>
    <row r="12" spans="1:24" s="193" customFormat="1" ht="15" x14ac:dyDescent="0.25">
      <c r="A12" s="86" t="s">
        <v>80</v>
      </c>
      <c r="B12" s="86" t="s">
        <v>81</v>
      </c>
      <c r="C12" s="195"/>
      <c r="D12" s="403">
        <v>1541</v>
      </c>
      <c r="E12" s="404">
        <v>0.08</v>
      </c>
      <c r="F12" s="399"/>
      <c r="G12" s="405">
        <v>43</v>
      </c>
      <c r="H12" s="405">
        <v>0</v>
      </c>
      <c r="I12" s="405">
        <v>38</v>
      </c>
      <c r="J12" s="405">
        <v>29</v>
      </c>
      <c r="K12" s="405">
        <v>66</v>
      </c>
      <c r="L12" s="405">
        <v>110</v>
      </c>
      <c r="M12" s="405">
        <v>110</v>
      </c>
      <c r="N12" s="404">
        <v>0.31</v>
      </c>
      <c r="O12" s="403"/>
      <c r="P12" s="403">
        <v>249</v>
      </c>
      <c r="Q12" s="403">
        <v>23</v>
      </c>
      <c r="R12" s="403">
        <v>10</v>
      </c>
      <c r="S12" s="403">
        <v>33</v>
      </c>
      <c r="T12" s="403">
        <v>76</v>
      </c>
      <c r="U12" s="403">
        <v>468</v>
      </c>
      <c r="V12" s="404">
        <v>0.21</v>
      </c>
    </row>
    <row r="13" spans="1:24" s="193" customFormat="1" ht="15" x14ac:dyDescent="0.25">
      <c r="A13" s="86" t="s">
        <v>81</v>
      </c>
      <c r="B13" s="86" t="s">
        <v>82</v>
      </c>
      <c r="C13" s="195"/>
      <c r="D13" s="403">
        <v>328</v>
      </c>
      <c r="E13" s="404">
        <v>0.02</v>
      </c>
      <c r="F13" s="399"/>
      <c r="G13" s="405">
        <v>14</v>
      </c>
      <c r="H13" s="405">
        <v>1</v>
      </c>
      <c r="I13" s="405">
        <v>24</v>
      </c>
      <c r="J13" s="405">
        <v>16</v>
      </c>
      <c r="K13" s="405">
        <v>40</v>
      </c>
      <c r="L13" s="405">
        <v>56</v>
      </c>
      <c r="M13" s="405">
        <v>57</v>
      </c>
      <c r="N13" s="404">
        <v>0.16</v>
      </c>
      <c r="O13" s="403"/>
      <c r="P13" s="403">
        <v>102</v>
      </c>
      <c r="Q13" s="403">
        <v>20</v>
      </c>
      <c r="R13" s="403">
        <v>7</v>
      </c>
      <c r="S13" s="403">
        <v>27</v>
      </c>
      <c r="T13" s="403">
        <v>44</v>
      </c>
      <c r="U13" s="403">
        <v>229</v>
      </c>
      <c r="V13" s="404">
        <v>0.1</v>
      </c>
    </row>
    <row r="14" spans="1:24" s="193" customFormat="1" ht="15" x14ac:dyDescent="0.25">
      <c r="A14" s="210" t="s">
        <v>83</v>
      </c>
      <c r="B14" s="210"/>
      <c r="C14" s="195"/>
      <c r="D14" s="406">
        <v>189</v>
      </c>
      <c r="E14" s="407">
        <v>0.01</v>
      </c>
      <c r="F14" s="408"/>
      <c r="G14" s="409">
        <v>11</v>
      </c>
      <c r="H14" s="409">
        <v>2</v>
      </c>
      <c r="I14" s="409">
        <v>27</v>
      </c>
      <c r="J14" s="409">
        <v>17</v>
      </c>
      <c r="K14" s="409">
        <v>44</v>
      </c>
      <c r="L14" s="409">
        <v>57</v>
      </c>
      <c r="M14" s="409">
        <v>59</v>
      </c>
      <c r="N14" s="407">
        <v>0.16</v>
      </c>
      <c r="O14" s="403"/>
      <c r="P14" s="406">
        <v>166</v>
      </c>
      <c r="Q14" s="406">
        <v>201</v>
      </c>
      <c r="R14" s="406">
        <v>31</v>
      </c>
      <c r="S14" s="406">
        <v>232</v>
      </c>
      <c r="T14" s="406">
        <v>225</v>
      </c>
      <c r="U14" s="406">
        <v>680</v>
      </c>
      <c r="V14" s="407">
        <v>0.3</v>
      </c>
    </row>
    <row r="15" spans="1:24" s="219" customFormat="1" ht="15" x14ac:dyDescent="0.25">
      <c r="A15" s="215" t="s">
        <v>28</v>
      </c>
      <c r="B15" s="215"/>
      <c r="C15" s="216"/>
      <c r="D15" s="410">
        <v>19312</v>
      </c>
      <c r="E15" s="411">
        <v>1</v>
      </c>
      <c r="F15" s="412"/>
      <c r="G15" s="413">
        <v>199</v>
      </c>
      <c r="H15" s="413">
        <v>-21</v>
      </c>
      <c r="I15" s="413">
        <v>114</v>
      </c>
      <c r="J15" s="413">
        <v>67</v>
      </c>
      <c r="K15" s="413">
        <v>181</v>
      </c>
      <c r="L15" s="413">
        <v>358</v>
      </c>
      <c r="M15" s="413">
        <v>337</v>
      </c>
      <c r="N15" s="411">
        <v>1</v>
      </c>
      <c r="O15" s="403"/>
      <c r="P15" s="410">
        <v>1143</v>
      </c>
      <c r="Q15" s="410">
        <v>276</v>
      </c>
      <c r="R15" s="410">
        <v>75</v>
      </c>
      <c r="S15" s="410">
        <v>350</v>
      </c>
      <c r="T15" s="410">
        <v>407</v>
      </c>
      <c r="U15" s="410">
        <v>2259</v>
      </c>
      <c r="V15" s="411">
        <v>1</v>
      </c>
    </row>
    <row r="16" spans="1:24" s="223" customFormat="1" ht="15" x14ac:dyDescent="0.25">
      <c r="A16" s="205"/>
      <c r="B16" s="205"/>
      <c r="C16" s="205"/>
      <c r="D16" s="221"/>
      <c r="E16" s="205"/>
      <c r="F16" s="205"/>
      <c r="G16" s="222"/>
      <c r="H16" s="222"/>
      <c r="I16" s="222"/>
      <c r="J16" s="222"/>
      <c r="K16" s="222"/>
      <c r="L16" s="222"/>
      <c r="M16" s="222"/>
      <c r="N16" s="221"/>
      <c r="O16" s="221"/>
      <c r="P16" s="222"/>
      <c r="Q16" s="222"/>
      <c r="R16" s="222"/>
      <c r="S16" s="222"/>
      <c r="T16" s="222"/>
      <c r="U16" s="222"/>
      <c r="W16" s="195"/>
    </row>
    <row r="17" spans="1:23" s="193" customFormat="1" ht="15" x14ac:dyDescent="0.25">
      <c r="A17" s="215" t="s">
        <v>164</v>
      </c>
      <c r="B17" s="224"/>
      <c r="C17" s="224"/>
      <c r="D17" s="198"/>
      <c r="E17" s="198"/>
      <c r="F17" s="195"/>
      <c r="G17" s="225"/>
      <c r="H17" s="225"/>
      <c r="I17" s="225"/>
      <c r="J17" s="225"/>
      <c r="K17" s="225"/>
      <c r="L17" s="225"/>
      <c r="M17" s="225"/>
      <c r="N17" s="198"/>
      <c r="O17" s="226"/>
      <c r="P17" s="225"/>
      <c r="Q17" s="225"/>
      <c r="R17" s="225"/>
      <c r="S17" s="225"/>
      <c r="T17" s="225"/>
      <c r="U17" s="227"/>
      <c r="V17" s="198"/>
      <c r="W17" s="192"/>
    </row>
    <row r="18" spans="1:23" s="193" customFormat="1" ht="15" x14ac:dyDescent="0.25">
      <c r="A18" s="171" t="s">
        <v>76</v>
      </c>
      <c r="B18" s="171"/>
      <c r="C18" s="195"/>
      <c r="D18" s="403">
        <v>271</v>
      </c>
      <c r="E18" s="404">
        <v>7.0000000000000007E-2</v>
      </c>
      <c r="F18" s="399"/>
      <c r="G18" s="405">
        <v>-5</v>
      </c>
      <c r="H18" s="405">
        <v>-1</v>
      </c>
      <c r="I18" s="405">
        <v>-10</v>
      </c>
      <c r="J18" s="405">
        <v>-5</v>
      </c>
      <c r="K18" s="405"/>
      <c r="L18" s="405">
        <v>-21</v>
      </c>
      <c r="M18" s="405"/>
      <c r="N18" s="404">
        <v>-0.12</v>
      </c>
      <c r="O18" s="403"/>
      <c r="P18" s="403">
        <v>8</v>
      </c>
      <c r="Q18" s="403">
        <v>8</v>
      </c>
      <c r="R18" s="403">
        <v>4</v>
      </c>
      <c r="S18" s="403"/>
      <c r="T18" s="405">
        <v>-80</v>
      </c>
      <c r="U18" s="405">
        <v>-81</v>
      </c>
      <c r="V18" s="418">
        <v>-0.11</v>
      </c>
    </row>
    <row r="19" spans="1:23" s="193" customFormat="1" ht="15" x14ac:dyDescent="0.25">
      <c r="A19" s="86" t="s">
        <v>77</v>
      </c>
      <c r="B19" s="86" t="s">
        <v>78</v>
      </c>
      <c r="C19" s="195"/>
      <c r="D19" s="403">
        <v>858</v>
      </c>
      <c r="E19" s="404">
        <v>0.23</v>
      </c>
      <c r="F19" s="399"/>
      <c r="G19" s="405">
        <v>6</v>
      </c>
      <c r="H19" s="405">
        <v>0</v>
      </c>
      <c r="I19" s="405">
        <v>0</v>
      </c>
      <c r="J19" s="405">
        <v>0</v>
      </c>
      <c r="K19" s="405"/>
      <c r="L19" s="405">
        <v>5</v>
      </c>
      <c r="M19" s="405"/>
      <c r="N19" s="404">
        <v>0.03</v>
      </c>
      <c r="O19" s="403"/>
      <c r="P19" s="403">
        <v>16</v>
      </c>
      <c r="Q19" s="403">
        <v>1</v>
      </c>
      <c r="R19" s="403">
        <v>1</v>
      </c>
      <c r="S19" s="403"/>
      <c r="T19" s="403">
        <v>2</v>
      </c>
      <c r="U19" s="405">
        <v>25</v>
      </c>
      <c r="V19" s="418">
        <v>0.03</v>
      </c>
      <c r="W19" s="229"/>
    </row>
    <row r="20" spans="1:23" s="193" customFormat="1" ht="15" x14ac:dyDescent="0.25">
      <c r="A20" s="86" t="s">
        <v>78</v>
      </c>
      <c r="B20" s="86" t="s">
        <v>79</v>
      </c>
      <c r="C20" s="195"/>
      <c r="D20" s="403">
        <v>860</v>
      </c>
      <c r="E20" s="404">
        <v>0.23</v>
      </c>
      <c r="F20" s="399"/>
      <c r="G20" s="405">
        <v>9</v>
      </c>
      <c r="H20" s="405">
        <v>0</v>
      </c>
      <c r="I20" s="405">
        <v>4</v>
      </c>
      <c r="J20" s="405">
        <v>2</v>
      </c>
      <c r="K20" s="405"/>
      <c r="L20" s="405">
        <v>16</v>
      </c>
      <c r="M20" s="405"/>
      <c r="N20" s="404">
        <v>0.09</v>
      </c>
      <c r="O20" s="403"/>
      <c r="P20" s="403">
        <v>39</v>
      </c>
      <c r="Q20" s="403">
        <v>1</v>
      </c>
      <c r="R20" s="403">
        <v>2</v>
      </c>
      <c r="S20" s="403"/>
      <c r="T20" s="403">
        <v>11</v>
      </c>
      <c r="U20" s="405">
        <v>68</v>
      </c>
      <c r="V20" s="418">
        <v>0.09</v>
      </c>
      <c r="W20" s="229"/>
    </row>
    <row r="21" spans="1:23" s="193" customFormat="1" ht="15" x14ac:dyDescent="0.25">
      <c r="A21" s="86" t="s">
        <v>79</v>
      </c>
      <c r="B21" s="86" t="s">
        <v>80</v>
      </c>
      <c r="C21" s="195"/>
      <c r="D21" s="403">
        <v>862</v>
      </c>
      <c r="E21" s="404">
        <v>0.23</v>
      </c>
      <c r="F21" s="399"/>
      <c r="G21" s="405">
        <v>15</v>
      </c>
      <c r="H21" s="405">
        <v>1</v>
      </c>
      <c r="I21" s="405">
        <v>16</v>
      </c>
      <c r="J21" s="405">
        <v>6</v>
      </c>
      <c r="K21" s="405"/>
      <c r="L21" s="405">
        <v>39</v>
      </c>
      <c r="M21" s="405"/>
      <c r="N21" s="404">
        <v>0.22</v>
      </c>
      <c r="O21" s="403"/>
      <c r="P21" s="403">
        <v>65</v>
      </c>
      <c r="Q21" s="403">
        <v>3</v>
      </c>
      <c r="R21" s="403">
        <v>2</v>
      </c>
      <c r="S21" s="403"/>
      <c r="T21" s="403">
        <v>20</v>
      </c>
      <c r="U21" s="405">
        <v>130</v>
      </c>
      <c r="V21" s="418">
        <v>0.17</v>
      </c>
      <c r="W21" s="229"/>
    </row>
    <row r="22" spans="1:23" s="193" customFormat="1" ht="15" x14ac:dyDescent="0.25">
      <c r="A22" s="86" t="s">
        <v>80</v>
      </c>
      <c r="B22" s="86" t="s">
        <v>81</v>
      </c>
      <c r="C22" s="195"/>
      <c r="D22" s="403">
        <v>604</v>
      </c>
      <c r="E22" s="404">
        <v>0.16</v>
      </c>
      <c r="F22" s="399"/>
      <c r="G22" s="405">
        <v>19</v>
      </c>
      <c r="H22" s="405">
        <v>0</v>
      </c>
      <c r="I22" s="405">
        <v>31</v>
      </c>
      <c r="J22" s="405">
        <v>16</v>
      </c>
      <c r="K22" s="405"/>
      <c r="L22" s="405">
        <v>67</v>
      </c>
      <c r="M22" s="405"/>
      <c r="N22" s="404">
        <v>0.38</v>
      </c>
      <c r="O22" s="403"/>
      <c r="P22" s="403">
        <v>83</v>
      </c>
      <c r="Q22" s="403">
        <v>8</v>
      </c>
      <c r="R22" s="403">
        <v>3</v>
      </c>
      <c r="S22" s="403"/>
      <c r="T22" s="403">
        <v>30</v>
      </c>
      <c r="U22" s="405">
        <v>191</v>
      </c>
      <c r="V22" s="418">
        <v>0.25</v>
      </c>
      <c r="W22" s="229"/>
    </row>
    <row r="23" spans="1:23" s="193" customFormat="1" ht="15" x14ac:dyDescent="0.25">
      <c r="A23" s="86" t="s">
        <v>81</v>
      </c>
      <c r="B23" s="86" t="s">
        <v>82</v>
      </c>
      <c r="C23" s="195"/>
      <c r="D23" s="403">
        <v>156</v>
      </c>
      <c r="E23" s="404">
        <v>0.04</v>
      </c>
      <c r="F23" s="399"/>
      <c r="G23" s="405">
        <v>7</v>
      </c>
      <c r="H23" s="405">
        <v>0</v>
      </c>
      <c r="I23" s="405">
        <v>21</v>
      </c>
      <c r="J23" s="405">
        <v>8</v>
      </c>
      <c r="K23" s="405"/>
      <c r="L23" s="405">
        <v>36</v>
      </c>
      <c r="M23" s="405"/>
      <c r="N23" s="404">
        <v>0.21</v>
      </c>
      <c r="O23" s="403"/>
      <c r="P23" s="403">
        <v>40</v>
      </c>
      <c r="Q23" s="403">
        <v>8</v>
      </c>
      <c r="R23" s="403">
        <v>4</v>
      </c>
      <c r="S23" s="403"/>
      <c r="T23" s="403">
        <v>22</v>
      </c>
      <c r="U23" s="405">
        <v>110</v>
      </c>
      <c r="V23" s="418">
        <v>0.14000000000000001</v>
      </c>
      <c r="W23" s="229"/>
    </row>
    <row r="24" spans="1:23" s="193" customFormat="1" ht="15" x14ac:dyDescent="0.25">
      <c r="A24" s="210" t="s">
        <v>83</v>
      </c>
      <c r="B24" s="210"/>
      <c r="C24" s="195"/>
      <c r="D24" s="406">
        <v>87</v>
      </c>
      <c r="E24" s="407">
        <v>0.02</v>
      </c>
      <c r="F24" s="408"/>
      <c r="G24" s="409">
        <v>4</v>
      </c>
      <c r="H24" s="409">
        <v>0</v>
      </c>
      <c r="I24" s="409">
        <v>22</v>
      </c>
      <c r="J24" s="409">
        <v>6</v>
      </c>
      <c r="K24" s="409"/>
      <c r="L24" s="409">
        <v>32</v>
      </c>
      <c r="M24" s="409"/>
      <c r="N24" s="407">
        <v>0.18</v>
      </c>
      <c r="O24" s="403"/>
      <c r="P24" s="406">
        <v>60</v>
      </c>
      <c r="Q24" s="406">
        <v>100</v>
      </c>
      <c r="R24" s="406">
        <v>17</v>
      </c>
      <c r="S24" s="406"/>
      <c r="T24" s="406">
        <v>115</v>
      </c>
      <c r="U24" s="409">
        <v>324</v>
      </c>
      <c r="V24" s="419">
        <v>0.42</v>
      </c>
      <c r="W24" s="229"/>
    </row>
    <row r="25" spans="1:23" s="219" customFormat="1" ht="15" x14ac:dyDescent="0.25">
      <c r="A25" s="215" t="s">
        <v>28</v>
      </c>
      <c r="B25" s="215"/>
      <c r="C25" s="215"/>
      <c r="D25" s="410">
        <v>3698</v>
      </c>
      <c r="E25" s="411">
        <v>1</v>
      </c>
      <c r="F25" s="412"/>
      <c r="G25" s="413">
        <v>56</v>
      </c>
      <c r="H25" s="413">
        <v>-1</v>
      </c>
      <c r="I25" s="413">
        <v>85</v>
      </c>
      <c r="J25" s="413">
        <v>34</v>
      </c>
      <c r="K25" s="413"/>
      <c r="L25" s="413">
        <v>174</v>
      </c>
      <c r="M25" s="413"/>
      <c r="N25" s="411">
        <v>1</v>
      </c>
      <c r="O25" s="403"/>
      <c r="P25" s="410">
        <v>311</v>
      </c>
      <c r="Q25" s="410">
        <v>130</v>
      </c>
      <c r="R25" s="410">
        <v>33</v>
      </c>
      <c r="S25" s="410"/>
      <c r="T25" s="413">
        <v>119</v>
      </c>
      <c r="U25" s="413">
        <v>767</v>
      </c>
      <c r="V25" s="418">
        <v>1</v>
      </c>
      <c r="W25" s="231"/>
    </row>
    <row r="26" spans="1:23" s="223" customFormat="1" ht="15" x14ac:dyDescent="0.25">
      <c r="A26" s="205"/>
      <c r="B26" s="205"/>
      <c r="C26" s="205"/>
      <c r="D26" s="414"/>
      <c r="E26" s="402"/>
      <c r="F26" s="402"/>
      <c r="G26" s="415"/>
      <c r="H26" s="415"/>
      <c r="I26" s="415"/>
      <c r="J26" s="415"/>
      <c r="K26" s="415"/>
      <c r="L26" s="415"/>
      <c r="M26" s="415"/>
      <c r="N26" s="414"/>
      <c r="O26" s="403"/>
      <c r="P26" s="415"/>
      <c r="Q26" s="415"/>
      <c r="R26" s="415"/>
      <c r="S26" s="415"/>
      <c r="T26" s="415"/>
      <c r="U26" s="415"/>
      <c r="V26" s="416"/>
      <c r="W26" s="195"/>
    </row>
    <row r="27" spans="1:23" s="193" customFormat="1" ht="15" x14ac:dyDescent="0.25">
      <c r="A27" s="215" t="s">
        <v>166</v>
      </c>
      <c r="B27" s="195"/>
      <c r="C27" s="195"/>
      <c r="D27" s="401"/>
      <c r="E27" s="401"/>
      <c r="F27" s="420"/>
      <c r="G27" s="421"/>
      <c r="H27" s="421"/>
      <c r="I27" s="421"/>
      <c r="J27" s="421"/>
      <c r="K27" s="421"/>
      <c r="L27" s="421"/>
      <c r="M27" s="421"/>
      <c r="N27" s="401"/>
      <c r="O27" s="403"/>
      <c r="P27" s="421"/>
      <c r="Q27" s="421"/>
      <c r="R27" s="421"/>
      <c r="S27" s="421"/>
      <c r="T27" s="421"/>
      <c r="U27" s="417"/>
      <c r="V27" s="400"/>
      <c r="W27" s="229"/>
    </row>
    <row r="28" spans="1:23" s="193" customFormat="1" ht="15" x14ac:dyDescent="0.25">
      <c r="A28" s="171" t="s">
        <v>76</v>
      </c>
      <c r="B28" s="171"/>
      <c r="C28" s="195"/>
      <c r="D28" s="422">
        <v>673</v>
      </c>
      <c r="E28" s="418">
        <v>7.0000000000000007E-2</v>
      </c>
      <c r="F28" s="422"/>
      <c r="G28" s="405">
        <v>-8</v>
      </c>
      <c r="H28" s="423">
        <v>-3</v>
      </c>
      <c r="I28" s="423">
        <v>-14</v>
      </c>
      <c r="J28" s="423">
        <v>-14</v>
      </c>
      <c r="K28" s="405">
        <v>-28</v>
      </c>
      <c r="L28" s="423">
        <v>-40</v>
      </c>
      <c r="M28" s="423"/>
      <c r="N28" s="418">
        <v>-0.13</v>
      </c>
      <c r="O28" s="403"/>
      <c r="P28" s="422">
        <v>9</v>
      </c>
      <c r="Q28" s="422">
        <v>5</v>
      </c>
      <c r="R28" s="422">
        <v>3</v>
      </c>
      <c r="S28" s="403">
        <v>9</v>
      </c>
      <c r="T28" s="405">
        <v>-27</v>
      </c>
      <c r="U28" s="405">
        <v>-49</v>
      </c>
      <c r="V28" s="418">
        <v>-7.0000000000000007E-2</v>
      </c>
      <c r="W28" s="236"/>
    </row>
    <row r="29" spans="1:23" s="193" customFormat="1" ht="15" x14ac:dyDescent="0.25">
      <c r="A29" s="86" t="s">
        <v>77</v>
      </c>
      <c r="B29" s="86" t="s">
        <v>78</v>
      </c>
      <c r="C29" s="195"/>
      <c r="D29" s="422">
        <v>5154</v>
      </c>
      <c r="E29" s="418">
        <v>0.56999999999999995</v>
      </c>
      <c r="F29" s="418"/>
      <c r="G29" s="423">
        <v>51</v>
      </c>
      <c r="H29" s="423">
        <v>-4</v>
      </c>
      <c r="I29" s="423">
        <v>2</v>
      </c>
      <c r="J29" s="423">
        <v>1</v>
      </c>
      <c r="K29" s="405">
        <v>3</v>
      </c>
      <c r="L29" s="423">
        <v>50</v>
      </c>
      <c r="M29" s="423"/>
      <c r="N29" s="418">
        <v>0.16</v>
      </c>
      <c r="O29" s="403"/>
      <c r="P29" s="422">
        <v>50</v>
      </c>
      <c r="Q29" s="422">
        <v>2</v>
      </c>
      <c r="R29" s="422">
        <v>2</v>
      </c>
      <c r="S29" s="403">
        <v>4</v>
      </c>
      <c r="T29" s="424">
        <v>14</v>
      </c>
      <c r="U29" s="422">
        <v>119</v>
      </c>
      <c r="V29" s="418">
        <v>0.18</v>
      </c>
      <c r="W29" s="236"/>
    </row>
    <row r="30" spans="1:23" s="193" customFormat="1" ht="15" x14ac:dyDescent="0.25">
      <c r="A30" s="86" t="s">
        <v>78</v>
      </c>
      <c r="B30" s="86" t="s">
        <v>79</v>
      </c>
      <c r="C30" s="195"/>
      <c r="D30" s="422">
        <v>1565</v>
      </c>
      <c r="E30" s="418">
        <v>0.17</v>
      </c>
      <c r="F30" s="418"/>
      <c r="G30" s="423">
        <v>38</v>
      </c>
      <c r="H30" s="423">
        <v>0</v>
      </c>
      <c r="I30" s="423">
        <v>9</v>
      </c>
      <c r="J30" s="423">
        <v>5</v>
      </c>
      <c r="K30" s="405">
        <v>14</v>
      </c>
      <c r="L30" s="423">
        <v>52</v>
      </c>
      <c r="M30" s="423"/>
      <c r="N30" s="418">
        <v>0.16</v>
      </c>
      <c r="O30" s="403"/>
      <c r="P30" s="422">
        <v>51</v>
      </c>
      <c r="Q30" s="422">
        <v>3</v>
      </c>
      <c r="R30" s="422">
        <v>2</v>
      </c>
      <c r="S30" s="403">
        <v>5</v>
      </c>
      <c r="T30" s="424">
        <v>15</v>
      </c>
      <c r="U30" s="422">
        <v>122</v>
      </c>
      <c r="V30" s="418">
        <v>0.18</v>
      </c>
      <c r="W30" s="236"/>
    </row>
    <row r="31" spans="1:23" s="193" customFormat="1" ht="15" x14ac:dyDescent="0.25">
      <c r="A31" s="86" t="s">
        <v>79</v>
      </c>
      <c r="B31" s="86" t="s">
        <v>80</v>
      </c>
      <c r="C31" s="232"/>
      <c r="D31" s="422">
        <v>963</v>
      </c>
      <c r="E31" s="418">
        <v>0.11</v>
      </c>
      <c r="F31" s="418"/>
      <c r="G31" s="423">
        <v>44</v>
      </c>
      <c r="H31" s="423">
        <v>1</v>
      </c>
      <c r="I31" s="423">
        <v>20</v>
      </c>
      <c r="J31" s="423">
        <v>9</v>
      </c>
      <c r="K31" s="405">
        <v>29</v>
      </c>
      <c r="L31" s="423">
        <v>74</v>
      </c>
      <c r="M31" s="423"/>
      <c r="N31" s="418">
        <v>0.23</v>
      </c>
      <c r="O31" s="403"/>
      <c r="P31" s="422">
        <v>48</v>
      </c>
      <c r="Q31" s="422">
        <v>3</v>
      </c>
      <c r="R31" s="422">
        <v>2</v>
      </c>
      <c r="S31" s="403">
        <v>5</v>
      </c>
      <c r="T31" s="424">
        <v>18</v>
      </c>
      <c r="U31" s="422">
        <v>145</v>
      </c>
      <c r="V31" s="418">
        <v>0.22</v>
      </c>
      <c r="W31" s="236"/>
    </row>
    <row r="32" spans="1:23" s="193" customFormat="1" ht="15" x14ac:dyDescent="0.25">
      <c r="A32" s="86" t="s">
        <v>80</v>
      </c>
      <c r="B32" s="86" t="s">
        <v>81</v>
      </c>
      <c r="C32" s="195"/>
      <c r="D32" s="422">
        <v>509</v>
      </c>
      <c r="E32" s="418">
        <v>0.06</v>
      </c>
      <c r="F32" s="418"/>
      <c r="G32" s="423">
        <v>41</v>
      </c>
      <c r="H32" s="423">
        <v>0</v>
      </c>
      <c r="I32" s="423">
        <v>31</v>
      </c>
      <c r="J32" s="423">
        <v>20</v>
      </c>
      <c r="K32" s="405">
        <v>51</v>
      </c>
      <c r="L32" s="423">
        <v>92</v>
      </c>
      <c r="M32" s="423"/>
      <c r="N32" s="418">
        <v>0.28999999999999998</v>
      </c>
      <c r="O32" s="403"/>
      <c r="P32" s="422">
        <v>45</v>
      </c>
      <c r="Q32" s="422">
        <v>5</v>
      </c>
      <c r="R32" s="422">
        <v>3</v>
      </c>
      <c r="S32" s="403">
        <v>8</v>
      </c>
      <c r="T32" s="424">
        <v>16</v>
      </c>
      <c r="U32" s="422">
        <v>161</v>
      </c>
      <c r="V32" s="418">
        <v>0.24</v>
      </c>
      <c r="W32" s="236"/>
    </row>
    <row r="33" spans="1:23" s="193" customFormat="1" ht="15" x14ac:dyDescent="0.25">
      <c r="A33" s="86" t="s">
        <v>81</v>
      </c>
      <c r="B33" s="86" t="s">
        <v>82</v>
      </c>
      <c r="C33" s="195"/>
      <c r="D33" s="422">
        <v>110</v>
      </c>
      <c r="E33" s="418">
        <v>0.01</v>
      </c>
      <c r="F33" s="418"/>
      <c r="G33" s="423">
        <v>13</v>
      </c>
      <c r="H33" s="423">
        <v>0</v>
      </c>
      <c r="I33" s="423">
        <v>22</v>
      </c>
      <c r="J33" s="423">
        <v>11</v>
      </c>
      <c r="K33" s="405">
        <v>32</v>
      </c>
      <c r="L33" s="423">
        <v>46</v>
      </c>
      <c r="M33" s="423"/>
      <c r="N33" s="418">
        <v>0.14000000000000001</v>
      </c>
      <c r="O33" s="403"/>
      <c r="P33" s="422">
        <v>19</v>
      </c>
      <c r="Q33" s="422">
        <v>3</v>
      </c>
      <c r="R33" s="422">
        <v>2</v>
      </c>
      <c r="S33" s="403">
        <v>5</v>
      </c>
      <c r="T33" s="424">
        <v>8</v>
      </c>
      <c r="U33" s="422">
        <v>78</v>
      </c>
      <c r="V33" s="418">
        <v>0.12</v>
      </c>
      <c r="W33" s="236"/>
    </row>
    <row r="34" spans="1:23" s="193" customFormat="1" ht="15" x14ac:dyDescent="0.25">
      <c r="A34" s="210" t="s">
        <v>83</v>
      </c>
      <c r="B34" s="210"/>
      <c r="C34" s="195"/>
      <c r="D34" s="425">
        <v>42</v>
      </c>
      <c r="E34" s="419">
        <v>0</v>
      </c>
      <c r="F34" s="419"/>
      <c r="G34" s="426">
        <v>10</v>
      </c>
      <c r="H34" s="426">
        <v>0</v>
      </c>
      <c r="I34" s="426">
        <v>23</v>
      </c>
      <c r="J34" s="426">
        <v>9</v>
      </c>
      <c r="K34" s="409">
        <v>32</v>
      </c>
      <c r="L34" s="426">
        <v>42</v>
      </c>
      <c r="M34" s="426"/>
      <c r="N34" s="419">
        <v>0.13</v>
      </c>
      <c r="O34" s="403"/>
      <c r="P34" s="425">
        <v>14</v>
      </c>
      <c r="Q34" s="425">
        <v>11</v>
      </c>
      <c r="R34" s="425">
        <v>4</v>
      </c>
      <c r="S34" s="406">
        <v>15</v>
      </c>
      <c r="T34" s="427">
        <v>14</v>
      </c>
      <c r="U34" s="425">
        <v>84</v>
      </c>
      <c r="V34" s="419">
        <v>0.13</v>
      </c>
      <c r="W34" s="236"/>
    </row>
    <row r="35" spans="1:23" s="219" customFormat="1" ht="15" x14ac:dyDescent="0.25">
      <c r="A35" s="241" t="s">
        <v>121</v>
      </c>
      <c r="C35" s="215"/>
      <c r="D35" s="428">
        <v>9015</v>
      </c>
      <c r="E35" s="429">
        <v>1</v>
      </c>
      <c r="F35" s="429"/>
      <c r="G35" s="430">
        <v>188</v>
      </c>
      <c r="H35" s="430">
        <v>-6</v>
      </c>
      <c r="I35" s="430">
        <v>93</v>
      </c>
      <c r="J35" s="430">
        <v>41</v>
      </c>
      <c r="K35" s="413">
        <v>133</v>
      </c>
      <c r="L35" s="430">
        <v>315</v>
      </c>
      <c r="M35" s="430"/>
      <c r="N35" s="429">
        <v>1</v>
      </c>
      <c r="O35" s="403"/>
      <c r="P35" s="430">
        <v>236</v>
      </c>
      <c r="Q35" s="430">
        <v>32</v>
      </c>
      <c r="R35" s="430">
        <v>19</v>
      </c>
      <c r="S35" s="410">
        <v>51</v>
      </c>
      <c r="T35" s="430">
        <v>57</v>
      </c>
      <c r="U35" s="430">
        <v>660</v>
      </c>
      <c r="V35" s="429">
        <v>1</v>
      </c>
      <c r="W35" s="245"/>
    </row>
    <row r="36" spans="1:23" s="219" customFormat="1" ht="15" x14ac:dyDescent="0.25">
      <c r="A36" s="241"/>
      <c r="C36" s="215"/>
      <c r="D36" s="410"/>
      <c r="E36" s="411"/>
      <c r="F36" s="215"/>
      <c r="G36" s="413"/>
      <c r="H36" s="413"/>
      <c r="I36" s="413"/>
      <c r="J36" s="413"/>
      <c r="K36" s="413"/>
      <c r="L36" s="413"/>
      <c r="M36" s="413"/>
      <c r="N36" s="411"/>
      <c r="O36" s="246"/>
      <c r="P36" s="247"/>
      <c r="Q36" s="247"/>
      <c r="R36" s="247"/>
      <c r="S36" s="247"/>
      <c r="T36" s="247"/>
      <c r="U36" s="247"/>
      <c r="V36" s="411"/>
      <c r="W36" s="231"/>
    </row>
    <row r="37" spans="1:23" s="664" customFormat="1" ht="15" x14ac:dyDescent="0.25">
      <c r="A37" s="835" t="s">
        <v>170</v>
      </c>
      <c r="C37" s="660"/>
      <c r="D37" s="662"/>
      <c r="E37" s="663"/>
      <c r="F37" s="660"/>
      <c r="G37" s="665"/>
      <c r="H37" s="665"/>
      <c r="I37" s="665"/>
      <c r="J37" s="665"/>
      <c r="K37" s="665"/>
      <c r="L37" s="665"/>
      <c r="M37" s="665"/>
      <c r="N37" s="663"/>
      <c r="O37" s="674"/>
      <c r="P37" s="675"/>
      <c r="Q37" s="675"/>
      <c r="R37" s="675"/>
      <c r="S37" s="675"/>
      <c r="T37" s="675"/>
      <c r="U37" s="675"/>
      <c r="V37" s="663"/>
      <c r="W37" s="669"/>
    </row>
    <row r="38" spans="1:23" s="193" customFormat="1" ht="15" x14ac:dyDescent="0.25">
      <c r="A38" s="248" t="s">
        <v>167</v>
      </c>
      <c r="B38" s="192"/>
      <c r="C38" s="192"/>
      <c r="D38" s="192"/>
      <c r="E38" s="192"/>
      <c r="F38" s="249"/>
      <c r="G38" s="249"/>
      <c r="H38" s="249"/>
      <c r="I38" s="249"/>
      <c r="J38" s="249"/>
      <c r="K38" s="249"/>
      <c r="L38" s="249"/>
      <c r="M38" s="249"/>
      <c r="N38" s="250"/>
      <c r="O38" s="250"/>
      <c r="P38" s="148"/>
      <c r="Q38" s="250"/>
      <c r="R38" s="250"/>
      <c r="S38" s="250"/>
      <c r="T38" s="250"/>
      <c r="U38" s="250"/>
      <c r="V38" s="250"/>
      <c r="W38" s="192"/>
    </row>
    <row r="39" spans="1:23" s="193" customFormat="1" ht="11.25" customHeight="1" x14ac:dyDescent="0.25">
      <c r="A39" s="251" t="s">
        <v>122</v>
      </c>
      <c r="B39" s="250"/>
      <c r="C39" s="250"/>
      <c r="D39" s="192"/>
      <c r="E39" s="192"/>
      <c r="F39" s="249"/>
      <c r="G39" s="249"/>
      <c r="H39" s="249"/>
      <c r="I39" s="249"/>
      <c r="J39" s="249"/>
      <c r="K39" s="249"/>
      <c r="L39" s="249"/>
      <c r="M39" s="249"/>
      <c r="N39" s="249"/>
      <c r="O39" s="249"/>
      <c r="P39" s="148"/>
      <c r="Q39" s="192"/>
      <c r="R39" s="192"/>
      <c r="S39" s="192"/>
      <c r="T39" s="192"/>
      <c r="U39" s="192"/>
      <c r="V39" s="192"/>
      <c r="W39" s="192"/>
    </row>
    <row r="40" spans="1:23" s="193" customFormat="1" ht="25.5" customHeight="1" x14ac:dyDescent="0.25">
      <c r="A40" s="842" t="s">
        <v>168</v>
      </c>
      <c r="B40" s="842"/>
      <c r="C40" s="842"/>
      <c r="D40" s="842"/>
      <c r="E40" s="842"/>
      <c r="F40" s="842"/>
      <c r="G40" s="842"/>
      <c r="H40" s="842"/>
      <c r="I40" s="842"/>
      <c r="J40" s="842"/>
      <c r="K40" s="842"/>
      <c r="L40" s="842"/>
      <c r="M40" s="842"/>
      <c r="N40" s="842"/>
      <c r="O40" s="842"/>
      <c r="P40" s="842"/>
      <c r="Q40" s="842"/>
      <c r="R40" s="842"/>
      <c r="S40" s="842"/>
      <c r="T40" s="842"/>
      <c r="U40" s="842"/>
      <c r="V40" s="842"/>
      <c r="W40" s="192"/>
    </row>
    <row r="41" spans="1:23" s="193" customFormat="1" ht="15" x14ac:dyDescent="0.25">
      <c r="A41" s="842"/>
      <c r="B41" s="842"/>
      <c r="C41" s="842"/>
      <c r="D41" s="842"/>
      <c r="E41" s="842"/>
      <c r="F41" s="842"/>
      <c r="G41" s="842"/>
      <c r="H41" s="842"/>
      <c r="I41" s="842"/>
      <c r="J41" s="842"/>
      <c r="K41" s="842"/>
      <c r="L41" s="842"/>
      <c r="M41" s="842"/>
      <c r="N41" s="842"/>
      <c r="O41" s="842"/>
      <c r="P41" s="842"/>
      <c r="Q41" s="842"/>
      <c r="R41" s="842"/>
      <c r="S41" s="842"/>
      <c r="T41" s="842"/>
      <c r="U41" s="842"/>
      <c r="V41" s="842"/>
      <c r="W41" s="192"/>
    </row>
    <row r="42" spans="1:23" s="193" customFormat="1" ht="15" x14ac:dyDescent="0.25">
      <c r="A42" s="248" t="s">
        <v>169</v>
      </c>
      <c r="B42" s="192"/>
      <c r="C42" s="192"/>
      <c r="D42" s="192"/>
      <c r="E42" s="192"/>
      <c r="F42" s="192"/>
      <c r="G42" s="192"/>
      <c r="H42" s="192"/>
      <c r="I42" s="192"/>
      <c r="J42" s="192"/>
      <c r="K42" s="192"/>
      <c r="L42" s="192"/>
      <c r="M42" s="192"/>
      <c r="N42" s="192"/>
      <c r="O42" s="192"/>
      <c r="P42" s="148"/>
      <c r="Q42" s="192"/>
      <c r="R42" s="192"/>
      <c r="S42" s="192"/>
      <c r="T42" s="192"/>
      <c r="U42" s="192"/>
      <c r="V42" s="192"/>
      <c r="W42" s="192"/>
    </row>
    <row r="44" spans="1:23" ht="15" x14ac:dyDescent="0.25">
      <c r="A44" s="252"/>
      <c r="B44" s="252"/>
      <c r="C44" s="252"/>
      <c r="D44" s="207"/>
    </row>
    <row r="45" spans="1:23" ht="14.25" x14ac:dyDescent="0.2">
      <c r="A45" s="253"/>
      <c r="B45" s="254"/>
      <c r="C45" s="254"/>
      <c r="D45" s="255"/>
      <c r="E45" s="256"/>
      <c r="F45" s="256"/>
      <c r="G45" s="256"/>
      <c r="H45" s="256"/>
      <c r="I45" s="256"/>
      <c r="J45" s="256"/>
      <c r="K45" s="256"/>
      <c r="L45" s="256"/>
      <c r="M45" s="256"/>
      <c r="N45" s="256"/>
      <c r="O45" s="256"/>
      <c r="P45" s="256"/>
      <c r="Q45" s="256"/>
      <c r="R45" s="256"/>
      <c r="S45" s="256"/>
    </row>
    <row r="46" spans="1:23" ht="14.25" x14ac:dyDescent="0.2">
      <c r="A46" s="253"/>
      <c r="B46" s="254"/>
      <c r="C46" s="254"/>
      <c r="D46" s="255"/>
      <c r="E46" s="256"/>
      <c r="F46" s="256"/>
      <c r="G46" s="256"/>
      <c r="H46" s="256"/>
      <c r="I46" s="256"/>
      <c r="J46" s="256"/>
      <c r="K46" s="256"/>
      <c r="L46" s="256"/>
      <c r="M46" s="256"/>
      <c r="N46" s="256"/>
      <c r="O46" s="256"/>
      <c r="P46" s="256"/>
      <c r="Q46" s="256"/>
      <c r="R46" s="256"/>
      <c r="S46" s="256"/>
    </row>
    <row r="47" spans="1:23" s="186" customFormat="1" ht="15" x14ac:dyDescent="0.25">
      <c r="A47" s="257"/>
      <c r="B47" s="257"/>
      <c r="C47" s="257"/>
      <c r="D47" s="207"/>
      <c r="L47" s="207"/>
      <c r="M47" s="207"/>
    </row>
    <row r="48" spans="1:23" s="186" customFormat="1" ht="15" x14ac:dyDescent="0.25">
      <c r="A48" s="257"/>
      <c r="B48" s="257"/>
      <c r="C48" s="257"/>
      <c r="D48" s="207"/>
      <c r="E48" s="207"/>
      <c r="F48" s="207"/>
      <c r="G48" s="207"/>
      <c r="H48" s="207"/>
      <c r="I48" s="207"/>
      <c r="L48" s="207"/>
      <c r="M48" s="207"/>
      <c r="N48" s="207"/>
      <c r="O48" s="207"/>
      <c r="P48" s="207"/>
      <c r="Q48" s="207"/>
      <c r="R48" s="207"/>
      <c r="S48" s="207"/>
    </row>
    <row r="49" spans="1:19" s="186" customFormat="1" ht="15" x14ac:dyDescent="0.25">
      <c r="A49" s="257"/>
      <c r="B49" s="257"/>
      <c r="C49" s="257"/>
      <c r="D49" s="207"/>
      <c r="J49" s="207"/>
      <c r="K49" s="207"/>
      <c r="L49" s="207"/>
      <c r="M49" s="207"/>
    </row>
    <row r="50" spans="1:19" s="186" customFormat="1" ht="15" x14ac:dyDescent="0.25">
      <c r="A50" s="86"/>
      <c r="B50" s="86"/>
      <c r="C50" s="257"/>
      <c r="D50" s="207"/>
      <c r="E50" s="209"/>
      <c r="F50" s="209"/>
      <c r="G50" s="209"/>
      <c r="H50" s="209"/>
      <c r="I50" s="209"/>
      <c r="L50" s="209"/>
      <c r="M50" s="209"/>
      <c r="N50" s="209"/>
      <c r="O50" s="209"/>
      <c r="P50" s="209"/>
      <c r="Q50" s="209"/>
      <c r="R50" s="209"/>
      <c r="S50" s="209"/>
    </row>
    <row r="51" spans="1:19" s="186" customFormat="1" ht="15" hidden="1" x14ac:dyDescent="0.25">
      <c r="A51" s="86"/>
      <c r="B51" s="86"/>
      <c r="C51" s="257"/>
      <c r="D51" s="207"/>
      <c r="E51" s="209"/>
      <c r="F51" s="209"/>
      <c r="G51" s="209"/>
      <c r="H51" s="209"/>
      <c r="I51" s="209"/>
      <c r="L51" s="209"/>
      <c r="M51" s="209"/>
      <c r="N51" s="209"/>
      <c r="O51" s="209"/>
      <c r="P51" s="209"/>
      <c r="Q51" s="209"/>
      <c r="R51" s="209"/>
      <c r="S51" s="209"/>
    </row>
    <row r="52" spans="1:19" s="186" customFormat="1" ht="15" x14ac:dyDescent="0.25">
      <c r="A52" s="86"/>
      <c r="B52" s="86"/>
      <c r="C52" s="257"/>
      <c r="D52" s="207"/>
      <c r="E52" s="209"/>
      <c r="F52" s="209"/>
      <c r="G52" s="209"/>
      <c r="H52" s="209"/>
      <c r="I52" s="209"/>
      <c r="L52" s="209"/>
      <c r="M52" s="209"/>
      <c r="N52" s="209"/>
      <c r="O52" s="209"/>
      <c r="P52" s="209"/>
      <c r="Q52" s="209"/>
      <c r="R52" s="209"/>
      <c r="S52" s="209"/>
    </row>
    <row r="53" spans="1:19" s="186" customFormat="1" ht="15" x14ac:dyDescent="0.25">
      <c r="A53" s="253"/>
      <c r="B53" s="253"/>
      <c r="C53" s="253"/>
      <c r="D53" s="253"/>
      <c r="E53" s="253"/>
      <c r="F53" s="209"/>
      <c r="G53" s="209"/>
      <c r="H53" s="209"/>
      <c r="I53" s="209"/>
      <c r="L53" s="209"/>
      <c r="M53" s="209"/>
      <c r="N53" s="209"/>
      <c r="O53" s="209"/>
      <c r="P53" s="209"/>
      <c r="Q53" s="209"/>
      <c r="R53" s="209"/>
      <c r="S53" s="209"/>
    </row>
    <row r="54" spans="1:19" s="186" customFormat="1" ht="15" x14ac:dyDescent="0.25">
      <c r="A54" s="253"/>
      <c r="B54" s="253"/>
      <c r="C54" s="253"/>
      <c r="D54" s="253"/>
      <c r="E54" s="253"/>
      <c r="F54" s="209"/>
      <c r="G54" s="209"/>
      <c r="H54" s="209"/>
      <c r="I54" s="209"/>
      <c r="L54" s="209"/>
      <c r="M54" s="209"/>
      <c r="N54" s="209"/>
      <c r="O54" s="209"/>
      <c r="P54" s="209"/>
      <c r="Q54" s="209"/>
      <c r="R54" s="209"/>
      <c r="S54" s="209"/>
    </row>
    <row r="55" spans="1:19" s="186" customFormat="1" ht="15" x14ac:dyDescent="0.25">
      <c r="A55" s="253"/>
      <c r="B55" s="253"/>
      <c r="C55" s="253"/>
      <c r="D55" s="253"/>
      <c r="E55" s="209"/>
      <c r="F55" s="209"/>
      <c r="G55" s="209"/>
      <c r="H55" s="209"/>
      <c r="I55" s="209"/>
      <c r="L55" s="214"/>
      <c r="M55" s="214"/>
      <c r="N55" s="214"/>
      <c r="O55" s="214"/>
      <c r="P55" s="214"/>
      <c r="Q55" s="214"/>
      <c r="R55" s="214"/>
      <c r="S55" s="214"/>
    </row>
    <row r="56" spans="1:19" s="186" customFormat="1" ht="15" x14ac:dyDescent="0.25">
      <c r="A56" s="253"/>
      <c r="B56" s="253"/>
      <c r="C56" s="253"/>
      <c r="D56" s="253"/>
      <c r="E56" s="209"/>
      <c r="F56" s="209"/>
      <c r="G56" s="209"/>
      <c r="H56" s="209"/>
      <c r="I56" s="209"/>
      <c r="L56" s="209"/>
      <c r="M56" s="209"/>
      <c r="N56" s="209"/>
      <c r="O56" s="209"/>
      <c r="P56" s="209"/>
      <c r="Q56" s="209"/>
      <c r="R56" s="209"/>
      <c r="S56" s="209"/>
    </row>
    <row r="57" spans="1:19" s="186" customFormat="1" ht="14.25" x14ac:dyDescent="0.2">
      <c r="A57" s="253"/>
      <c r="B57" s="253"/>
      <c r="C57" s="253"/>
      <c r="D57" s="253"/>
      <c r="E57" s="258"/>
      <c r="F57" s="258"/>
      <c r="G57" s="258" t="s">
        <v>32</v>
      </c>
      <c r="H57" s="258"/>
      <c r="I57" s="258"/>
    </row>
    <row r="58" spans="1:19" s="186" customFormat="1" ht="15" x14ac:dyDescent="0.25">
      <c r="A58" s="257"/>
      <c r="B58" s="257"/>
      <c r="C58" s="257"/>
      <c r="D58" s="207"/>
      <c r="E58" s="207"/>
      <c r="F58" s="207"/>
      <c r="G58" s="207"/>
      <c r="H58" s="207"/>
      <c r="I58" s="207"/>
    </row>
    <row r="59" spans="1:19" s="186" customFormat="1" x14ac:dyDescent="0.2">
      <c r="A59" s="257"/>
      <c r="B59" s="257"/>
      <c r="C59" s="257"/>
    </row>
    <row r="60" spans="1:19" s="186" customFormat="1" ht="15" x14ac:dyDescent="0.25">
      <c r="A60" s="86"/>
      <c r="B60" s="86"/>
      <c r="C60" s="257"/>
      <c r="D60" s="208"/>
      <c r="E60" s="208"/>
      <c r="F60" s="207"/>
      <c r="G60" s="208"/>
      <c r="H60" s="208"/>
      <c r="I60" s="208"/>
      <c r="L60" s="208"/>
      <c r="M60" s="208"/>
      <c r="N60" s="208"/>
      <c r="P60" s="208"/>
      <c r="Q60" s="208"/>
      <c r="R60" s="208"/>
      <c r="S60" s="208"/>
    </row>
    <row r="61" spans="1:19" s="186" customFormat="1" ht="15" hidden="1" x14ac:dyDescent="0.25">
      <c r="A61" s="86"/>
      <c r="B61" s="86"/>
      <c r="C61" s="257"/>
      <c r="D61" s="208"/>
      <c r="E61" s="208"/>
      <c r="F61" s="207"/>
      <c r="G61" s="208"/>
      <c r="H61" s="208"/>
      <c r="I61" s="208"/>
      <c r="L61" s="208"/>
      <c r="M61" s="208"/>
      <c r="N61" s="208"/>
      <c r="P61" s="208"/>
      <c r="Q61" s="208"/>
      <c r="R61" s="208"/>
      <c r="S61" s="208"/>
    </row>
    <row r="62" spans="1:19" s="186" customFormat="1" ht="15" x14ac:dyDescent="0.25">
      <c r="A62" s="86"/>
      <c r="B62" s="86"/>
      <c r="C62" s="257"/>
      <c r="D62" s="208"/>
      <c r="E62" s="208"/>
      <c r="F62" s="207"/>
      <c r="G62" s="208"/>
      <c r="H62" s="208"/>
      <c r="I62" s="208"/>
      <c r="L62" s="208"/>
      <c r="M62" s="208"/>
      <c r="N62" s="208"/>
      <c r="P62" s="208"/>
      <c r="Q62" s="208"/>
      <c r="R62" s="208"/>
      <c r="S62" s="208"/>
    </row>
    <row r="63" spans="1:19" s="186" customFormat="1" ht="15" x14ac:dyDescent="0.25">
      <c r="A63" s="86"/>
      <c r="B63" s="86"/>
      <c r="C63" s="257"/>
      <c r="D63" s="208"/>
      <c r="E63" s="208"/>
      <c r="F63" s="207"/>
      <c r="G63" s="208"/>
      <c r="H63" s="208"/>
      <c r="I63" s="208"/>
      <c r="L63" s="208"/>
      <c r="M63" s="208"/>
      <c r="N63" s="208"/>
      <c r="P63" s="208"/>
      <c r="Q63" s="208"/>
      <c r="R63" s="208"/>
      <c r="S63" s="208"/>
    </row>
    <row r="64" spans="1:19" s="186" customFormat="1" ht="15" x14ac:dyDescent="0.25">
      <c r="A64" s="86"/>
      <c r="B64" s="86"/>
      <c r="C64" s="257"/>
      <c r="D64" s="208"/>
      <c r="E64" s="208"/>
      <c r="F64" s="207"/>
      <c r="G64" s="208"/>
      <c r="H64" s="208"/>
      <c r="I64" s="208"/>
      <c r="L64" s="208"/>
      <c r="M64" s="208"/>
      <c r="N64" s="208"/>
      <c r="P64" s="208"/>
      <c r="Q64" s="208"/>
      <c r="R64" s="208"/>
      <c r="S64" s="208"/>
    </row>
    <row r="65" spans="1:19" s="186" customFormat="1" ht="15" x14ac:dyDescent="0.25">
      <c r="A65" s="210"/>
      <c r="B65" s="210"/>
      <c r="C65" s="257"/>
      <c r="D65" s="212"/>
      <c r="E65" s="212"/>
      <c r="F65" s="211"/>
      <c r="G65" s="212"/>
      <c r="H65" s="212"/>
      <c r="I65" s="212"/>
      <c r="L65" s="212"/>
      <c r="M65" s="212"/>
      <c r="N65" s="212"/>
      <c r="P65" s="212"/>
      <c r="Q65" s="212"/>
      <c r="R65" s="212"/>
      <c r="S65" s="212"/>
    </row>
    <row r="66" spans="1:19" s="186" customFormat="1" ht="15" x14ac:dyDescent="0.25">
      <c r="A66" s="241"/>
      <c r="B66" s="259"/>
      <c r="C66" s="257"/>
      <c r="D66" s="208"/>
      <c r="E66" s="208"/>
      <c r="F66" s="207"/>
      <c r="G66" s="208"/>
      <c r="H66" s="208"/>
      <c r="I66" s="208"/>
      <c r="L66" s="208"/>
      <c r="M66" s="208"/>
      <c r="N66" s="208"/>
      <c r="P66" s="208"/>
      <c r="Q66" s="208"/>
      <c r="R66" s="208"/>
      <c r="S66" s="208"/>
    </row>
    <row r="67" spans="1:19" s="186" customFormat="1" ht="15" x14ac:dyDescent="0.25">
      <c r="A67" s="195"/>
      <c r="B67" s="195"/>
      <c r="C67" s="257"/>
      <c r="D67" s="208"/>
      <c r="E67" s="208"/>
      <c r="F67" s="207"/>
      <c r="G67" s="208"/>
      <c r="H67" s="208"/>
      <c r="I67" s="208"/>
    </row>
    <row r="68" spans="1:19" s="186" customFormat="1" ht="15" x14ac:dyDescent="0.25">
      <c r="A68" s="195"/>
      <c r="B68" s="195"/>
      <c r="C68" s="257"/>
      <c r="D68" s="257"/>
    </row>
    <row r="69" spans="1:19" s="186" customFormat="1" ht="15" x14ac:dyDescent="0.25">
      <c r="A69" s="195"/>
      <c r="B69" s="195"/>
      <c r="C69" s="257"/>
      <c r="D69" s="257"/>
    </row>
    <row r="70" spans="1:19" s="186" customFormat="1" ht="15" x14ac:dyDescent="0.25">
      <c r="A70" s="86"/>
      <c r="B70" s="86"/>
      <c r="C70" s="86"/>
      <c r="D70" s="86"/>
      <c r="E70" s="86"/>
      <c r="F70" s="86"/>
      <c r="G70" s="86"/>
      <c r="H70" s="86"/>
      <c r="I70" s="86"/>
      <c r="J70" s="86"/>
      <c r="K70" s="86"/>
      <c r="L70" s="86"/>
      <c r="M70" s="86"/>
      <c r="N70" s="86"/>
      <c r="O70" s="86"/>
    </row>
    <row r="71" spans="1:19" s="186" customFormat="1" ht="15" x14ac:dyDescent="0.25">
      <c r="A71" s="86"/>
      <c r="B71" s="86"/>
      <c r="C71" s="86"/>
      <c r="D71" s="86"/>
      <c r="E71" s="86"/>
      <c r="F71" s="86"/>
      <c r="G71" s="260"/>
      <c r="H71" s="260"/>
      <c r="I71" s="260"/>
      <c r="J71" s="86"/>
      <c r="K71" s="86"/>
      <c r="L71" s="86"/>
      <c r="M71" s="86"/>
      <c r="N71" s="86"/>
      <c r="O71" s="86"/>
    </row>
    <row r="72" spans="1:19" s="186" customFormat="1" ht="15" x14ac:dyDescent="0.25">
      <c r="A72" s="86"/>
      <c r="B72" s="86"/>
      <c r="C72" s="86"/>
      <c r="D72" s="86"/>
      <c r="E72" s="86"/>
      <c r="F72" s="86"/>
      <c r="G72" s="86"/>
      <c r="H72" s="86"/>
      <c r="I72" s="86"/>
      <c r="J72" s="86"/>
      <c r="K72" s="86"/>
      <c r="L72" s="86"/>
      <c r="M72" s="86"/>
      <c r="N72" s="86"/>
      <c r="O72" s="86"/>
    </row>
    <row r="73" spans="1:19" s="186" customFormat="1" ht="15" x14ac:dyDescent="0.25">
      <c r="A73" s="86"/>
      <c r="B73" s="86"/>
      <c r="C73" s="86"/>
      <c r="D73" s="86"/>
      <c r="E73" s="86"/>
      <c r="F73" s="86"/>
      <c r="G73" s="86"/>
      <c r="H73" s="86"/>
      <c r="I73" s="86"/>
      <c r="J73" s="86"/>
      <c r="K73" s="86"/>
      <c r="L73" s="86"/>
      <c r="M73" s="86"/>
      <c r="N73" s="86"/>
      <c r="O73" s="86"/>
    </row>
    <row r="74" spans="1:19" s="186" customFormat="1" ht="15" x14ac:dyDescent="0.25">
      <c r="A74" s="86"/>
      <c r="B74" s="86"/>
      <c r="C74" s="86"/>
      <c r="D74" s="86"/>
      <c r="E74" s="86"/>
      <c r="F74" s="86"/>
      <c r="G74" s="86"/>
      <c r="H74" s="86"/>
      <c r="I74" s="86"/>
      <c r="J74" s="86"/>
      <c r="K74" s="86"/>
      <c r="L74" s="86"/>
      <c r="M74" s="86"/>
      <c r="N74" s="86"/>
      <c r="O74" s="86"/>
    </row>
    <row r="75" spans="1:19" ht="15" x14ac:dyDescent="0.25">
      <c r="A75" s="86"/>
      <c r="C75" s="86"/>
      <c r="D75" s="86"/>
      <c r="E75" s="86"/>
      <c r="F75" s="86"/>
      <c r="G75" s="86"/>
      <c r="H75" s="86"/>
      <c r="I75" s="86"/>
      <c r="J75" s="86"/>
      <c r="K75" s="86"/>
      <c r="L75" s="86"/>
      <c r="M75" s="86"/>
      <c r="N75" s="86"/>
      <c r="O75" s="86"/>
    </row>
    <row r="76" spans="1:19" ht="15" x14ac:dyDescent="0.25">
      <c r="A76" s="86"/>
      <c r="B76" s="86"/>
      <c r="C76" s="86"/>
      <c r="D76" s="86"/>
      <c r="E76" s="86"/>
      <c r="F76" s="86"/>
      <c r="G76" s="86"/>
      <c r="H76" s="86"/>
      <c r="I76" s="86"/>
      <c r="J76" s="86"/>
      <c r="K76" s="86"/>
      <c r="L76" s="86"/>
      <c r="M76" s="86"/>
      <c r="N76" s="86"/>
      <c r="O76" s="86"/>
    </row>
    <row r="77" spans="1:19" ht="15" x14ac:dyDescent="0.25">
      <c r="A77" s="86"/>
      <c r="B77" s="86"/>
      <c r="C77" s="86"/>
      <c r="D77" s="86"/>
      <c r="E77" s="86"/>
      <c r="F77" s="86"/>
      <c r="G77" s="86"/>
      <c r="H77" s="86"/>
      <c r="I77" s="86"/>
      <c r="J77" s="86"/>
      <c r="K77" s="86"/>
      <c r="L77" s="86"/>
      <c r="M77" s="86"/>
      <c r="N77" s="86"/>
      <c r="O77" s="86"/>
    </row>
    <row r="78" spans="1:19" ht="15" x14ac:dyDescent="0.25">
      <c r="A78" s="86"/>
      <c r="B78" s="86"/>
      <c r="C78" s="86"/>
      <c r="D78" s="86"/>
      <c r="E78" s="86"/>
      <c r="F78" s="86"/>
      <c r="G78" s="86"/>
      <c r="H78" s="86"/>
      <c r="I78" s="86"/>
      <c r="J78" s="86"/>
      <c r="K78" s="86"/>
      <c r="L78" s="86"/>
      <c r="M78" s="86"/>
      <c r="N78" s="86"/>
      <c r="O78" s="86"/>
    </row>
    <row r="79" spans="1:19" ht="15" x14ac:dyDescent="0.25">
      <c r="A79" s="86"/>
      <c r="B79" s="86"/>
      <c r="C79" s="86"/>
      <c r="D79" s="86"/>
      <c r="E79" s="86"/>
      <c r="F79" s="86"/>
      <c r="G79" s="86"/>
      <c r="H79" s="86"/>
      <c r="I79" s="86"/>
      <c r="J79" s="86"/>
      <c r="K79" s="86"/>
      <c r="L79" s="86"/>
      <c r="M79" s="86"/>
      <c r="N79" s="86"/>
      <c r="O79" s="86"/>
    </row>
    <row r="80" spans="1:19" ht="15" x14ac:dyDescent="0.25">
      <c r="A80" s="86"/>
      <c r="B80" s="86"/>
      <c r="C80" s="86"/>
      <c r="D80" s="86"/>
      <c r="E80" s="86"/>
      <c r="F80" s="86"/>
      <c r="G80" s="86"/>
      <c r="H80" s="86"/>
      <c r="I80" s="86"/>
      <c r="J80" s="86"/>
      <c r="K80" s="86"/>
      <c r="L80" s="86"/>
      <c r="M80" s="86"/>
      <c r="N80" s="86"/>
      <c r="O80" s="86"/>
    </row>
    <row r="81" spans="1:15" ht="15" x14ac:dyDescent="0.25">
      <c r="A81" s="86"/>
      <c r="B81" s="86"/>
      <c r="C81" s="86"/>
      <c r="D81" s="86"/>
      <c r="E81" s="86"/>
      <c r="F81" s="86"/>
      <c r="G81" s="86"/>
      <c r="H81" s="86"/>
      <c r="I81" s="86"/>
      <c r="J81" s="86"/>
      <c r="K81" s="86"/>
      <c r="L81" s="86"/>
      <c r="M81" s="86"/>
      <c r="N81" s="86"/>
      <c r="O81" s="86"/>
    </row>
    <row r="82" spans="1:15" ht="15" x14ac:dyDescent="0.25">
      <c r="A82" s="86"/>
      <c r="B82" s="86"/>
      <c r="C82" s="86"/>
      <c r="D82" s="86"/>
      <c r="E82" s="86"/>
      <c r="F82" s="86"/>
      <c r="G82" s="86"/>
      <c r="H82" s="86"/>
      <c r="I82" s="86"/>
      <c r="J82" s="86"/>
      <c r="K82" s="86"/>
      <c r="L82" s="86"/>
      <c r="M82" s="86"/>
      <c r="N82" s="86"/>
      <c r="O82" s="86"/>
    </row>
    <row r="83" spans="1:15" ht="15" x14ac:dyDescent="0.25">
      <c r="A83" s="86"/>
      <c r="B83" s="86"/>
      <c r="C83" s="86"/>
      <c r="D83" s="86"/>
      <c r="E83" s="86"/>
      <c r="F83" s="86"/>
      <c r="G83" s="86"/>
      <c r="H83" s="86"/>
      <c r="I83" s="86"/>
      <c r="J83" s="86"/>
      <c r="K83" s="86"/>
      <c r="L83" s="86"/>
      <c r="M83" s="86"/>
      <c r="N83" s="86"/>
      <c r="O83" s="86"/>
    </row>
    <row r="84" spans="1:15" ht="15" x14ac:dyDescent="0.25">
      <c r="A84" s="86"/>
      <c r="B84" s="86"/>
      <c r="C84" s="86"/>
      <c r="D84" s="86"/>
      <c r="E84" s="86"/>
      <c r="F84" s="86"/>
      <c r="G84" s="86"/>
      <c r="H84" s="86"/>
      <c r="I84" s="86"/>
      <c r="J84" s="86"/>
      <c r="K84" s="86"/>
      <c r="L84" s="86"/>
      <c r="M84" s="86"/>
      <c r="N84" s="86"/>
      <c r="O84" s="86"/>
    </row>
    <row r="85" spans="1:15" ht="15" x14ac:dyDescent="0.25">
      <c r="A85" s="86"/>
      <c r="B85" s="86"/>
      <c r="C85" s="86"/>
      <c r="D85" s="86"/>
      <c r="E85" s="86"/>
      <c r="F85" s="86"/>
      <c r="G85" s="86"/>
      <c r="H85" s="86"/>
      <c r="I85" s="86"/>
      <c r="J85" s="86"/>
      <c r="K85" s="86"/>
      <c r="L85" s="86"/>
      <c r="M85" s="86"/>
      <c r="N85" s="86"/>
      <c r="O85" s="86"/>
    </row>
    <row r="86" spans="1:15" ht="15" x14ac:dyDescent="0.25">
      <c r="A86" s="86"/>
      <c r="B86" s="86"/>
      <c r="C86" s="86"/>
      <c r="D86" s="86"/>
      <c r="E86" s="86"/>
      <c r="F86" s="86"/>
      <c r="G86" s="86"/>
      <c r="H86" s="86"/>
      <c r="I86" s="86"/>
      <c r="J86" s="86"/>
      <c r="K86" s="86"/>
      <c r="L86" s="86"/>
      <c r="M86" s="86"/>
      <c r="N86" s="86"/>
      <c r="O86" s="86"/>
    </row>
    <row r="87" spans="1:15" ht="15" x14ac:dyDescent="0.25">
      <c r="A87" s="86"/>
      <c r="B87" s="86"/>
      <c r="C87" s="86"/>
      <c r="D87" s="86"/>
      <c r="E87" s="86"/>
      <c r="F87" s="86"/>
      <c r="G87" s="86"/>
      <c r="H87" s="86"/>
      <c r="I87" s="86"/>
      <c r="J87" s="86"/>
      <c r="K87" s="86"/>
      <c r="L87" s="86"/>
      <c r="M87" s="86"/>
      <c r="N87" s="86"/>
      <c r="O87" s="86"/>
    </row>
    <row r="88" spans="1:15" ht="15" x14ac:dyDescent="0.25">
      <c r="A88" s="86"/>
      <c r="B88" s="86"/>
      <c r="C88" s="86"/>
      <c r="D88" s="86"/>
      <c r="E88" s="86"/>
      <c r="F88" s="86"/>
      <c r="G88" s="86"/>
      <c r="H88" s="86"/>
      <c r="I88" s="86"/>
      <c r="J88" s="86"/>
      <c r="K88" s="86"/>
      <c r="L88" s="86"/>
      <c r="M88" s="86"/>
      <c r="N88" s="86"/>
      <c r="O88" s="86"/>
    </row>
    <row r="89" spans="1:15" ht="15" x14ac:dyDescent="0.25">
      <c r="A89" s="86"/>
      <c r="B89" s="86"/>
      <c r="C89" s="86"/>
      <c r="D89" s="86"/>
      <c r="E89" s="86"/>
      <c r="F89" s="86"/>
      <c r="G89" s="86"/>
      <c r="H89" s="86"/>
      <c r="I89" s="86"/>
      <c r="J89" s="86"/>
      <c r="K89" s="86"/>
      <c r="L89" s="86"/>
      <c r="M89" s="86"/>
      <c r="N89" s="86"/>
      <c r="O89" s="86"/>
    </row>
    <row r="90" spans="1:15" ht="15" x14ac:dyDescent="0.25">
      <c r="A90" s="86"/>
      <c r="B90" s="86"/>
      <c r="C90" s="86"/>
      <c r="D90" s="86"/>
      <c r="E90" s="86"/>
      <c r="F90" s="86"/>
      <c r="G90" s="86"/>
      <c r="H90" s="86"/>
      <c r="I90" s="86"/>
      <c r="J90" s="86"/>
      <c r="K90" s="86"/>
      <c r="L90" s="86"/>
      <c r="M90" s="86"/>
      <c r="N90" s="86"/>
      <c r="O90" s="86"/>
    </row>
    <row r="91" spans="1:15" ht="15" x14ac:dyDescent="0.25">
      <c r="A91" s="86"/>
      <c r="B91" s="86"/>
      <c r="C91" s="86"/>
      <c r="D91" s="86"/>
      <c r="E91" s="86"/>
      <c r="F91" s="86"/>
      <c r="G91" s="86"/>
      <c r="H91" s="86"/>
      <c r="I91" s="86"/>
      <c r="J91" s="86"/>
      <c r="K91" s="86"/>
      <c r="L91" s="86"/>
      <c r="M91" s="86"/>
      <c r="N91" s="86"/>
      <c r="O91" s="86"/>
    </row>
    <row r="92" spans="1:15" ht="15" x14ac:dyDescent="0.25">
      <c r="A92" s="86"/>
      <c r="B92" s="86"/>
      <c r="C92" s="86"/>
      <c r="D92" s="86"/>
      <c r="E92" s="86"/>
      <c r="F92" s="86"/>
      <c r="G92" s="86"/>
      <c r="H92" s="86"/>
      <c r="I92" s="86"/>
      <c r="J92" s="86"/>
      <c r="K92" s="86"/>
      <c r="L92" s="86"/>
      <c r="M92" s="86"/>
      <c r="N92" s="86"/>
      <c r="O92" s="86"/>
    </row>
    <row r="93" spans="1:15" ht="15" x14ac:dyDescent="0.25">
      <c r="A93" s="86"/>
      <c r="B93" s="86"/>
      <c r="C93" s="86"/>
      <c r="D93" s="86"/>
      <c r="E93" s="86"/>
      <c r="F93" s="86"/>
      <c r="G93" s="86"/>
      <c r="H93" s="86"/>
      <c r="I93" s="86"/>
      <c r="J93" s="86"/>
      <c r="K93" s="86"/>
      <c r="L93" s="86"/>
      <c r="M93" s="86"/>
      <c r="N93" s="86"/>
      <c r="O93" s="86"/>
    </row>
    <row r="94" spans="1:15" ht="15" x14ac:dyDescent="0.25">
      <c r="A94" s="86"/>
      <c r="B94" s="86"/>
      <c r="C94" s="86"/>
      <c r="D94" s="86"/>
      <c r="E94" s="86"/>
      <c r="F94" s="86"/>
      <c r="G94" s="86"/>
      <c r="H94" s="86"/>
      <c r="I94" s="86"/>
      <c r="J94" s="86"/>
      <c r="K94" s="86"/>
      <c r="L94" s="86"/>
      <c r="M94" s="86"/>
      <c r="N94" s="86"/>
      <c r="O94" s="86"/>
    </row>
    <row r="95" spans="1:15" ht="15" x14ac:dyDescent="0.25">
      <c r="A95" s="86"/>
      <c r="B95" s="86"/>
      <c r="C95" s="86"/>
      <c r="D95" s="86"/>
      <c r="E95" s="86"/>
      <c r="F95" s="86"/>
      <c r="G95" s="86"/>
      <c r="H95" s="86"/>
      <c r="I95" s="86"/>
      <c r="J95" s="86"/>
      <c r="K95" s="86"/>
      <c r="L95" s="86"/>
      <c r="M95" s="86"/>
      <c r="N95" s="86"/>
      <c r="O95" s="86"/>
    </row>
    <row r="96" spans="1:15" ht="15" x14ac:dyDescent="0.25">
      <c r="A96" s="86"/>
      <c r="B96" s="86"/>
      <c r="C96" s="86"/>
      <c r="D96" s="86"/>
      <c r="E96" s="86"/>
      <c r="F96" s="86"/>
      <c r="G96" s="86"/>
      <c r="H96" s="86"/>
      <c r="I96" s="86"/>
      <c r="J96" s="86"/>
      <c r="K96" s="86"/>
      <c r="L96" s="86"/>
      <c r="M96" s="86"/>
      <c r="N96" s="86"/>
      <c r="O96" s="86"/>
    </row>
    <row r="97" spans="1:15" ht="15" x14ac:dyDescent="0.25">
      <c r="A97" s="86"/>
      <c r="B97" s="86"/>
      <c r="C97" s="86"/>
      <c r="D97" s="86"/>
      <c r="E97" s="86"/>
      <c r="F97" s="86"/>
      <c r="G97" s="86"/>
      <c r="H97" s="86"/>
      <c r="I97" s="86"/>
      <c r="J97" s="86"/>
      <c r="K97" s="86"/>
      <c r="L97" s="86"/>
      <c r="M97" s="86"/>
      <c r="N97" s="86"/>
      <c r="O97" s="86"/>
    </row>
    <row r="98" spans="1:15" ht="15" x14ac:dyDescent="0.25">
      <c r="A98" s="86"/>
      <c r="B98" s="86"/>
      <c r="C98" s="86"/>
      <c r="D98" s="86"/>
      <c r="E98" s="86"/>
      <c r="F98" s="86"/>
      <c r="G98" s="86"/>
      <c r="H98" s="86"/>
      <c r="I98" s="86"/>
      <c r="J98" s="86"/>
      <c r="K98" s="86"/>
      <c r="L98" s="86"/>
      <c r="M98" s="86"/>
      <c r="N98" s="86"/>
      <c r="O98" s="86"/>
    </row>
    <row r="99" spans="1:15" ht="15" x14ac:dyDescent="0.25">
      <c r="A99" s="86"/>
      <c r="B99" s="86"/>
      <c r="C99" s="86"/>
      <c r="D99" s="86"/>
      <c r="E99" s="86"/>
      <c r="F99" s="86"/>
      <c r="G99" s="86"/>
      <c r="H99" s="86"/>
      <c r="I99" s="86"/>
      <c r="J99" s="86"/>
      <c r="K99" s="86"/>
      <c r="L99" s="86"/>
      <c r="M99" s="86"/>
      <c r="N99" s="86"/>
      <c r="O99" s="86"/>
    </row>
    <row r="100" spans="1:15" ht="15" x14ac:dyDescent="0.25">
      <c r="A100" s="86"/>
      <c r="B100" s="86"/>
      <c r="C100" s="86"/>
      <c r="D100" s="86"/>
      <c r="E100" s="86"/>
      <c r="F100" s="86"/>
      <c r="G100" s="86"/>
      <c r="H100" s="86"/>
      <c r="I100" s="86"/>
      <c r="J100" s="86"/>
      <c r="K100" s="86"/>
      <c r="L100" s="86"/>
      <c r="M100" s="86"/>
      <c r="N100" s="86"/>
      <c r="O100" s="86"/>
    </row>
    <row r="101" spans="1:15" ht="15" x14ac:dyDescent="0.25">
      <c r="A101" s="86"/>
      <c r="B101" s="86"/>
      <c r="C101" s="86"/>
      <c r="D101" s="86"/>
      <c r="E101" s="86"/>
      <c r="F101" s="86"/>
      <c r="G101" s="86"/>
      <c r="H101" s="86"/>
      <c r="I101" s="86"/>
      <c r="J101" s="86"/>
      <c r="K101" s="86"/>
      <c r="L101" s="86"/>
      <c r="M101" s="86"/>
      <c r="N101" s="86"/>
      <c r="O101" s="86"/>
    </row>
  </sheetData>
  <mergeCells count="2">
    <mergeCell ref="A2:V2"/>
    <mergeCell ref="A40:V41"/>
  </mergeCells>
  <printOptions horizontalCentered="1"/>
  <pageMargins left="0.45" right="0.45" top="0.75" bottom="0.5" header="0.3" footer="0.3"/>
  <pageSetup scale="84"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V56"/>
  <sheetViews>
    <sheetView zoomScale="80" zoomScaleNormal="80" workbookViewId="0">
      <selection activeCell="A38" sqref="A38"/>
    </sheetView>
  </sheetViews>
  <sheetFormatPr defaultRowHeight="15" x14ac:dyDescent="0.25"/>
  <cols>
    <col min="1" max="1" width="11.5703125" style="119" customWidth="1"/>
    <col min="2" max="2" width="3.140625" style="186" customWidth="1"/>
    <col min="3" max="3" width="9.42578125" style="186" customWidth="1"/>
    <col min="4" max="4" width="9" style="186" customWidth="1"/>
    <col min="5" max="5" width="9" style="186" hidden="1" customWidth="1"/>
    <col min="6" max="6" width="8.42578125" style="186" customWidth="1"/>
    <col min="7" max="7" width="9" style="186" customWidth="1"/>
    <col min="8" max="8" width="7.28515625" style="186" hidden="1" customWidth="1"/>
    <col min="9" max="9" width="2.85546875" style="186" customWidth="1"/>
    <col min="10" max="10" width="8.5703125" style="186" customWidth="1"/>
    <col min="11" max="11" width="10" style="186" hidden="1" customWidth="1"/>
    <col min="12" max="12" width="9.28515625" style="186" customWidth="1"/>
    <col min="13" max="14" width="9.42578125" style="186" customWidth="1"/>
    <col min="15" max="15" width="6.7109375" style="186" hidden="1" customWidth="1"/>
    <col min="16" max="16" width="3.140625" style="186" customWidth="1"/>
    <col min="17" max="17" width="8.140625" style="186" customWidth="1"/>
    <col min="18" max="18" width="9.42578125" style="186" customWidth="1"/>
    <col min="19" max="19" width="8" style="186" hidden="1" customWidth="1"/>
    <col min="20" max="21" width="9.140625" style="186" customWidth="1"/>
    <col min="22" max="22" width="7.5703125" style="186" hidden="1" customWidth="1"/>
    <col min="23" max="29" width="8.42578125" style="186" customWidth="1"/>
    <col min="30" max="36" width="9.140625" style="186"/>
    <col min="37" max="256" width="9.140625" style="159"/>
    <col min="257" max="257" width="11.5703125" style="159" customWidth="1"/>
    <col min="258" max="258" width="3.140625" style="159" customWidth="1"/>
    <col min="259" max="259" width="9.42578125" style="159" customWidth="1"/>
    <col min="260" max="260" width="9" style="159" customWidth="1"/>
    <col min="261" max="261" width="0" style="159" hidden="1" customWidth="1"/>
    <col min="262" max="262" width="8.42578125" style="159" customWidth="1"/>
    <col min="263" max="263" width="9" style="159" customWidth="1"/>
    <col min="264" max="264" width="0" style="159" hidden="1" customWidth="1"/>
    <col min="265" max="265" width="2.85546875" style="159" customWidth="1"/>
    <col min="266" max="266" width="8.5703125" style="159" customWidth="1"/>
    <col min="267" max="267" width="0" style="159" hidden="1" customWidth="1"/>
    <col min="268" max="268" width="10.140625" style="159" customWidth="1"/>
    <col min="269" max="270" width="9.42578125" style="159" customWidth="1"/>
    <col min="271" max="271" width="0" style="159" hidden="1" customWidth="1"/>
    <col min="272" max="272" width="4.5703125" style="159" customWidth="1"/>
    <col min="273" max="273" width="10" style="159" customWidth="1"/>
    <col min="274" max="274" width="9.42578125" style="159" customWidth="1"/>
    <col min="275" max="275" width="0" style="159" hidden="1" customWidth="1"/>
    <col min="276" max="277" width="9.140625" style="159" customWidth="1"/>
    <col min="278" max="278" width="0" style="159" hidden="1" customWidth="1"/>
    <col min="279" max="285" width="8.42578125" style="159" customWidth="1"/>
    <col min="286" max="512" width="9.140625" style="159"/>
    <col min="513" max="513" width="11.5703125" style="159" customWidth="1"/>
    <col min="514" max="514" width="3.140625" style="159" customWidth="1"/>
    <col min="515" max="515" width="9.42578125" style="159" customWidth="1"/>
    <col min="516" max="516" width="9" style="159" customWidth="1"/>
    <col min="517" max="517" width="0" style="159" hidden="1" customWidth="1"/>
    <col min="518" max="518" width="8.42578125" style="159" customWidth="1"/>
    <col min="519" max="519" width="9" style="159" customWidth="1"/>
    <col min="520" max="520" width="0" style="159" hidden="1" customWidth="1"/>
    <col min="521" max="521" width="2.85546875" style="159" customWidth="1"/>
    <col min="522" max="522" width="8.5703125" style="159" customWidth="1"/>
    <col min="523" max="523" width="0" style="159" hidden="1" customWidth="1"/>
    <col min="524" max="524" width="10.140625" style="159" customWidth="1"/>
    <col min="525" max="526" width="9.42578125" style="159" customWidth="1"/>
    <col min="527" max="527" width="0" style="159" hidden="1" customWidth="1"/>
    <col min="528" max="528" width="4.5703125" style="159" customWidth="1"/>
    <col min="529" max="529" width="10" style="159" customWidth="1"/>
    <col min="530" max="530" width="9.42578125" style="159" customWidth="1"/>
    <col min="531" max="531" width="0" style="159" hidden="1" customWidth="1"/>
    <col min="532" max="533" width="9.140625" style="159" customWidth="1"/>
    <col min="534" max="534" width="0" style="159" hidden="1" customWidth="1"/>
    <col min="535" max="541" width="8.42578125" style="159" customWidth="1"/>
    <col min="542" max="768" width="9.140625" style="159"/>
    <col min="769" max="769" width="11.5703125" style="159" customWidth="1"/>
    <col min="770" max="770" width="3.140625" style="159" customWidth="1"/>
    <col min="771" max="771" width="9.42578125" style="159" customWidth="1"/>
    <col min="772" max="772" width="9" style="159" customWidth="1"/>
    <col min="773" max="773" width="0" style="159" hidden="1" customWidth="1"/>
    <col min="774" max="774" width="8.42578125" style="159" customWidth="1"/>
    <col min="775" max="775" width="9" style="159" customWidth="1"/>
    <col min="776" max="776" width="0" style="159" hidden="1" customWidth="1"/>
    <col min="777" max="777" width="2.85546875" style="159" customWidth="1"/>
    <col min="778" max="778" width="8.5703125" style="159" customWidth="1"/>
    <col min="779" max="779" width="0" style="159" hidden="1" customWidth="1"/>
    <col min="780" max="780" width="10.140625" style="159" customWidth="1"/>
    <col min="781" max="782" width="9.42578125" style="159" customWidth="1"/>
    <col min="783" max="783" width="0" style="159" hidden="1" customWidth="1"/>
    <col min="784" max="784" width="4.5703125" style="159" customWidth="1"/>
    <col min="785" max="785" width="10" style="159" customWidth="1"/>
    <col min="786" max="786" width="9.42578125" style="159" customWidth="1"/>
    <col min="787" max="787" width="0" style="159" hidden="1" customWidth="1"/>
    <col min="788" max="789" width="9.140625" style="159" customWidth="1"/>
    <col min="790" max="790" width="0" style="159" hidden="1" customWidth="1"/>
    <col min="791" max="797" width="8.42578125" style="159" customWidth="1"/>
    <col min="798" max="1024" width="9.140625" style="159"/>
    <col min="1025" max="1025" width="11.5703125" style="159" customWidth="1"/>
    <col min="1026" max="1026" width="3.140625" style="159" customWidth="1"/>
    <col min="1027" max="1027" width="9.42578125" style="159" customWidth="1"/>
    <col min="1028" max="1028" width="9" style="159" customWidth="1"/>
    <col min="1029" max="1029" width="0" style="159" hidden="1" customWidth="1"/>
    <col min="1030" max="1030" width="8.42578125" style="159" customWidth="1"/>
    <col min="1031" max="1031" width="9" style="159" customWidth="1"/>
    <col min="1032" max="1032" width="0" style="159" hidden="1" customWidth="1"/>
    <col min="1033" max="1033" width="2.85546875" style="159" customWidth="1"/>
    <col min="1034" max="1034" width="8.5703125" style="159" customWidth="1"/>
    <col min="1035" max="1035" width="0" style="159" hidden="1" customWidth="1"/>
    <col min="1036" max="1036" width="10.140625" style="159" customWidth="1"/>
    <col min="1037" max="1038" width="9.42578125" style="159" customWidth="1"/>
    <col min="1039" max="1039" width="0" style="159" hidden="1" customWidth="1"/>
    <col min="1040" max="1040" width="4.5703125" style="159" customWidth="1"/>
    <col min="1041" max="1041" width="10" style="159" customWidth="1"/>
    <col min="1042" max="1042" width="9.42578125" style="159" customWidth="1"/>
    <col min="1043" max="1043" width="0" style="159" hidden="1" customWidth="1"/>
    <col min="1044" max="1045" width="9.140625" style="159" customWidth="1"/>
    <col min="1046" max="1046" width="0" style="159" hidden="1" customWidth="1"/>
    <col min="1047" max="1053" width="8.42578125" style="159" customWidth="1"/>
    <col min="1054" max="1280" width="9.140625" style="159"/>
    <col min="1281" max="1281" width="11.5703125" style="159" customWidth="1"/>
    <col min="1282" max="1282" width="3.140625" style="159" customWidth="1"/>
    <col min="1283" max="1283" width="9.42578125" style="159" customWidth="1"/>
    <col min="1284" max="1284" width="9" style="159" customWidth="1"/>
    <col min="1285" max="1285" width="0" style="159" hidden="1" customWidth="1"/>
    <col min="1286" max="1286" width="8.42578125" style="159" customWidth="1"/>
    <col min="1287" max="1287" width="9" style="159" customWidth="1"/>
    <col min="1288" max="1288" width="0" style="159" hidden="1" customWidth="1"/>
    <col min="1289" max="1289" width="2.85546875" style="159" customWidth="1"/>
    <col min="1290" max="1290" width="8.5703125" style="159" customWidth="1"/>
    <col min="1291" max="1291" width="0" style="159" hidden="1" customWidth="1"/>
    <col min="1292" max="1292" width="10.140625" style="159" customWidth="1"/>
    <col min="1293" max="1294" width="9.42578125" style="159" customWidth="1"/>
    <col min="1295" max="1295" width="0" style="159" hidden="1" customWidth="1"/>
    <col min="1296" max="1296" width="4.5703125" style="159" customWidth="1"/>
    <col min="1297" max="1297" width="10" style="159" customWidth="1"/>
    <col min="1298" max="1298" width="9.42578125" style="159" customWidth="1"/>
    <col min="1299" max="1299" width="0" style="159" hidden="1" customWidth="1"/>
    <col min="1300" max="1301" width="9.140625" style="159" customWidth="1"/>
    <col min="1302" max="1302" width="0" style="159" hidden="1" customWidth="1"/>
    <col min="1303" max="1309" width="8.42578125" style="159" customWidth="1"/>
    <col min="1310" max="1536" width="9.140625" style="159"/>
    <col min="1537" max="1537" width="11.5703125" style="159" customWidth="1"/>
    <col min="1538" max="1538" width="3.140625" style="159" customWidth="1"/>
    <col min="1539" max="1539" width="9.42578125" style="159" customWidth="1"/>
    <col min="1540" max="1540" width="9" style="159" customWidth="1"/>
    <col min="1541" max="1541" width="0" style="159" hidden="1" customWidth="1"/>
    <col min="1542" max="1542" width="8.42578125" style="159" customWidth="1"/>
    <col min="1543" max="1543" width="9" style="159" customWidth="1"/>
    <col min="1544" max="1544" width="0" style="159" hidden="1" customWidth="1"/>
    <col min="1545" max="1545" width="2.85546875" style="159" customWidth="1"/>
    <col min="1546" max="1546" width="8.5703125" style="159" customWidth="1"/>
    <col min="1547" max="1547" width="0" style="159" hidden="1" customWidth="1"/>
    <col min="1548" max="1548" width="10.140625" style="159" customWidth="1"/>
    <col min="1549" max="1550" width="9.42578125" style="159" customWidth="1"/>
    <col min="1551" max="1551" width="0" style="159" hidden="1" customWidth="1"/>
    <col min="1552" max="1552" width="4.5703125" style="159" customWidth="1"/>
    <col min="1553" max="1553" width="10" style="159" customWidth="1"/>
    <col min="1554" max="1554" width="9.42578125" style="159" customWidth="1"/>
    <col min="1555" max="1555" width="0" style="159" hidden="1" customWidth="1"/>
    <col min="1556" max="1557" width="9.140625" style="159" customWidth="1"/>
    <col min="1558" max="1558" width="0" style="159" hidden="1" customWidth="1"/>
    <col min="1559" max="1565" width="8.42578125" style="159" customWidth="1"/>
    <col min="1566" max="1792" width="9.140625" style="159"/>
    <col min="1793" max="1793" width="11.5703125" style="159" customWidth="1"/>
    <col min="1794" max="1794" width="3.140625" style="159" customWidth="1"/>
    <col min="1795" max="1795" width="9.42578125" style="159" customWidth="1"/>
    <col min="1796" max="1796" width="9" style="159" customWidth="1"/>
    <col min="1797" max="1797" width="0" style="159" hidden="1" customWidth="1"/>
    <col min="1798" max="1798" width="8.42578125" style="159" customWidth="1"/>
    <col min="1799" max="1799" width="9" style="159" customWidth="1"/>
    <col min="1800" max="1800" width="0" style="159" hidden="1" customWidth="1"/>
    <col min="1801" max="1801" width="2.85546875" style="159" customWidth="1"/>
    <col min="1802" max="1802" width="8.5703125" style="159" customWidth="1"/>
    <col min="1803" max="1803" width="0" style="159" hidden="1" customWidth="1"/>
    <col min="1804" max="1804" width="10.140625" style="159" customWidth="1"/>
    <col min="1805" max="1806" width="9.42578125" style="159" customWidth="1"/>
    <col min="1807" max="1807" width="0" style="159" hidden="1" customWidth="1"/>
    <col min="1808" max="1808" width="4.5703125" style="159" customWidth="1"/>
    <col min="1809" max="1809" width="10" style="159" customWidth="1"/>
    <col min="1810" max="1810" width="9.42578125" style="159" customWidth="1"/>
    <col min="1811" max="1811" width="0" style="159" hidden="1" customWidth="1"/>
    <col min="1812" max="1813" width="9.140625" style="159" customWidth="1"/>
    <col min="1814" max="1814" width="0" style="159" hidden="1" customWidth="1"/>
    <col min="1815" max="1821" width="8.42578125" style="159" customWidth="1"/>
    <col min="1822" max="2048" width="9.140625" style="159"/>
    <col min="2049" max="2049" width="11.5703125" style="159" customWidth="1"/>
    <col min="2050" max="2050" width="3.140625" style="159" customWidth="1"/>
    <col min="2051" max="2051" width="9.42578125" style="159" customWidth="1"/>
    <col min="2052" max="2052" width="9" style="159" customWidth="1"/>
    <col min="2053" max="2053" width="0" style="159" hidden="1" customWidth="1"/>
    <col min="2054" max="2054" width="8.42578125" style="159" customWidth="1"/>
    <col min="2055" max="2055" width="9" style="159" customWidth="1"/>
    <col min="2056" max="2056" width="0" style="159" hidden="1" customWidth="1"/>
    <col min="2057" max="2057" width="2.85546875" style="159" customWidth="1"/>
    <col min="2058" max="2058" width="8.5703125" style="159" customWidth="1"/>
    <col min="2059" max="2059" width="0" style="159" hidden="1" customWidth="1"/>
    <col min="2060" max="2060" width="10.140625" style="159" customWidth="1"/>
    <col min="2061" max="2062" width="9.42578125" style="159" customWidth="1"/>
    <col min="2063" max="2063" width="0" style="159" hidden="1" customWidth="1"/>
    <col min="2064" max="2064" width="4.5703125" style="159" customWidth="1"/>
    <col min="2065" max="2065" width="10" style="159" customWidth="1"/>
    <col min="2066" max="2066" width="9.42578125" style="159" customWidth="1"/>
    <col min="2067" max="2067" width="0" style="159" hidden="1" customWidth="1"/>
    <col min="2068" max="2069" width="9.140625" style="159" customWidth="1"/>
    <col min="2070" max="2070" width="0" style="159" hidden="1" customWidth="1"/>
    <col min="2071" max="2077" width="8.42578125" style="159" customWidth="1"/>
    <col min="2078" max="2304" width="9.140625" style="159"/>
    <col min="2305" max="2305" width="11.5703125" style="159" customWidth="1"/>
    <col min="2306" max="2306" width="3.140625" style="159" customWidth="1"/>
    <col min="2307" max="2307" width="9.42578125" style="159" customWidth="1"/>
    <col min="2308" max="2308" width="9" style="159" customWidth="1"/>
    <col min="2309" max="2309" width="0" style="159" hidden="1" customWidth="1"/>
    <col min="2310" max="2310" width="8.42578125" style="159" customWidth="1"/>
    <col min="2311" max="2311" width="9" style="159" customWidth="1"/>
    <col min="2312" max="2312" width="0" style="159" hidden="1" customWidth="1"/>
    <col min="2313" max="2313" width="2.85546875" style="159" customWidth="1"/>
    <col min="2314" max="2314" width="8.5703125" style="159" customWidth="1"/>
    <col min="2315" max="2315" width="0" style="159" hidden="1" customWidth="1"/>
    <col min="2316" max="2316" width="10.140625" style="159" customWidth="1"/>
    <col min="2317" max="2318" width="9.42578125" style="159" customWidth="1"/>
    <col min="2319" max="2319" width="0" style="159" hidden="1" customWidth="1"/>
    <col min="2320" max="2320" width="4.5703125" style="159" customWidth="1"/>
    <col min="2321" max="2321" width="10" style="159" customWidth="1"/>
    <col min="2322" max="2322" width="9.42578125" style="159" customWidth="1"/>
    <col min="2323" max="2323" width="0" style="159" hidden="1" customWidth="1"/>
    <col min="2324" max="2325" width="9.140625" style="159" customWidth="1"/>
    <col min="2326" max="2326" width="0" style="159" hidden="1" customWidth="1"/>
    <col min="2327" max="2333" width="8.42578125" style="159" customWidth="1"/>
    <col min="2334" max="2560" width="9.140625" style="159"/>
    <col min="2561" max="2561" width="11.5703125" style="159" customWidth="1"/>
    <col min="2562" max="2562" width="3.140625" style="159" customWidth="1"/>
    <col min="2563" max="2563" width="9.42578125" style="159" customWidth="1"/>
    <col min="2564" max="2564" width="9" style="159" customWidth="1"/>
    <col min="2565" max="2565" width="0" style="159" hidden="1" customWidth="1"/>
    <col min="2566" max="2566" width="8.42578125" style="159" customWidth="1"/>
    <col min="2567" max="2567" width="9" style="159" customWidth="1"/>
    <col min="2568" max="2568" width="0" style="159" hidden="1" customWidth="1"/>
    <col min="2569" max="2569" width="2.85546875" style="159" customWidth="1"/>
    <col min="2570" max="2570" width="8.5703125" style="159" customWidth="1"/>
    <col min="2571" max="2571" width="0" style="159" hidden="1" customWidth="1"/>
    <col min="2572" max="2572" width="10.140625" style="159" customWidth="1"/>
    <col min="2573" max="2574" width="9.42578125" style="159" customWidth="1"/>
    <col min="2575" max="2575" width="0" style="159" hidden="1" customWidth="1"/>
    <col min="2576" max="2576" width="4.5703125" style="159" customWidth="1"/>
    <col min="2577" max="2577" width="10" style="159" customWidth="1"/>
    <col min="2578" max="2578" width="9.42578125" style="159" customWidth="1"/>
    <col min="2579" max="2579" width="0" style="159" hidden="1" customWidth="1"/>
    <col min="2580" max="2581" width="9.140625" style="159" customWidth="1"/>
    <col min="2582" max="2582" width="0" style="159" hidden="1" customWidth="1"/>
    <col min="2583" max="2589" width="8.42578125" style="159" customWidth="1"/>
    <col min="2590" max="2816" width="9.140625" style="159"/>
    <col min="2817" max="2817" width="11.5703125" style="159" customWidth="1"/>
    <col min="2818" max="2818" width="3.140625" style="159" customWidth="1"/>
    <col min="2819" max="2819" width="9.42578125" style="159" customWidth="1"/>
    <col min="2820" max="2820" width="9" style="159" customWidth="1"/>
    <col min="2821" max="2821" width="0" style="159" hidden="1" customWidth="1"/>
    <col min="2822" max="2822" width="8.42578125" style="159" customWidth="1"/>
    <col min="2823" max="2823" width="9" style="159" customWidth="1"/>
    <col min="2824" max="2824" width="0" style="159" hidden="1" customWidth="1"/>
    <col min="2825" max="2825" width="2.85546875" style="159" customWidth="1"/>
    <col min="2826" max="2826" width="8.5703125" style="159" customWidth="1"/>
    <col min="2827" max="2827" width="0" style="159" hidden="1" customWidth="1"/>
    <col min="2828" max="2828" width="10.140625" style="159" customWidth="1"/>
    <col min="2829" max="2830" width="9.42578125" style="159" customWidth="1"/>
    <col min="2831" max="2831" width="0" style="159" hidden="1" customWidth="1"/>
    <col min="2832" max="2832" width="4.5703125" style="159" customWidth="1"/>
    <col min="2833" max="2833" width="10" style="159" customWidth="1"/>
    <col min="2834" max="2834" width="9.42578125" style="159" customWidth="1"/>
    <col min="2835" max="2835" width="0" style="159" hidden="1" customWidth="1"/>
    <col min="2836" max="2837" width="9.140625" style="159" customWidth="1"/>
    <col min="2838" max="2838" width="0" style="159" hidden="1" customWidth="1"/>
    <col min="2839" max="2845" width="8.42578125" style="159" customWidth="1"/>
    <col min="2846" max="3072" width="9.140625" style="159"/>
    <col min="3073" max="3073" width="11.5703125" style="159" customWidth="1"/>
    <col min="3074" max="3074" width="3.140625" style="159" customWidth="1"/>
    <col min="3075" max="3075" width="9.42578125" style="159" customWidth="1"/>
    <col min="3076" max="3076" width="9" style="159" customWidth="1"/>
    <col min="3077" max="3077" width="0" style="159" hidden="1" customWidth="1"/>
    <col min="3078" max="3078" width="8.42578125" style="159" customWidth="1"/>
    <col min="3079" max="3079" width="9" style="159" customWidth="1"/>
    <col min="3080" max="3080" width="0" style="159" hidden="1" customWidth="1"/>
    <col min="3081" max="3081" width="2.85546875" style="159" customWidth="1"/>
    <col min="3082" max="3082" width="8.5703125" style="159" customWidth="1"/>
    <col min="3083" max="3083" width="0" style="159" hidden="1" customWidth="1"/>
    <col min="3084" max="3084" width="10.140625" style="159" customWidth="1"/>
    <col min="3085" max="3086" width="9.42578125" style="159" customWidth="1"/>
    <col min="3087" max="3087" width="0" style="159" hidden="1" customWidth="1"/>
    <col min="3088" max="3088" width="4.5703125" style="159" customWidth="1"/>
    <col min="3089" max="3089" width="10" style="159" customWidth="1"/>
    <col min="3090" max="3090" width="9.42578125" style="159" customWidth="1"/>
    <col min="3091" max="3091" width="0" style="159" hidden="1" customWidth="1"/>
    <col min="3092" max="3093" width="9.140625" style="159" customWidth="1"/>
    <col min="3094" max="3094" width="0" style="159" hidden="1" customWidth="1"/>
    <col min="3095" max="3101" width="8.42578125" style="159" customWidth="1"/>
    <col min="3102" max="3328" width="9.140625" style="159"/>
    <col min="3329" max="3329" width="11.5703125" style="159" customWidth="1"/>
    <col min="3330" max="3330" width="3.140625" style="159" customWidth="1"/>
    <col min="3331" max="3331" width="9.42578125" style="159" customWidth="1"/>
    <col min="3332" max="3332" width="9" style="159" customWidth="1"/>
    <col min="3333" max="3333" width="0" style="159" hidden="1" customWidth="1"/>
    <col min="3334" max="3334" width="8.42578125" style="159" customWidth="1"/>
    <col min="3335" max="3335" width="9" style="159" customWidth="1"/>
    <col min="3336" max="3336" width="0" style="159" hidden="1" customWidth="1"/>
    <col min="3337" max="3337" width="2.85546875" style="159" customWidth="1"/>
    <col min="3338" max="3338" width="8.5703125" style="159" customWidth="1"/>
    <col min="3339" max="3339" width="0" style="159" hidden="1" customWidth="1"/>
    <col min="3340" max="3340" width="10.140625" style="159" customWidth="1"/>
    <col min="3341" max="3342" width="9.42578125" style="159" customWidth="1"/>
    <col min="3343" max="3343" width="0" style="159" hidden="1" customWidth="1"/>
    <col min="3344" max="3344" width="4.5703125" style="159" customWidth="1"/>
    <col min="3345" max="3345" width="10" style="159" customWidth="1"/>
    <col min="3346" max="3346" width="9.42578125" style="159" customWidth="1"/>
    <col min="3347" max="3347" width="0" style="159" hidden="1" customWidth="1"/>
    <col min="3348" max="3349" width="9.140625" style="159" customWidth="1"/>
    <col min="3350" max="3350" width="0" style="159" hidden="1" customWidth="1"/>
    <col min="3351" max="3357" width="8.42578125" style="159" customWidth="1"/>
    <col min="3358" max="3584" width="9.140625" style="159"/>
    <col min="3585" max="3585" width="11.5703125" style="159" customWidth="1"/>
    <col min="3586" max="3586" width="3.140625" style="159" customWidth="1"/>
    <col min="3587" max="3587" width="9.42578125" style="159" customWidth="1"/>
    <col min="3588" max="3588" width="9" style="159" customWidth="1"/>
    <col min="3589" max="3589" width="0" style="159" hidden="1" customWidth="1"/>
    <col min="3590" max="3590" width="8.42578125" style="159" customWidth="1"/>
    <col min="3591" max="3591" width="9" style="159" customWidth="1"/>
    <col min="3592" max="3592" width="0" style="159" hidden="1" customWidth="1"/>
    <col min="3593" max="3593" width="2.85546875" style="159" customWidth="1"/>
    <col min="3594" max="3594" width="8.5703125" style="159" customWidth="1"/>
    <col min="3595" max="3595" width="0" style="159" hidden="1" customWidth="1"/>
    <col min="3596" max="3596" width="10.140625" style="159" customWidth="1"/>
    <col min="3597" max="3598" width="9.42578125" style="159" customWidth="1"/>
    <col min="3599" max="3599" width="0" style="159" hidden="1" customWidth="1"/>
    <col min="3600" max="3600" width="4.5703125" style="159" customWidth="1"/>
    <col min="3601" max="3601" width="10" style="159" customWidth="1"/>
    <col min="3602" max="3602" width="9.42578125" style="159" customWidth="1"/>
    <col min="3603" max="3603" width="0" style="159" hidden="1" customWidth="1"/>
    <col min="3604" max="3605" width="9.140625" style="159" customWidth="1"/>
    <col min="3606" max="3606" width="0" style="159" hidden="1" customWidth="1"/>
    <col min="3607" max="3613" width="8.42578125" style="159" customWidth="1"/>
    <col min="3614" max="3840" width="9.140625" style="159"/>
    <col min="3841" max="3841" width="11.5703125" style="159" customWidth="1"/>
    <col min="3842" max="3842" width="3.140625" style="159" customWidth="1"/>
    <col min="3843" max="3843" width="9.42578125" style="159" customWidth="1"/>
    <col min="3844" max="3844" width="9" style="159" customWidth="1"/>
    <col min="3845" max="3845" width="0" style="159" hidden="1" customWidth="1"/>
    <col min="3846" max="3846" width="8.42578125" style="159" customWidth="1"/>
    <col min="3847" max="3847" width="9" style="159" customWidth="1"/>
    <col min="3848" max="3848" width="0" style="159" hidden="1" customWidth="1"/>
    <col min="3849" max="3849" width="2.85546875" style="159" customWidth="1"/>
    <col min="3850" max="3850" width="8.5703125" style="159" customWidth="1"/>
    <col min="3851" max="3851" width="0" style="159" hidden="1" customWidth="1"/>
    <col min="3852" max="3852" width="10.140625" style="159" customWidth="1"/>
    <col min="3853" max="3854" width="9.42578125" style="159" customWidth="1"/>
    <col min="3855" max="3855" width="0" style="159" hidden="1" customWidth="1"/>
    <col min="3856" max="3856" width="4.5703125" style="159" customWidth="1"/>
    <col min="3857" max="3857" width="10" style="159" customWidth="1"/>
    <col min="3858" max="3858" width="9.42578125" style="159" customWidth="1"/>
    <col min="3859" max="3859" width="0" style="159" hidden="1" customWidth="1"/>
    <col min="3860" max="3861" width="9.140625" style="159" customWidth="1"/>
    <col min="3862" max="3862" width="0" style="159" hidden="1" customWidth="1"/>
    <col min="3863" max="3869" width="8.42578125" style="159" customWidth="1"/>
    <col min="3870" max="4096" width="9.140625" style="159"/>
    <col min="4097" max="4097" width="11.5703125" style="159" customWidth="1"/>
    <col min="4098" max="4098" width="3.140625" style="159" customWidth="1"/>
    <col min="4099" max="4099" width="9.42578125" style="159" customWidth="1"/>
    <col min="4100" max="4100" width="9" style="159" customWidth="1"/>
    <col min="4101" max="4101" width="0" style="159" hidden="1" customWidth="1"/>
    <col min="4102" max="4102" width="8.42578125" style="159" customWidth="1"/>
    <col min="4103" max="4103" width="9" style="159" customWidth="1"/>
    <col min="4104" max="4104" width="0" style="159" hidden="1" customWidth="1"/>
    <col min="4105" max="4105" width="2.85546875" style="159" customWidth="1"/>
    <col min="4106" max="4106" width="8.5703125" style="159" customWidth="1"/>
    <col min="4107" max="4107" width="0" style="159" hidden="1" customWidth="1"/>
    <col min="4108" max="4108" width="10.140625" style="159" customWidth="1"/>
    <col min="4109" max="4110" width="9.42578125" style="159" customWidth="1"/>
    <col min="4111" max="4111" width="0" style="159" hidden="1" customWidth="1"/>
    <col min="4112" max="4112" width="4.5703125" style="159" customWidth="1"/>
    <col min="4113" max="4113" width="10" style="159" customWidth="1"/>
    <col min="4114" max="4114" width="9.42578125" style="159" customWidth="1"/>
    <col min="4115" max="4115" width="0" style="159" hidden="1" customWidth="1"/>
    <col min="4116" max="4117" width="9.140625" style="159" customWidth="1"/>
    <col min="4118" max="4118" width="0" style="159" hidden="1" customWidth="1"/>
    <col min="4119" max="4125" width="8.42578125" style="159" customWidth="1"/>
    <col min="4126" max="4352" width="9.140625" style="159"/>
    <col min="4353" max="4353" width="11.5703125" style="159" customWidth="1"/>
    <col min="4354" max="4354" width="3.140625" style="159" customWidth="1"/>
    <col min="4355" max="4355" width="9.42578125" style="159" customWidth="1"/>
    <col min="4356" max="4356" width="9" style="159" customWidth="1"/>
    <col min="4357" max="4357" width="0" style="159" hidden="1" customWidth="1"/>
    <col min="4358" max="4358" width="8.42578125" style="159" customWidth="1"/>
    <col min="4359" max="4359" width="9" style="159" customWidth="1"/>
    <col min="4360" max="4360" width="0" style="159" hidden="1" customWidth="1"/>
    <col min="4361" max="4361" width="2.85546875" style="159" customWidth="1"/>
    <col min="4362" max="4362" width="8.5703125" style="159" customWidth="1"/>
    <col min="4363" max="4363" width="0" style="159" hidden="1" customWidth="1"/>
    <col min="4364" max="4364" width="10.140625" style="159" customWidth="1"/>
    <col min="4365" max="4366" width="9.42578125" style="159" customWidth="1"/>
    <col min="4367" max="4367" width="0" style="159" hidden="1" customWidth="1"/>
    <col min="4368" max="4368" width="4.5703125" style="159" customWidth="1"/>
    <col min="4369" max="4369" width="10" style="159" customWidth="1"/>
    <col min="4370" max="4370" width="9.42578125" style="159" customWidth="1"/>
    <col min="4371" max="4371" width="0" style="159" hidden="1" customWidth="1"/>
    <col min="4372" max="4373" width="9.140625" style="159" customWidth="1"/>
    <col min="4374" max="4374" width="0" style="159" hidden="1" customWidth="1"/>
    <col min="4375" max="4381" width="8.42578125" style="159" customWidth="1"/>
    <col min="4382" max="4608" width="9.140625" style="159"/>
    <col min="4609" max="4609" width="11.5703125" style="159" customWidth="1"/>
    <col min="4610" max="4610" width="3.140625" style="159" customWidth="1"/>
    <col min="4611" max="4611" width="9.42578125" style="159" customWidth="1"/>
    <col min="4612" max="4612" width="9" style="159" customWidth="1"/>
    <col min="4613" max="4613" width="0" style="159" hidden="1" customWidth="1"/>
    <col min="4614" max="4614" width="8.42578125" style="159" customWidth="1"/>
    <col min="4615" max="4615" width="9" style="159" customWidth="1"/>
    <col min="4616" max="4616" width="0" style="159" hidden="1" customWidth="1"/>
    <col min="4617" max="4617" width="2.85546875" style="159" customWidth="1"/>
    <col min="4618" max="4618" width="8.5703125" style="159" customWidth="1"/>
    <col min="4619" max="4619" width="0" style="159" hidden="1" customWidth="1"/>
    <col min="4620" max="4620" width="10.140625" style="159" customWidth="1"/>
    <col min="4621" max="4622" width="9.42578125" style="159" customWidth="1"/>
    <col min="4623" max="4623" width="0" style="159" hidden="1" customWidth="1"/>
    <col min="4624" max="4624" width="4.5703125" style="159" customWidth="1"/>
    <col min="4625" max="4625" width="10" style="159" customWidth="1"/>
    <col min="4626" max="4626" width="9.42578125" style="159" customWidth="1"/>
    <col min="4627" max="4627" width="0" style="159" hidden="1" customWidth="1"/>
    <col min="4628" max="4629" width="9.140625" style="159" customWidth="1"/>
    <col min="4630" max="4630" width="0" style="159" hidden="1" customWidth="1"/>
    <col min="4631" max="4637" width="8.42578125" style="159" customWidth="1"/>
    <col min="4638" max="4864" width="9.140625" style="159"/>
    <col min="4865" max="4865" width="11.5703125" style="159" customWidth="1"/>
    <col min="4866" max="4866" width="3.140625" style="159" customWidth="1"/>
    <col min="4867" max="4867" width="9.42578125" style="159" customWidth="1"/>
    <col min="4868" max="4868" width="9" style="159" customWidth="1"/>
    <col min="4869" max="4869" width="0" style="159" hidden="1" customWidth="1"/>
    <col min="4870" max="4870" width="8.42578125" style="159" customWidth="1"/>
    <col min="4871" max="4871" width="9" style="159" customWidth="1"/>
    <col min="4872" max="4872" width="0" style="159" hidden="1" customWidth="1"/>
    <col min="4873" max="4873" width="2.85546875" style="159" customWidth="1"/>
    <col min="4874" max="4874" width="8.5703125" style="159" customWidth="1"/>
    <col min="4875" max="4875" width="0" style="159" hidden="1" customWidth="1"/>
    <col min="4876" max="4876" width="10.140625" style="159" customWidth="1"/>
    <col min="4877" max="4878" width="9.42578125" style="159" customWidth="1"/>
    <col min="4879" max="4879" width="0" style="159" hidden="1" customWidth="1"/>
    <col min="4880" max="4880" width="4.5703125" style="159" customWidth="1"/>
    <col min="4881" max="4881" width="10" style="159" customWidth="1"/>
    <col min="4882" max="4882" width="9.42578125" style="159" customWidth="1"/>
    <col min="4883" max="4883" width="0" style="159" hidden="1" customWidth="1"/>
    <col min="4884" max="4885" width="9.140625" style="159" customWidth="1"/>
    <col min="4886" max="4886" width="0" style="159" hidden="1" customWidth="1"/>
    <col min="4887" max="4893" width="8.42578125" style="159" customWidth="1"/>
    <col min="4894" max="5120" width="9.140625" style="159"/>
    <col min="5121" max="5121" width="11.5703125" style="159" customWidth="1"/>
    <col min="5122" max="5122" width="3.140625" style="159" customWidth="1"/>
    <col min="5123" max="5123" width="9.42578125" style="159" customWidth="1"/>
    <col min="5124" max="5124" width="9" style="159" customWidth="1"/>
    <col min="5125" max="5125" width="0" style="159" hidden="1" customWidth="1"/>
    <col min="5126" max="5126" width="8.42578125" style="159" customWidth="1"/>
    <col min="5127" max="5127" width="9" style="159" customWidth="1"/>
    <col min="5128" max="5128" width="0" style="159" hidden="1" customWidth="1"/>
    <col min="5129" max="5129" width="2.85546875" style="159" customWidth="1"/>
    <col min="5130" max="5130" width="8.5703125" style="159" customWidth="1"/>
    <col min="5131" max="5131" width="0" style="159" hidden="1" customWidth="1"/>
    <col min="5132" max="5132" width="10.140625" style="159" customWidth="1"/>
    <col min="5133" max="5134" width="9.42578125" style="159" customWidth="1"/>
    <col min="5135" max="5135" width="0" style="159" hidden="1" customWidth="1"/>
    <col min="5136" max="5136" width="4.5703125" style="159" customWidth="1"/>
    <col min="5137" max="5137" width="10" style="159" customWidth="1"/>
    <col min="5138" max="5138" width="9.42578125" style="159" customWidth="1"/>
    <col min="5139" max="5139" width="0" style="159" hidden="1" customWidth="1"/>
    <col min="5140" max="5141" width="9.140625" style="159" customWidth="1"/>
    <col min="5142" max="5142" width="0" style="159" hidden="1" customWidth="1"/>
    <col min="5143" max="5149" width="8.42578125" style="159" customWidth="1"/>
    <col min="5150" max="5376" width="9.140625" style="159"/>
    <col min="5377" max="5377" width="11.5703125" style="159" customWidth="1"/>
    <col min="5378" max="5378" width="3.140625" style="159" customWidth="1"/>
    <col min="5379" max="5379" width="9.42578125" style="159" customWidth="1"/>
    <col min="5380" max="5380" width="9" style="159" customWidth="1"/>
    <col min="5381" max="5381" width="0" style="159" hidden="1" customWidth="1"/>
    <col min="5382" max="5382" width="8.42578125" style="159" customWidth="1"/>
    <col min="5383" max="5383" width="9" style="159" customWidth="1"/>
    <col min="5384" max="5384" width="0" style="159" hidden="1" customWidth="1"/>
    <col min="5385" max="5385" width="2.85546875" style="159" customWidth="1"/>
    <col min="5386" max="5386" width="8.5703125" style="159" customWidth="1"/>
    <col min="5387" max="5387" width="0" style="159" hidden="1" customWidth="1"/>
    <col min="5388" max="5388" width="10.140625" style="159" customWidth="1"/>
    <col min="5389" max="5390" width="9.42578125" style="159" customWidth="1"/>
    <col min="5391" max="5391" width="0" style="159" hidden="1" customWidth="1"/>
    <col min="5392" max="5392" width="4.5703125" style="159" customWidth="1"/>
    <col min="5393" max="5393" width="10" style="159" customWidth="1"/>
    <col min="5394" max="5394" width="9.42578125" style="159" customWidth="1"/>
    <col min="5395" max="5395" width="0" style="159" hidden="1" customWidth="1"/>
    <col min="5396" max="5397" width="9.140625" style="159" customWidth="1"/>
    <col min="5398" max="5398" width="0" style="159" hidden="1" customWidth="1"/>
    <col min="5399" max="5405" width="8.42578125" style="159" customWidth="1"/>
    <col min="5406" max="5632" width="9.140625" style="159"/>
    <col min="5633" max="5633" width="11.5703125" style="159" customWidth="1"/>
    <col min="5634" max="5634" width="3.140625" style="159" customWidth="1"/>
    <col min="5635" max="5635" width="9.42578125" style="159" customWidth="1"/>
    <col min="5636" max="5636" width="9" style="159" customWidth="1"/>
    <col min="5637" max="5637" width="0" style="159" hidden="1" customWidth="1"/>
    <col min="5638" max="5638" width="8.42578125" style="159" customWidth="1"/>
    <col min="5639" max="5639" width="9" style="159" customWidth="1"/>
    <col min="5640" max="5640" width="0" style="159" hidden="1" customWidth="1"/>
    <col min="5641" max="5641" width="2.85546875" style="159" customWidth="1"/>
    <col min="5642" max="5642" width="8.5703125" style="159" customWidth="1"/>
    <col min="5643" max="5643" width="0" style="159" hidden="1" customWidth="1"/>
    <col min="5644" max="5644" width="10.140625" style="159" customWidth="1"/>
    <col min="5645" max="5646" width="9.42578125" style="159" customWidth="1"/>
    <col min="5647" max="5647" width="0" style="159" hidden="1" customWidth="1"/>
    <col min="5648" max="5648" width="4.5703125" style="159" customWidth="1"/>
    <col min="5649" max="5649" width="10" style="159" customWidth="1"/>
    <col min="5650" max="5650" width="9.42578125" style="159" customWidth="1"/>
    <col min="5651" max="5651" width="0" style="159" hidden="1" customWidth="1"/>
    <col min="5652" max="5653" width="9.140625" style="159" customWidth="1"/>
    <col min="5654" max="5654" width="0" style="159" hidden="1" customWidth="1"/>
    <col min="5655" max="5661" width="8.42578125" style="159" customWidth="1"/>
    <col min="5662" max="5888" width="9.140625" style="159"/>
    <col min="5889" max="5889" width="11.5703125" style="159" customWidth="1"/>
    <col min="5890" max="5890" width="3.140625" style="159" customWidth="1"/>
    <col min="5891" max="5891" width="9.42578125" style="159" customWidth="1"/>
    <col min="5892" max="5892" width="9" style="159" customWidth="1"/>
    <col min="5893" max="5893" width="0" style="159" hidden="1" customWidth="1"/>
    <col min="5894" max="5894" width="8.42578125" style="159" customWidth="1"/>
    <col min="5895" max="5895" width="9" style="159" customWidth="1"/>
    <col min="5896" max="5896" width="0" style="159" hidden="1" customWidth="1"/>
    <col min="5897" max="5897" width="2.85546875" style="159" customWidth="1"/>
    <col min="5898" max="5898" width="8.5703125" style="159" customWidth="1"/>
    <col min="5899" max="5899" width="0" style="159" hidden="1" customWidth="1"/>
    <col min="5900" max="5900" width="10.140625" style="159" customWidth="1"/>
    <col min="5901" max="5902" width="9.42578125" style="159" customWidth="1"/>
    <col min="5903" max="5903" width="0" style="159" hidden="1" customWidth="1"/>
    <col min="5904" max="5904" width="4.5703125" style="159" customWidth="1"/>
    <col min="5905" max="5905" width="10" style="159" customWidth="1"/>
    <col min="5906" max="5906" width="9.42578125" style="159" customWidth="1"/>
    <col min="5907" max="5907" width="0" style="159" hidden="1" customWidth="1"/>
    <col min="5908" max="5909" width="9.140625" style="159" customWidth="1"/>
    <col min="5910" max="5910" width="0" style="159" hidden="1" customWidth="1"/>
    <col min="5911" max="5917" width="8.42578125" style="159" customWidth="1"/>
    <col min="5918" max="6144" width="9.140625" style="159"/>
    <col min="6145" max="6145" width="11.5703125" style="159" customWidth="1"/>
    <col min="6146" max="6146" width="3.140625" style="159" customWidth="1"/>
    <col min="6147" max="6147" width="9.42578125" style="159" customWidth="1"/>
    <col min="6148" max="6148" width="9" style="159" customWidth="1"/>
    <col min="6149" max="6149" width="0" style="159" hidden="1" customWidth="1"/>
    <col min="6150" max="6150" width="8.42578125" style="159" customWidth="1"/>
    <col min="6151" max="6151" width="9" style="159" customWidth="1"/>
    <col min="6152" max="6152" width="0" style="159" hidden="1" customWidth="1"/>
    <col min="6153" max="6153" width="2.85546875" style="159" customWidth="1"/>
    <col min="6154" max="6154" width="8.5703125" style="159" customWidth="1"/>
    <col min="6155" max="6155" width="0" style="159" hidden="1" customWidth="1"/>
    <col min="6156" max="6156" width="10.140625" style="159" customWidth="1"/>
    <col min="6157" max="6158" width="9.42578125" style="159" customWidth="1"/>
    <col min="6159" max="6159" width="0" style="159" hidden="1" customWidth="1"/>
    <col min="6160" max="6160" width="4.5703125" style="159" customWidth="1"/>
    <col min="6161" max="6161" width="10" style="159" customWidth="1"/>
    <col min="6162" max="6162" width="9.42578125" style="159" customWidth="1"/>
    <col min="6163" max="6163" width="0" style="159" hidden="1" customWidth="1"/>
    <col min="6164" max="6165" width="9.140625" style="159" customWidth="1"/>
    <col min="6166" max="6166" width="0" style="159" hidden="1" customWidth="1"/>
    <col min="6167" max="6173" width="8.42578125" style="159" customWidth="1"/>
    <col min="6174" max="6400" width="9.140625" style="159"/>
    <col min="6401" max="6401" width="11.5703125" style="159" customWidth="1"/>
    <col min="6402" max="6402" width="3.140625" style="159" customWidth="1"/>
    <col min="6403" max="6403" width="9.42578125" style="159" customWidth="1"/>
    <col min="6404" max="6404" width="9" style="159" customWidth="1"/>
    <col min="6405" max="6405" width="0" style="159" hidden="1" customWidth="1"/>
    <col min="6406" max="6406" width="8.42578125" style="159" customWidth="1"/>
    <col min="6407" max="6407" width="9" style="159" customWidth="1"/>
    <col min="6408" max="6408" width="0" style="159" hidden="1" customWidth="1"/>
    <col min="6409" max="6409" width="2.85546875" style="159" customWidth="1"/>
    <col min="6410" max="6410" width="8.5703125" style="159" customWidth="1"/>
    <col min="6411" max="6411" width="0" style="159" hidden="1" customWidth="1"/>
    <col min="6412" max="6412" width="10.140625" style="159" customWidth="1"/>
    <col min="6413" max="6414" width="9.42578125" style="159" customWidth="1"/>
    <col min="6415" max="6415" width="0" style="159" hidden="1" customWidth="1"/>
    <col min="6416" max="6416" width="4.5703125" style="159" customWidth="1"/>
    <col min="6417" max="6417" width="10" style="159" customWidth="1"/>
    <col min="6418" max="6418" width="9.42578125" style="159" customWidth="1"/>
    <col min="6419" max="6419" width="0" style="159" hidden="1" customWidth="1"/>
    <col min="6420" max="6421" width="9.140625" style="159" customWidth="1"/>
    <col min="6422" max="6422" width="0" style="159" hidden="1" customWidth="1"/>
    <col min="6423" max="6429" width="8.42578125" style="159" customWidth="1"/>
    <col min="6430" max="6656" width="9.140625" style="159"/>
    <col min="6657" max="6657" width="11.5703125" style="159" customWidth="1"/>
    <col min="6658" max="6658" width="3.140625" style="159" customWidth="1"/>
    <col min="6659" max="6659" width="9.42578125" style="159" customWidth="1"/>
    <col min="6660" max="6660" width="9" style="159" customWidth="1"/>
    <col min="6661" max="6661" width="0" style="159" hidden="1" customWidth="1"/>
    <col min="6662" max="6662" width="8.42578125" style="159" customWidth="1"/>
    <col min="6663" max="6663" width="9" style="159" customWidth="1"/>
    <col min="6664" max="6664" width="0" style="159" hidden="1" customWidth="1"/>
    <col min="6665" max="6665" width="2.85546875" style="159" customWidth="1"/>
    <col min="6666" max="6666" width="8.5703125" style="159" customWidth="1"/>
    <col min="6667" max="6667" width="0" style="159" hidden="1" customWidth="1"/>
    <col min="6668" max="6668" width="10.140625" style="159" customWidth="1"/>
    <col min="6669" max="6670" width="9.42578125" style="159" customWidth="1"/>
    <col min="6671" max="6671" width="0" style="159" hidden="1" customWidth="1"/>
    <col min="6672" max="6672" width="4.5703125" style="159" customWidth="1"/>
    <col min="6673" max="6673" width="10" style="159" customWidth="1"/>
    <col min="6674" max="6674" width="9.42578125" style="159" customWidth="1"/>
    <col min="6675" max="6675" width="0" style="159" hidden="1" customWidth="1"/>
    <col min="6676" max="6677" width="9.140625" style="159" customWidth="1"/>
    <col min="6678" max="6678" width="0" style="159" hidden="1" customWidth="1"/>
    <col min="6679" max="6685" width="8.42578125" style="159" customWidth="1"/>
    <col min="6686" max="6912" width="9.140625" style="159"/>
    <col min="6913" max="6913" width="11.5703125" style="159" customWidth="1"/>
    <col min="6914" max="6914" width="3.140625" style="159" customWidth="1"/>
    <col min="6915" max="6915" width="9.42578125" style="159" customWidth="1"/>
    <col min="6916" max="6916" width="9" style="159" customWidth="1"/>
    <col min="6917" max="6917" width="0" style="159" hidden="1" customWidth="1"/>
    <col min="6918" max="6918" width="8.42578125" style="159" customWidth="1"/>
    <col min="6919" max="6919" width="9" style="159" customWidth="1"/>
    <col min="6920" max="6920" width="0" style="159" hidden="1" customWidth="1"/>
    <col min="6921" max="6921" width="2.85546875" style="159" customWidth="1"/>
    <col min="6922" max="6922" width="8.5703125" style="159" customWidth="1"/>
    <col min="6923" max="6923" width="0" style="159" hidden="1" customWidth="1"/>
    <col min="6924" max="6924" width="10.140625" style="159" customWidth="1"/>
    <col min="6925" max="6926" width="9.42578125" style="159" customWidth="1"/>
    <col min="6927" max="6927" width="0" style="159" hidden="1" customWidth="1"/>
    <col min="6928" max="6928" width="4.5703125" style="159" customWidth="1"/>
    <col min="6929" max="6929" width="10" style="159" customWidth="1"/>
    <col min="6930" max="6930" width="9.42578125" style="159" customWidth="1"/>
    <col min="6931" max="6931" width="0" style="159" hidden="1" customWidth="1"/>
    <col min="6932" max="6933" width="9.140625" style="159" customWidth="1"/>
    <col min="6934" max="6934" width="0" style="159" hidden="1" customWidth="1"/>
    <col min="6935" max="6941" width="8.42578125" style="159" customWidth="1"/>
    <col min="6942" max="7168" width="9.140625" style="159"/>
    <col min="7169" max="7169" width="11.5703125" style="159" customWidth="1"/>
    <col min="7170" max="7170" width="3.140625" style="159" customWidth="1"/>
    <col min="7171" max="7171" width="9.42578125" style="159" customWidth="1"/>
    <col min="7172" max="7172" width="9" style="159" customWidth="1"/>
    <col min="7173" max="7173" width="0" style="159" hidden="1" customWidth="1"/>
    <col min="7174" max="7174" width="8.42578125" style="159" customWidth="1"/>
    <col min="7175" max="7175" width="9" style="159" customWidth="1"/>
    <col min="7176" max="7176" width="0" style="159" hidden="1" customWidth="1"/>
    <col min="7177" max="7177" width="2.85546875" style="159" customWidth="1"/>
    <col min="7178" max="7178" width="8.5703125" style="159" customWidth="1"/>
    <col min="7179" max="7179" width="0" style="159" hidden="1" customWidth="1"/>
    <col min="7180" max="7180" width="10.140625" style="159" customWidth="1"/>
    <col min="7181" max="7182" width="9.42578125" style="159" customWidth="1"/>
    <col min="7183" max="7183" width="0" style="159" hidden="1" customWidth="1"/>
    <col min="7184" max="7184" width="4.5703125" style="159" customWidth="1"/>
    <col min="7185" max="7185" width="10" style="159" customWidth="1"/>
    <col min="7186" max="7186" width="9.42578125" style="159" customWidth="1"/>
    <col min="7187" max="7187" width="0" style="159" hidden="1" customWidth="1"/>
    <col min="7188" max="7189" width="9.140625" style="159" customWidth="1"/>
    <col min="7190" max="7190" width="0" style="159" hidden="1" customWidth="1"/>
    <col min="7191" max="7197" width="8.42578125" style="159" customWidth="1"/>
    <col min="7198" max="7424" width="9.140625" style="159"/>
    <col min="7425" max="7425" width="11.5703125" style="159" customWidth="1"/>
    <col min="7426" max="7426" width="3.140625" style="159" customWidth="1"/>
    <col min="7427" max="7427" width="9.42578125" style="159" customWidth="1"/>
    <col min="7428" max="7428" width="9" style="159" customWidth="1"/>
    <col min="7429" max="7429" width="0" style="159" hidden="1" customWidth="1"/>
    <col min="7430" max="7430" width="8.42578125" style="159" customWidth="1"/>
    <col min="7431" max="7431" width="9" style="159" customWidth="1"/>
    <col min="7432" max="7432" width="0" style="159" hidden="1" customWidth="1"/>
    <col min="7433" max="7433" width="2.85546875" style="159" customWidth="1"/>
    <col min="7434" max="7434" width="8.5703125" style="159" customWidth="1"/>
    <col min="7435" max="7435" width="0" style="159" hidden="1" customWidth="1"/>
    <col min="7436" max="7436" width="10.140625" style="159" customWidth="1"/>
    <col min="7437" max="7438" width="9.42578125" style="159" customWidth="1"/>
    <col min="7439" max="7439" width="0" style="159" hidden="1" customWidth="1"/>
    <col min="7440" max="7440" width="4.5703125" style="159" customWidth="1"/>
    <col min="7441" max="7441" width="10" style="159" customWidth="1"/>
    <col min="7442" max="7442" width="9.42578125" style="159" customWidth="1"/>
    <col min="7443" max="7443" width="0" style="159" hidden="1" customWidth="1"/>
    <col min="7444" max="7445" width="9.140625" style="159" customWidth="1"/>
    <col min="7446" max="7446" width="0" style="159" hidden="1" customWidth="1"/>
    <col min="7447" max="7453" width="8.42578125" style="159" customWidth="1"/>
    <col min="7454" max="7680" width="9.140625" style="159"/>
    <col min="7681" max="7681" width="11.5703125" style="159" customWidth="1"/>
    <col min="7682" max="7682" width="3.140625" style="159" customWidth="1"/>
    <col min="7683" max="7683" width="9.42578125" style="159" customWidth="1"/>
    <col min="7684" max="7684" width="9" style="159" customWidth="1"/>
    <col min="7685" max="7685" width="0" style="159" hidden="1" customWidth="1"/>
    <col min="7686" max="7686" width="8.42578125" style="159" customWidth="1"/>
    <col min="7687" max="7687" width="9" style="159" customWidth="1"/>
    <col min="7688" max="7688" width="0" style="159" hidden="1" customWidth="1"/>
    <col min="7689" max="7689" width="2.85546875" style="159" customWidth="1"/>
    <col min="7690" max="7690" width="8.5703125" style="159" customWidth="1"/>
    <col min="7691" max="7691" width="0" style="159" hidden="1" customWidth="1"/>
    <col min="7692" max="7692" width="10.140625" style="159" customWidth="1"/>
    <col min="7693" max="7694" width="9.42578125" style="159" customWidth="1"/>
    <col min="7695" max="7695" width="0" style="159" hidden="1" customWidth="1"/>
    <col min="7696" max="7696" width="4.5703125" style="159" customWidth="1"/>
    <col min="7697" max="7697" width="10" style="159" customWidth="1"/>
    <col min="7698" max="7698" width="9.42578125" style="159" customWidth="1"/>
    <col min="7699" max="7699" width="0" style="159" hidden="1" customWidth="1"/>
    <col min="7700" max="7701" width="9.140625" style="159" customWidth="1"/>
    <col min="7702" max="7702" width="0" style="159" hidden="1" customWidth="1"/>
    <col min="7703" max="7709" width="8.42578125" style="159" customWidth="1"/>
    <col min="7710" max="7936" width="9.140625" style="159"/>
    <col min="7937" max="7937" width="11.5703125" style="159" customWidth="1"/>
    <col min="7938" max="7938" width="3.140625" style="159" customWidth="1"/>
    <col min="7939" max="7939" width="9.42578125" style="159" customWidth="1"/>
    <col min="7940" max="7940" width="9" style="159" customWidth="1"/>
    <col min="7941" max="7941" width="0" style="159" hidden="1" customWidth="1"/>
    <col min="7942" max="7942" width="8.42578125" style="159" customWidth="1"/>
    <col min="7943" max="7943" width="9" style="159" customWidth="1"/>
    <col min="7944" max="7944" width="0" style="159" hidden="1" customWidth="1"/>
    <col min="7945" max="7945" width="2.85546875" style="159" customWidth="1"/>
    <col min="7946" max="7946" width="8.5703125" style="159" customWidth="1"/>
    <col min="7947" max="7947" width="0" style="159" hidden="1" customWidth="1"/>
    <col min="7948" max="7948" width="10.140625" style="159" customWidth="1"/>
    <col min="7949" max="7950" width="9.42578125" style="159" customWidth="1"/>
    <col min="7951" max="7951" width="0" style="159" hidden="1" customWidth="1"/>
    <col min="7952" max="7952" width="4.5703125" style="159" customWidth="1"/>
    <col min="7953" max="7953" width="10" style="159" customWidth="1"/>
    <col min="7954" max="7954" width="9.42578125" style="159" customWidth="1"/>
    <col min="7955" max="7955" width="0" style="159" hidden="1" customWidth="1"/>
    <col min="7956" max="7957" width="9.140625" style="159" customWidth="1"/>
    <col min="7958" max="7958" width="0" style="159" hidden="1" customWidth="1"/>
    <col min="7959" max="7965" width="8.42578125" style="159" customWidth="1"/>
    <col min="7966" max="8192" width="9.140625" style="159"/>
    <col min="8193" max="8193" width="11.5703125" style="159" customWidth="1"/>
    <col min="8194" max="8194" width="3.140625" style="159" customWidth="1"/>
    <col min="8195" max="8195" width="9.42578125" style="159" customWidth="1"/>
    <col min="8196" max="8196" width="9" style="159" customWidth="1"/>
    <col min="8197" max="8197" width="0" style="159" hidden="1" customWidth="1"/>
    <col min="8198" max="8198" width="8.42578125" style="159" customWidth="1"/>
    <col min="8199" max="8199" width="9" style="159" customWidth="1"/>
    <col min="8200" max="8200" width="0" style="159" hidden="1" customWidth="1"/>
    <col min="8201" max="8201" width="2.85546875" style="159" customWidth="1"/>
    <col min="8202" max="8202" width="8.5703125" style="159" customWidth="1"/>
    <col min="8203" max="8203" width="0" style="159" hidden="1" customWidth="1"/>
    <col min="8204" max="8204" width="10.140625" style="159" customWidth="1"/>
    <col min="8205" max="8206" width="9.42578125" style="159" customWidth="1"/>
    <col min="8207" max="8207" width="0" style="159" hidden="1" customWidth="1"/>
    <col min="8208" max="8208" width="4.5703125" style="159" customWidth="1"/>
    <col min="8209" max="8209" width="10" style="159" customWidth="1"/>
    <col min="8210" max="8210" width="9.42578125" style="159" customWidth="1"/>
    <col min="8211" max="8211" width="0" style="159" hidden="1" customWidth="1"/>
    <col min="8212" max="8213" width="9.140625" style="159" customWidth="1"/>
    <col min="8214" max="8214" width="0" style="159" hidden="1" customWidth="1"/>
    <col min="8215" max="8221" width="8.42578125" style="159" customWidth="1"/>
    <col min="8222" max="8448" width="9.140625" style="159"/>
    <col min="8449" max="8449" width="11.5703125" style="159" customWidth="1"/>
    <col min="8450" max="8450" width="3.140625" style="159" customWidth="1"/>
    <col min="8451" max="8451" width="9.42578125" style="159" customWidth="1"/>
    <col min="8452" max="8452" width="9" style="159" customWidth="1"/>
    <col min="8453" max="8453" width="0" style="159" hidden="1" customWidth="1"/>
    <col min="8454" max="8454" width="8.42578125" style="159" customWidth="1"/>
    <col min="8455" max="8455" width="9" style="159" customWidth="1"/>
    <col min="8456" max="8456" width="0" style="159" hidden="1" customWidth="1"/>
    <col min="8457" max="8457" width="2.85546875" style="159" customWidth="1"/>
    <col min="8458" max="8458" width="8.5703125" style="159" customWidth="1"/>
    <col min="8459" max="8459" width="0" style="159" hidden="1" customWidth="1"/>
    <col min="8460" max="8460" width="10.140625" style="159" customWidth="1"/>
    <col min="8461" max="8462" width="9.42578125" style="159" customWidth="1"/>
    <col min="8463" max="8463" width="0" style="159" hidden="1" customWidth="1"/>
    <col min="8464" max="8464" width="4.5703125" style="159" customWidth="1"/>
    <col min="8465" max="8465" width="10" style="159" customWidth="1"/>
    <col min="8466" max="8466" width="9.42578125" style="159" customWidth="1"/>
    <col min="8467" max="8467" width="0" style="159" hidden="1" customWidth="1"/>
    <col min="8468" max="8469" width="9.140625" style="159" customWidth="1"/>
    <col min="8470" max="8470" width="0" style="159" hidden="1" customWidth="1"/>
    <col min="8471" max="8477" width="8.42578125" style="159" customWidth="1"/>
    <col min="8478" max="8704" width="9.140625" style="159"/>
    <col min="8705" max="8705" width="11.5703125" style="159" customWidth="1"/>
    <col min="8706" max="8706" width="3.140625" style="159" customWidth="1"/>
    <col min="8707" max="8707" width="9.42578125" style="159" customWidth="1"/>
    <col min="8708" max="8708" width="9" style="159" customWidth="1"/>
    <col min="8709" max="8709" width="0" style="159" hidden="1" customWidth="1"/>
    <col min="8710" max="8710" width="8.42578125" style="159" customWidth="1"/>
    <col min="8711" max="8711" width="9" style="159" customWidth="1"/>
    <col min="8712" max="8712" width="0" style="159" hidden="1" customWidth="1"/>
    <col min="8713" max="8713" width="2.85546875" style="159" customWidth="1"/>
    <col min="8714" max="8714" width="8.5703125" style="159" customWidth="1"/>
    <col min="8715" max="8715" width="0" style="159" hidden="1" customWidth="1"/>
    <col min="8716" max="8716" width="10.140625" style="159" customWidth="1"/>
    <col min="8717" max="8718" width="9.42578125" style="159" customWidth="1"/>
    <col min="8719" max="8719" width="0" style="159" hidden="1" customWidth="1"/>
    <col min="8720" max="8720" width="4.5703125" style="159" customWidth="1"/>
    <col min="8721" max="8721" width="10" style="159" customWidth="1"/>
    <col min="8722" max="8722" width="9.42578125" style="159" customWidth="1"/>
    <col min="8723" max="8723" width="0" style="159" hidden="1" customWidth="1"/>
    <col min="8724" max="8725" width="9.140625" style="159" customWidth="1"/>
    <col min="8726" max="8726" width="0" style="159" hidden="1" customWidth="1"/>
    <col min="8727" max="8733" width="8.42578125" style="159" customWidth="1"/>
    <col min="8734" max="8960" width="9.140625" style="159"/>
    <col min="8961" max="8961" width="11.5703125" style="159" customWidth="1"/>
    <col min="8962" max="8962" width="3.140625" style="159" customWidth="1"/>
    <col min="8963" max="8963" width="9.42578125" style="159" customWidth="1"/>
    <col min="8964" max="8964" width="9" style="159" customWidth="1"/>
    <col min="8965" max="8965" width="0" style="159" hidden="1" customWidth="1"/>
    <col min="8966" max="8966" width="8.42578125" style="159" customWidth="1"/>
    <col min="8967" max="8967" width="9" style="159" customWidth="1"/>
    <col min="8968" max="8968" width="0" style="159" hidden="1" customWidth="1"/>
    <col min="8969" max="8969" width="2.85546875" style="159" customWidth="1"/>
    <col min="8970" max="8970" width="8.5703125" style="159" customWidth="1"/>
    <col min="8971" max="8971" width="0" style="159" hidden="1" customWidth="1"/>
    <col min="8972" max="8972" width="10.140625" style="159" customWidth="1"/>
    <col min="8973" max="8974" width="9.42578125" style="159" customWidth="1"/>
    <col min="8975" max="8975" width="0" style="159" hidden="1" customWidth="1"/>
    <col min="8976" max="8976" width="4.5703125" style="159" customWidth="1"/>
    <col min="8977" max="8977" width="10" style="159" customWidth="1"/>
    <col min="8978" max="8978" width="9.42578125" style="159" customWidth="1"/>
    <col min="8979" max="8979" width="0" style="159" hidden="1" customWidth="1"/>
    <col min="8980" max="8981" width="9.140625" style="159" customWidth="1"/>
    <col min="8982" max="8982" width="0" style="159" hidden="1" customWidth="1"/>
    <col min="8983" max="8989" width="8.42578125" style="159" customWidth="1"/>
    <col min="8990" max="9216" width="9.140625" style="159"/>
    <col min="9217" max="9217" width="11.5703125" style="159" customWidth="1"/>
    <col min="9218" max="9218" width="3.140625" style="159" customWidth="1"/>
    <col min="9219" max="9219" width="9.42578125" style="159" customWidth="1"/>
    <col min="9220" max="9220" width="9" style="159" customWidth="1"/>
    <col min="9221" max="9221" width="0" style="159" hidden="1" customWidth="1"/>
    <col min="9222" max="9222" width="8.42578125" style="159" customWidth="1"/>
    <col min="9223" max="9223" width="9" style="159" customWidth="1"/>
    <col min="9224" max="9224" width="0" style="159" hidden="1" customWidth="1"/>
    <col min="9225" max="9225" width="2.85546875" style="159" customWidth="1"/>
    <col min="9226" max="9226" width="8.5703125" style="159" customWidth="1"/>
    <col min="9227" max="9227" width="0" style="159" hidden="1" customWidth="1"/>
    <col min="9228" max="9228" width="10.140625" style="159" customWidth="1"/>
    <col min="9229" max="9230" width="9.42578125" style="159" customWidth="1"/>
    <col min="9231" max="9231" width="0" style="159" hidden="1" customWidth="1"/>
    <col min="9232" max="9232" width="4.5703125" style="159" customWidth="1"/>
    <col min="9233" max="9233" width="10" style="159" customWidth="1"/>
    <col min="9234" max="9234" width="9.42578125" style="159" customWidth="1"/>
    <col min="9235" max="9235" width="0" style="159" hidden="1" customWidth="1"/>
    <col min="9236" max="9237" width="9.140625" style="159" customWidth="1"/>
    <col min="9238" max="9238" width="0" style="159" hidden="1" customWidth="1"/>
    <col min="9239" max="9245" width="8.42578125" style="159" customWidth="1"/>
    <col min="9246" max="9472" width="9.140625" style="159"/>
    <col min="9473" max="9473" width="11.5703125" style="159" customWidth="1"/>
    <col min="9474" max="9474" width="3.140625" style="159" customWidth="1"/>
    <col min="9475" max="9475" width="9.42578125" style="159" customWidth="1"/>
    <col min="9476" max="9476" width="9" style="159" customWidth="1"/>
    <col min="9477" max="9477" width="0" style="159" hidden="1" customWidth="1"/>
    <col min="9478" max="9478" width="8.42578125" style="159" customWidth="1"/>
    <col min="9479" max="9479" width="9" style="159" customWidth="1"/>
    <col min="9480" max="9480" width="0" style="159" hidden="1" customWidth="1"/>
    <col min="9481" max="9481" width="2.85546875" style="159" customWidth="1"/>
    <col min="9482" max="9482" width="8.5703125" style="159" customWidth="1"/>
    <col min="9483" max="9483" width="0" style="159" hidden="1" customWidth="1"/>
    <col min="9484" max="9484" width="10.140625" style="159" customWidth="1"/>
    <col min="9485" max="9486" width="9.42578125" style="159" customWidth="1"/>
    <col min="9487" max="9487" width="0" style="159" hidden="1" customWidth="1"/>
    <col min="9488" max="9488" width="4.5703125" style="159" customWidth="1"/>
    <col min="9489" max="9489" width="10" style="159" customWidth="1"/>
    <col min="9490" max="9490" width="9.42578125" style="159" customWidth="1"/>
    <col min="9491" max="9491" width="0" style="159" hidden="1" customWidth="1"/>
    <col min="9492" max="9493" width="9.140625" style="159" customWidth="1"/>
    <col min="9494" max="9494" width="0" style="159" hidden="1" customWidth="1"/>
    <col min="9495" max="9501" width="8.42578125" style="159" customWidth="1"/>
    <col min="9502" max="9728" width="9.140625" style="159"/>
    <col min="9729" max="9729" width="11.5703125" style="159" customWidth="1"/>
    <col min="9730" max="9730" width="3.140625" style="159" customWidth="1"/>
    <col min="9731" max="9731" width="9.42578125" style="159" customWidth="1"/>
    <col min="9732" max="9732" width="9" style="159" customWidth="1"/>
    <col min="9733" max="9733" width="0" style="159" hidden="1" customWidth="1"/>
    <col min="9734" max="9734" width="8.42578125" style="159" customWidth="1"/>
    <col min="9735" max="9735" width="9" style="159" customWidth="1"/>
    <col min="9736" max="9736" width="0" style="159" hidden="1" customWidth="1"/>
    <col min="9737" max="9737" width="2.85546875" style="159" customWidth="1"/>
    <col min="9738" max="9738" width="8.5703125" style="159" customWidth="1"/>
    <col min="9739" max="9739" width="0" style="159" hidden="1" customWidth="1"/>
    <col min="9740" max="9740" width="10.140625" style="159" customWidth="1"/>
    <col min="9741" max="9742" width="9.42578125" style="159" customWidth="1"/>
    <col min="9743" max="9743" width="0" style="159" hidden="1" customWidth="1"/>
    <col min="9744" max="9744" width="4.5703125" style="159" customWidth="1"/>
    <col min="9745" max="9745" width="10" style="159" customWidth="1"/>
    <col min="9746" max="9746" width="9.42578125" style="159" customWidth="1"/>
    <col min="9747" max="9747" width="0" style="159" hidden="1" customWidth="1"/>
    <col min="9748" max="9749" width="9.140625" style="159" customWidth="1"/>
    <col min="9750" max="9750" width="0" style="159" hidden="1" customWidth="1"/>
    <col min="9751" max="9757" width="8.42578125" style="159" customWidth="1"/>
    <col min="9758" max="9984" width="9.140625" style="159"/>
    <col min="9985" max="9985" width="11.5703125" style="159" customWidth="1"/>
    <col min="9986" max="9986" width="3.140625" style="159" customWidth="1"/>
    <col min="9987" max="9987" width="9.42578125" style="159" customWidth="1"/>
    <col min="9988" max="9988" width="9" style="159" customWidth="1"/>
    <col min="9989" max="9989" width="0" style="159" hidden="1" customWidth="1"/>
    <col min="9990" max="9990" width="8.42578125" style="159" customWidth="1"/>
    <col min="9991" max="9991" width="9" style="159" customWidth="1"/>
    <col min="9992" max="9992" width="0" style="159" hidden="1" customWidth="1"/>
    <col min="9993" max="9993" width="2.85546875" style="159" customWidth="1"/>
    <col min="9994" max="9994" width="8.5703125" style="159" customWidth="1"/>
    <col min="9995" max="9995" width="0" style="159" hidden="1" customWidth="1"/>
    <col min="9996" max="9996" width="10.140625" style="159" customWidth="1"/>
    <col min="9997" max="9998" width="9.42578125" style="159" customWidth="1"/>
    <col min="9999" max="9999" width="0" style="159" hidden="1" customWidth="1"/>
    <col min="10000" max="10000" width="4.5703125" style="159" customWidth="1"/>
    <col min="10001" max="10001" width="10" style="159" customWidth="1"/>
    <col min="10002" max="10002" width="9.42578125" style="159" customWidth="1"/>
    <col min="10003" max="10003" width="0" style="159" hidden="1" customWidth="1"/>
    <col min="10004" max="10005" width="9.140625" style="159" customWidth="1"/>
    <col min="10006" max="10006" width="0" style="159" hidden="1" customWidth="1"/>
    <col min="10007" max="10013" width="8.42578125" style="159" customWidth="1"/>
    <col min="10014" max="10240" width="9.140625" style="159"/>
    <col min="10241" max="10241" width="11.5703125" style="159" customWidth="1"/>
    <col min="10242" max="10242" width="3.140625" style="159" customWidth="1"/>
    <col min="10243" max="10243" width="9.42578125" style="159" customWidth="1"/>
    <col min="10244" max="10244" width="9" style="159" customWidth="1"/>
    <col min="10245" max="10245" width="0" style="159" hidden="1" customWidth="1"/>
    <col min="10246" max="10246" width="8.42578125" style="159" customWidth="1"/>
    <col min="10247" max="10247" width="9" style="159" customWidth="1"/>
    <col min="10248" max="10248" width="0" style="159" hidden="1" customWidth="1"/>
    <col min="10249" max="10249" width="2.85546875" style="159" customWidth="1"/>
    <col min="10250" max="10250" width="8.5703125" style="159" customWidth="1"/>
    <col min="10251" max="10251" width="0" style="159" hidden="1" customWidth="1"/>
    <col min="10252" max="10252" width="10.140625" style="159" customWidth="1"/>
    <col min="10253" max="10254" width="9.42578125" style="159" customWidth="1"/>
    <col min="10255" max="10255" width="0" style="159" hidden="1" customWidth="1"/>
    <col min="10256" max="10256" width="4.5703125" style="159" customWidth="1"/>
    <col min="10257" max="10257" width="10" style="159" customWidth="1"/>
    <col min="10258" max="10258" width="9.42578125" style="159" customWidth="1"/>
    <col min="10259" max="10259" width="0" style="159" hidden="1" customWidth="1"/>
    <col min="10260" max="10261" width="9.140625" style="159" customWidth="1"/>
    <col min="10262" max="10262" width="0" style="159" hidden="1" customWidth="1"/>
    <col min="10263" max="10269" width="8.42578125" style="159" customWidth="1"/>
    <col min="10270" max="10496" width="9.140625" style="159"/>
    <col min="10497" max="10497" width="11.5703125" style="159" customWidth="1"/>
    <col min="10498" max="10498" width="3.140625" style="159" customWidth="1"/>
    <col min="10499" max="10499" width="9.42578125" style="159" customWidth="1"/>
    <col min="10500" max="10500" width="9" style="159" customWidth="1"/>
    <col min="10501" max="10501" width="0" style="159" hidden="1" customWidth="1"/>
    <col min="10502" max="10502" width="8.42578125" style="159" customWidth="1"/>
    <col min="10503" max="10503" width="9" style="159" customWidth="1"/>
    <col min="10504" max="10504" width="0" style="159" hidden="1" customWidth="1"/>
    <col min="10505" max="10505" width="2.85546875" style="159" customWidth="1"/>
    <col min="10506" max="10506" width="8.5703125" style="159" customWidth="1"/>
    <col min="10507" max="10507" width="0" style="159" hidden="1" customWidth="1"/>
    <col min="10508" max="10508" width="10.140625" style="159" customWidth="1"/>
    <col min="10509" max="10510" width="9.42578125" style="159" customWidth="1"/>
    <col min="10511" max="10511" width="0" style="159" hidden="1" customWidth="1"/>
    <col min="10512" max="10512" width="4.5703125" style="159" customWidth="1"/>
    <col min="10513" max="10513" width="10" style="159" customWidth="1"/>
    <col min="10514" max="10514" width="9.42578125" style="159" customWidth="1"/>
    <col min="10515" max="10515" width="0" style="159" hidden="1" customWidth="1"/>
    <col min="10516" max="10517" width="9.140625" style="159" customWidth="1"/>
    <col min="10518" max="10518" width="0" style="159" hidden="1" customWidth="1"/>
    <col min="10519" max="10525" width="8.42578125" style="159" customWidth="1"/>
    <col min="10526" max="10752" width="9.140625" style="159"/>
    <col min="10753" max="10753" width="11.5703125" style="159" customWidth="1"/>
    <col min="10754" max="10754" width="3.140625" style="159" customWidth="1"/>
    <col min="10755" max="10755" width="9.42578125" style="159" customWidth="1"/>
    <col min="10756" max="10756" width="9" style="159" customWidth="1"/>
    <col min="10757" max="10757" width="0" style="159" hidden="1" customWidth="1"/>
    <col min="10758" max="10758" width="8.42578125" style="159" customWidth="1"/>
    <col min="10759" max="10759" width="9" style="159" customWidth="1"/>
    <col min="10760" max="10760" width="0" style="159" hidden="1" customWidth="1"/>
    <col min="10761" max="10761" width="2.85546875" style="159" customWidth="1"/>
    <col min="10762" max="10762" width="8.5703125" style="159" customWidth="1"/>
    <col min="10763" max="10763" width="0" style="159" hidden="1" customWidth="1"/>
    <col min="10764" max="10764" width="10.140625" style="159" customWidth="1"/>
    <col min="10765" max="10766" width="9.42578125" style="159" customWidth="1"/>
    <col min="10767" max="10767" width="0" style="159" hidden="1" customWidth="1"/>
    <col min="10768" max="10768" width="4.5703125" style="159" customWidth="1"/>
    <col min="10769" max="10769" width="10" style="159" customWidth="1"/>
    <col min="10770" max="10770" width="9.42578125" style="159" customWidth="1"/>
    <col min="10771" max="10771" width="0" style="159" hidden="1" customWidth="1"/>
    <col min="10772" max="10773" width="9.140625" style="159" customWidth="1"/>
    <col min="10774" max="10774" width="0" style="159" hidden="1" customWidth="1"/>
    <col min="10775" max="10781" width="8.42578125" style="159" customWidth="1"/>
    <col min="10782" max="11008" width="9.140625" style="159"/>
    <col min="11009" max="11009" width="11.5703125" style="159" customWidth="1"/>
    <col min="11010" max="11010" width="3.140625" style="159" customWidth="1"/>
    <col min="11011" max="11011" width="9.42578125" style="159" customWidth="1"/>
    <col min="11012" max="11012" width="9" style="159" customWidth="1"/>
    <col min="11013" max="11013" width="0" style="159" hidden="1" customWidth="1"/>
    <col min="11014" max="11014" width="8.42578125" style="159" customWidth="1"/>
    <col min="11015" max="11015" width="9" style="159" customWidth="1"/>
    <col min="11016" max="11016" width="0" style="159" hidden="1" customWidth="1"/>
    <col min="11017" max="11017" width="2.85546875" style="159" customWidth="1"/>
    <col min="11018" max="11018" width="8.5703125" style="159" customWidth="1"/>
    <col min="11019" max="11019" width="0" style="159" hidden="1" customWidth="1"/>
    <col min="11020" max="11020" width="10.140625" style="159" customWidth="1"/>
    <col min="11021" max="11022" width="9.42578125" style="159" customWidth="1"/>
    <col min="11023" max="11023" width="0" style="159" hidden="1" customWidth="1"/>
    <col min="11024" max="11024" width="4.5703125" style="159" customWidth="1"/>
    <col min="11025" max="11025" width="10" style="159" customWidth="1"/>
    <col min="11026" max="11026" width="9.42578125" style="159" customWidth="1"/>
    <col min="11027" max="11027" width="0" style="159" hidden="1" customWidth="1"/>
    <col min="11028" max="11029" width="9.140625" style="159" customWidth="1"/>
    <col min="11030" max="11030" width="0" style="159" hidden="1" customWidth="1"/>
    <col min="11031" max="11037" width="8.42578125" style="159" customWidth="1"/>
    <col min="11038" max="11264" width="9.140625" style="159"/>
    <col min="11265" max="11265" width="11.5703125" style="159" customWidth="1"/>
    <col min="11266" max="11266" width="3.140625" style="159" customWidth="1"/>
    <col min="11267" max="11267" width="9.42578125" style="159" customWidth="1"/>
    <col min="11268" max="11268" width="9" style="159" customWidth="1"/>
    <col min="11269" max="11269" width="0" style="159" hidden="1" customWidth="1"/>
    <col min="11270" max="11270" width="8.42578125" style="159" customWidth="1"/>
    <col min="11271" max="11271" width="9" style="159" customWidth="1"/>
    <col min="11272" max="11272" width="0" style="159" hidden="1" customWidth="1"/>
    <col min="11273" max="11273" width="2.85546875" style="159" customWidth="1"/>
    <col min="11274" max="11274" width="8.5703125" style="159" customWidth="1"/>
    <col min="11275" max="11275" width="0" style="159" hidden="1" customWidth="1"/>
    <col min="11276" max="11276" width="10.140625" style="159" customWidth="1"/>
    <col min="11277" max="11278" width="9.42578125" style="159" customWidth="1"/>
    <col min="11279" max="11279" width="0" style="159" hidden="1" customWidth="1"/>
    <col min="11280" max="11280" width="4.5703125" style="159" customWidth="1"/>
    <col min="11281" max="11281" width="10" style="159" customWidth="1"/>
    <col min="11282" max="11282" width="9.42578125" style="159" customWidth="1"/>
    <col min="11283" max="11283" width="0" style="159" hidden="1" customWidth="1"/>
    <col min="11284" max="11285" width="9.140625" style="159" customWidth="1"/>
    <col min="11286" max="11286" width="0" style="159" hidden="1" customWidth="1"/>
    <col min="11287" max="11293" width="8.42578125" style="159" customWidth="1"/>
    <col min="11294" max="11520" width="9.140625" style="159"/>
    <col min="11521" max="11521" width="11.5703125" style="159" customWidth="1"/>
    <col min="11522" max="11522" width="3.140625" style="159" customWidth="1"/>
    <col min="11523" max="11523" width="9.42578125" style="159" customWidth="1"/>
    <col min="11524" max="11524" width="9" style="159" customWidth="1"/>
    <col min="11525" max="11525" width="0" style="159" hidden="1" customWidth="1"/>
    <col min="11526" max="11526" width="8.42578125" style="159" customWidth="1"/>
    <col min="11527" max="11527" width="9" style="159" customWidth="1"/>
    <col min="11528" max="11528" width="0" style="159" hidden="1" customWidth="1"/>
    <col min="11529" max="11529" width="2.85546875" style="159" customWidth="1"/>
    <col min="11530" max="11530" width="8.5703125" style="159" customWidth="1"/>
    <col min="11531" max="11531" width="0" style="159" hidden="1" customWidth="1"/>
    <col min="11532" max="11532" width="10.140625" style="159" customWidth="1"/>
    <col min="11533" max="11534" width="9.42578125" style="159" customWidth="1"/>
    <col min="11535" max="11535" width="0" style="159" hidden="1" customWidth="1"/>
    <col min="11536" max="11536" width="4.5703125" style="159" customWidth="1"/>
    <col min="11537" max="11537" width="10" style="159" customWidth="1"/>
    <col min="11538" max="11538" width="9.42578125" style="159" customWidth="1"/>
    <col min="11539" max="11539" width="0" style="159" hidden="1" customWidth="1"/>
    <col min="11540" max="11541" width="9.140625" style="159" customWidth="1"/>
    <col min="11542" max="11542" width="0" style="159" hidden="1" customWidth="1"/>
    <col min="11543" max="11549" width="8.42578125" style="159" customWidth="1"/>
    <col min="11550" max="11776" width="9.140625" style="159"/>
    <col min="11777" max="11777" width="11.5703125" style="159" customWidth="1"/>
    <col min="11778" max="11778" width="3.140625" style="159" customWidth="1"/>
    <col min="11779" max="11779" width="9.42578125" style="159" customWidth="1"/>
    <col min="11780" max="11780" width="9" style="159" customWidth="1"/>
    <col min="11781" max="11781" width="0" style="159" hidden="1" customWidth="1"/>
    <col min="11782" max="11782" width="8.42578125" style="159" customWidth="1"/>
    <col min="11783" max="11783" width="9" style="159" customWidth="1"/>
    <col min="11784" max="11784" width="0" style="159" hidden="1" customWidth="1"/>
    <col min="11785" max="11785" width="2.85546875" style="159" customWidth="1"/>
    <col min="11786" max="11786" width="8.5703125" style="159" customWidth="1"/>
    <col min="11787" max="11787" width="0" style="159" hidden="1" customWidth="1"/>
    <col min="11788" max="11788" width="10.140625" style="159" customWidth="1"/>
    <col min="11789" max="11790" width="9.42578125" style="159" customWidth="1"/>
    <col min="11791" max="11791" width="0" style="159" hidden="1" customWidth="1"/>
    <col min="11792" max="11792" width="4.5703125" style="159" customWidth="1"/>
    <col min="11793" max="11793" width="10" style="159" customWidth="1"/>
    <col min="11794" max="11794" width="9.42578125" style="159" customWidth="1"/>
    <col min="11795" max="11795" width="0" style="159" hidden="1" customWidth="1"/>
    <col min="11796" max="11797" width="9.140625" style="159" customWidth="1"/>
    <col min="11798" max="11798" width="0" style="159" hidden="1" customWidth="1"/>
    <col min="11799" max="11805" width="8.42578125" style="159" customWidth="1"/>
    <col min="11806" max="12032" width="9.140625" style="159"/>
    <col min="12033" max="12033" width="11.5703125" style="159" customWidth="1"/>
    <col min="12034" max="12034" width="3.140625" style="159" customWidth="1"/>
    <col min="12035" max="12035" width="9.42578125" style="159" customWidth="1"/>
    <col min="12036" max="12036" width="9" style="159" customWidth="1"/>
    <col min="12037" max="12037" width="0" style="159" hidden="1" customWidth="1"/>
    <col min="12038" max="12038" width="8.42578125" style="159" customWidth="1"/>
    <col min="12039" max="12039" width="9" style="159" customWidth="1"/>
    <col min="12040" max="12040" width="0" style="159" hidden="1" customWidth="1"/>
    <col min="12041" max="12041" width="2.85546875" style="159" customWidth="1"/>
    <col min="12042" max="12042" width="8.5703125" style="159" customWidth="1"/>
    <col min="12043" max="12043" width="0" style="159" hidden="1" customWidth="1"/>
    <col min="12044" max="12044" width="10.140625" style="159" customWidth="1"/>
    <col min="12045" max="12046" width="9.42578125" style="159" customWidth="1"/>
    <col min="12047" max="12047" width="0" style="159" hidden="1" customWidth="1"/>
    <col min="12048" max="12048" width="4.5703125" style="159" customWidth="1"/>
    <col min="12049" max="12049" width="10" style="159" customWidth="1"/>
    <col min="12050" max="12050" width="9.42578125" style="159" customWidth="1"/>
    <col min="12051" max="12051" width="0" style="159" hidden="1" customWidth="1"/>
    <col min="12052" max="12053" width="9.140625" style="159" customWidth="1"/>
    <col min="12054" max="12054" width="0" style="159" hidden="1" customWidth="1"/>
    <col min="12055" max="12061" width="8.42578125" style="159" customWidth="1"/>
    <col min="12062" max="12288" width="9.140625" style="159"/>
    <col min="12289" max="12289" width="11.5703125" style="159" customWidth="1"/>
    <col min="12290" max="12290" width="3.140625" style="159" customWidth="1"/>
    <col min="12291" max="12291" width="9.42578125" style="159" customWidth="1"/>
    <col min="12292" max="12292" width="9" style="159" customWidth="1"/>
    <col min="12293" max="12293" width="0" style="159" hidden="1" customWidth="1"/>
    <col min="12294" max="12294" width="8.42578125" style="159" customWidth="1"/>
    <col min="12295" max="12295" width="9" style="159" customWidth="1"/>
    <col min="12296" max="12296" width="0" style="159" hidden="1" customWidth="1"/>
    <col min="12297" max="12297" width="2.85546875" style="159" customWidth="1"/>
    <col min="12298" max="12298" width="8.5703125" style="159" customWidth="1"/>
    <col min="12299" max="12299" width="0" style="159" hidden="1" customWidth="1"/>
    <col min="12300" max="12300" width="10.140625" style="159" customWidth="1"/>
    <col min="12301" max="12302" width="9.42578125" style="159" customWidth="1"/>
    <col min="12303" max="12303" width="0" style="159" hidden="1" customWidth="1"/>
    <col min="12304" max="12304" width="4.5703125" style="159" customWidth="1"/>
    <col min="12305" max="12305" width="10" style="159" customWidth="1"/>
    <col min="12306" max="12306" width="9.42578125" style="159" customWidth="1"/>
    <col min="12307" max="12307" width="0" style="159" hidden="1" customWidth="1"/>
    <col min="12308" max="12309" width="9.140625" style="159" customWidth="1"/>
    <col min="12310" max="12310" width="0" style="159" hidden="1" customWidth="1"/>
    <col min="12311" max="12317" width="8.42578125" style="159" customWidth="1"/>
    <col min="12318" max="12544" width="9.140625" style="159"/>
    <col min="12545" max="12545" width="11.5703125" style="159" customWidth="1"/>
    <col min="12546" max="12546" width="3.140625" style="159" customWidth="1"/>
    <col min="12547" max="12547" width="9.42578125" style="159" customWidth="1"/>
    <col min="12548" max="12548" width="9" style="159" customWidth="1"/>
    <col min="12549" max="12549" width="0" style="159" hidden="1" customWidth="1"/>
    <col min="12550" max="12550" width="8.42578125" style="159" customWidth="1"/>
    <col min="12551" max="12551" width="9" style="159" customWidth="1"/>
    <col min="12552" max="12552" width="0" style="159" hidden="1" customWidth="1"/>
    <col min="12553" max="12553" width="2.85546875" style="159" customWidth="1"/>
    <col min="12554" max="12554" width="8.5703125" style="159" customWidth="1"/>
    <col min="12555" max="12555" width="0" style="159" hidden="1" customWidth="1"/>
    <col min="12556" max="12556" width="10.140625" style="159" customWidth="1"/>
    <col min="12557" max="12558" width="9.42578125" style="159" customWidth="1"/>
    <col min="12559" max="12559" width="0" style="159" hidden="1" customWidth="1"/>
    <col min="12560" max="12560" width="4.5703125" style="159" customWidth="1"/>
    <col min="12561" max="12561" width="10" style="159" customWidth="1"/>
    <col min="12562" max="12562" width="9.42578125" style="159" customWidth="1"/>
    <col min="12563" max="12563" width="0" style="159" hidden="1" customWidth="1"/>
    <col min="12564" max="12565" width="9.140625" style="159" customWidth="1"/>
    <col min="12566" max="12566" width="0" style="159" hidden="1" customWidth="1"/>
    <col min="12567" max="12573" width="8.42578125" style="159" customWidth="1"/>
    <col min="12574" max="12800" width="9.140625" style="159"/>
    <col min="12801" max="12801" width="11.5703125" style="159" customWidth="1"/>
    <col min="12802" max="12802" width="3.140625" style="159" customWidth="1"/>
    <col min="12803" max="12803" width="9.42578125" style="159" customWidth="1"/>
    <col min="12804" max="12804" width="9" style="159" customWidth="1"/>
    <col min="12805" max="12805" width="0" style="159" hidden="1" customWidth="1"/>
    <col min="12806" max="12806" width="8.42578125" style="159" customWidth="1"/>
    <col min="12807" max="12807" width="9" style="159" customWidth="1"/>
    <col min="12808" max="12808" width="0" style="159" hidden="1" customWidth="1"/>
    <col min="12809" max="12809" width="2.85546875" style="159" customWidth="1"/>
    <col min="12810" max="12810" width="8.5703125" style="159" customWidth="1"/>
    <col min="12811" max="12811" width="0" style="159" hidden="1" customWidth="1"/>
    <col min="12812" max="12812" width="10.140625" style="159" customWidth="1"/>
    <col min="12813" max="12814" width="9.42578125" style="159" customWidth="1"/>
    <col min="12815" max="12815" width="0" style="159" hidden="1" customWidth="1"/>
    <col min="12816" max="12816" width="4.5703125" style="159" customWidth="1"/>
    <col min="12817" max="12817" width="10" style="159" customWidth="1"/>
    <col min="12818" max="12818" width="9.42578125" style="159" customWidth="1"/>
    <col min="12819" max="12819" width="0" style="159" hidden="1" customWidth="1"/>
    <col min="12820" max="12821" width="9.140625" style="159" customWidth="1"/>
    <col min="12822" max="12822" width="0" style="159" hidden="1" customWidth="1"/>
    <col min="12823" max="12829" width="8.42578125" style="159" customWidth="1"/>
    <col min="12830" max="13056" width="9.140625" style="159"/>
    <col min="13057" max="13057" width="11.5703125" style="159" customWidth="1"/>
    <col min="13058" max="13058" width="3.140625" style="159" customWidth="1"/>
    <col min="13059" max="13059" width="9.42578125" style="159" customWidth="1"/>
    <col min="13060" max="13060" width="9" style="159" customWidth="1"/>
    <col min="13061" max="13061" width="0" style="159" hidden="1" customWidth="1"/>
    <col min="13062" max="13062" width="8.42578125" style="159" customWidth="1"/>
    <col min="13063" max="13063" width="9" style="159" customWidth="1"/>
    <col min="13064" max="13064" width="0" style="159" hidden="1" customWidth="1"/>
    <col min="13065" max="13065" width="2.85546875" style="159" customWidth="1"/>
    <col min="13066" max="13066" width="8.5703125" style="159" customWidth="1"/>
    <col min="13067" max="13067" width="0" style="159" hidden="1" customWidth="1"/>
    <col min="13068" max="13068" width="10.140625" style="159" customWidth="1"/>
    <col min="13069" max="13070" width="9.42578125" style="159" customWidth="1"/>
    <col min="13071" max="13071" width="0" style="159" hidden="1" customWidth="1"/>
    <col min="13072" max="13072" width="4.5703125" style="159" customWidth="1"/>
    <col min="13073" max="13073" width="10" style="159" customWidth="1"/>
    <col min="13074" max="13074" width="9.42578125" style="159" customWidth="1"/>
    <col min="13075" max="13075" width="0" style="159" hidden="1" customWidth="1"/>
    <col min="13076" max="13077" width="9.140625" style="159" customWidth="1"/>
    <col min="13078" max="13078" width="0" style="159" hidden="1" customWidth="1"/>
    <col min="13079" max="13085" width="8.42578125" style="159" customWidth="1"/>
    <col min="13086" max="13312" width="9.140625" style="159"/>
    <col min="13313" max="13313" width="11.5703125" style="159" customWidth="1"/>
    <col min="13314" max="13314" width="3.140625" style="159" customWidth="1"/>
    <col min="13315" max="13315" width="9.42578125" style="159" customWidth="1"/>
    <col min="13316" max="13316" width="9" style="159" customWidth="1"/>
    <col min="13317" max="13317" width="0" style="159" hidden="1" customWidth="1"/>
    <col min="13318" max="13318" width="8.42578125" style="159" customWidth="1"/>
    <col min="13319" max="13319" width="9" style="159" customWidth="1"/>
    <col min="13320" max="13320" width="0" style="159" hidden="1" customWidth="1"/>
    <col min="13321" max="13321" width="2.85546875" style="159" customWidth="1"/>
    <col min="13322" max="13322" width="8.5703125" style="159" customWidth="1"/>
    <col min="13323" max="13323" width="0" style="159" hidden="1" customWidth="1"/>
    <col min="13324" max="13324" width="10.140625" style="159" customWidth="1"/>
    <col min="13325" max="13326" width="9.42578125" style="159" customWidth="1"/>
    <col min="13327" max="13327" width="0" style="159" hidden="1" customWidth="1"/>
    <col min="13328" max="13328" width="4.5703125" style="159" customWidth="1"/>
    <col min="13329" max="13329" width="10" style="159" customWidth="1"/>
    <col min="13330" max="13330" width="9.42578125" style="159" customWidth="1"/>
    <col min="13331" max="13331" width="0" style="159" hidden="1" customWidth="1"/>
    <col min="13332" max="13333" width="9.140625" style="159" customWidth="1"/>
    <col min="13334" max="13334" width="0" style="159" hidden="1" customWidth="1"/>
    <col min="13335" max="13341" width="8.42578125" style="159" customWidth="1"/>
    <col min="13342" max="13568" width="9.140625" style="159"/>
    <col min="13569" max="13569" width="11.5703125" style="159" customWidth="1"/>
    <col min="13570" max="13570" width="3.140625" style="159" customWidth="1"/>
    <col min="13571" max="13571" width="9.42578125" style="159" customWidth="1"/>
    <col min="13572" max="13572" width="9" style="159" customWidth="1"/>
    <col min="13573" max="13573" width="0" style="159" hidden="1" customWidth="1"/>
    <col min="13574" max="13574" width="8.42578125" style="159" customWidth="1"/>
    <col min="13575" max="13575" width="9" style="159" customWidth="1"/>
    <col min="13576" max="13576" width="0" style="159" hidden="1" customWidth="1"/>
    <col min="13577" max="13577" width="2.85546875" style="159" customWidth="1"/>
    <col min="13578" max="13578" width="8.5703125" style="159" customWidth="1"/>
    <col min="13579" max="13579" width="0" style="159" hidden="1" customWidth="1"/>
    <col min="13580" max="13580" width="10.140625" style="159" customWidth="1"/>
    <col min="13581" max="13582" width="9.42578125" style="159" customWidth="1"/>
    <col min="13583" max="13583" width="0" style="159" hidden="1" customWidth="1"/>
    <col min="13584" max="13584" width="4.5703125" style="159" customWidth="1"/>
    <col min="13585" max="13585" width="10" style="159" customWidth="1"/>
    <col min="13586" max="13586" width="9.42578125" style="159" customWidth="1"/>
    <col min="13587" max="13587" width="0" style="159" hidden="1" customWidth="1"/>
    <col min="13588" max="13589" width="9.140625" style="159" customWidth="1"/>
    <col min="13590" max="13590" width="0" style="159" hidden="1" customWidth="1"/>
    <col min="13591" max="13597" width="8.42578125" style="159" customWidth="1"/>
    <col min="13598" max="13824" width="9.140625" style="159"/>
    <col min="13825" max="13825" width="11.5703125" style="159" customWidth="1"/>
    <col min="13826" max="13826" width="3.140625" style="159" customWidth="1"/>
    <col min="13827" max="13827" width="9.42578125" style="159" customWidth="1"/>
    <col min="13828" max="13828" width="9" style="159" customWidth="1"/>
    <col min="13829" max="13829" width="0" style="159" hidden="1" customWidth="1"/>
    <col min="13830" max="13830" width="8.42578125" style="159" customWidth="1"/>
    <col min="13831" max="13831" width="9" style="159" customWidth="1"/>
    <col min="13832" max="13832" width="0" style="159" hidden="1" customWidth="1"/>
    <col min="13833" max="13833" width="2.85546875" style="159" customWidth="1"/>
    <col min="13834" max="13834" width="8.5703125" style="159" customWidth="1"/>
    <col min="13835" max="13835" width="0" style="159" hidden="1" customWidth="1"/>
    <col min="13836" max="13836" width="10.140625" style="159" customWidth="1"/>
    <col min="13837" max="13838" width="9.42578125" style="159" customWidth="1"/>
    <col min="13839" max="13839" width="0" style="159" hidden="1" customWidth="1"/>
    <col min="13840" max="13840" width="4.5703125" style="159" customWidth="1"/>
    <col min="13841" max="13841" width="10" style="159" customWidth="1"/>
    <col min="13842" max="13842" width="9.42578125" style="159" customWidth="1"/>
    <col min="13843" max="13843" width="0" style="159" hidden="1" customWidth="1"/>
    <col min="13844" max="13845" width="9.140625" style="159" customWidth="1"/>
    <col min="13846" max="13846" width="0" style="159" hidden="1" customWidth="1"/>
    <col min="13847" max="13853" width="8.42578125" style="159" customWidth="1"/>
    <col min="13854" max="14080" width="9.140625" style="159"/>
    <col min="14081" max="14081" width="11.5703125" style="159" customWidth="1"/>
    <col min="14082" max="14082" width="3.140625" style="159" customWidth="1"/>
    <col min="14083" max="14083" width="9.42578125" style="159" customWidth="1"/>
    <col min="14084" max="14084" width="9" style="159" customWidth="1"/>
    <col min="14085" max="14085" width="0" style="159" hidden="1" customWidth="1"/>
    <col min="14086" max="14086" width="8.42578125" style="159" customWidth="1"/>
    <col min="14087" max="14087" width="9" style="159" customWidth="1"/>
    <col min="14088" max="14088" width="0" style="159" hidden="1" customWidth="1"/>
    <col min="14089" max="14089" width="2.85546875" style="159" customWidth="1"/>
    <col min="14090" max="14090" width="8.5703125" style="159" customWidth="1"/>
    <col min="14091" max="14091" width="0" style="159" hidden="1" customWidth="1"/>
    <col min="14092" max="14092" width="10.140625" style="159" customWidth="1"/>
    <col min="14093" max="14094" width="9.42578125" style="159" customWidth="1"/>
    <col min="14095" max="14095" width="0" style="159" hidden="1" customWidth="1"/>
    <col min="14096" max="14096" width="4.5703125" style="159" customWidth="1"/>
    <col min="14097" max="14097" width="10" style="159" customWidth="1"/>
    <col min="14098" max="14098" width="9.42578125" style="159" customWidth="1"/>
    <col min="14099" max="14099" width="0" style="159" hidden="1" customWidth="1"/>
    <col min="14100" max="14101" width="9.140625" style="159" customWidth="1"/>
    <col min="14102" max="14102" width="0" style="159" hidden="1" customWidth="1"/>
    <col min="14103" max="14109" width="8.42578125" style="159" customWidth="1"/>
    <col min="14110" max="14336" width="9.140625" style="159"/>
    <col min="14337" max="14337" width="11.5703125" style="159" customWidth="1"/>
    <col min="14338" max="14338" width="3.140625" style="159" customWidth="1"/>
    <col min="14339" max="14339" width="9.42578125" style="159" customWidth="1"/>
    <col min="14340" max="14340" width="9" style="159" customWidth="1"/>
    <col min="14341" max="14341" width="0" style="159" hidden="1" customWidth="1"/>
    <col min="14342" max="14342" width="8.42578125" style="159" customWidth="1"/>
    <col min="14343" max="14343" width="9" style="159" customWidth="1"/>
    <col min="14344" max="14344" width="0" style="159" hidden="1" customWidth="1"/>
    <col min="14345" max="14345" width="2.85546875" style="159" customWidth="1"/>
    <col min="14346" max="14346" width="8.5703125" style="159" customWidth="1"/>
    <col min="14347" max="14347" width="0" style="159" hidden="1" customWidth="1"/>
    <col min="14348" max="14348" width="10.140625" style="159" customWidth="1"/>
    <col min="14349" max="14350" width="9.42578125" style="159" customWidth="1"/>
    <col min="14351" max="14351" width="0" style="159" hidden="1" customWidth="1"/>
    <col min="14352" max="14352" width="4.5703125" style="159" customWidth="1"/>
    <col min="14353" max="14353" width="10" style="159" customWidth="1"/>
    <col min="14354" max="14354" width="9.42578125" style="159" customWidth="1"/>
    <col min="14355" max="14355" width="0" style="159" hidden="1" customWidth="1"/>
    <col min="14356" max="14357" width="9.140625" style="159" customWidth="1"/>
    <col min="14358" max="14358" width="0" style="159" hidden="1" customWidth="1"/>
    <col min="14359" max="14365" width="8.42578125" style="159" customWidth="1"/>
    <col min="14366" max="14592" width="9.140625" style="159"/>
    <col min="14593" max="14593" width="11.5703125" style="159" customWidth="1"/>
    <col min="14594" max="14594" width="3.140625" style="159" customWidth="1"/>
    <col min="14595" max="14595" width="9.42578125" style="159" customWidth="1"/>
    <col min="14596" max="14596" width="9" style="159" customWidth="1"/>
    <col min="14597" max="14597" width="0" style="159" hidden="1" customWidth="1"/>
    <col min="14598" max="14598" width="8.42578125" style="159" customWidth="1"/>
    <col min="14599" max="14599" width="9" style="159" customWidth="1"/>
    <col min="14600" max="14600" width="0" style="159" hidden="1" customWidth="1"/>
    <col min="14601" max="14601" width="2.85546875" style="159" customWidth="1"/>
    <col min="14602" max="14602" width="8.5703125" style="159" customWidth="1"/>
    <col min="14603" max="14603" width="0" style="159" hidden="1" customWidth="1"/>
    <col min="14604" max="14604" width="10.140625" style="159" customWidth="1"/>
    <col min="14605" max="14606" width="9.42578125" style="159" customWidth="1"/>
    <col min="14607" max="14607" width="0" style="159" hidden="1" customWidth="1"/>
    <col min="14608" max="14608" width="4.5703125" style="159" customWidth="1"/>
    <col min="14609" max="14609" width="10" style="159" customWidth="1"/>
    <col min="14610" max="14610" width="9.42578125" style="159" customWidth="1"/>
    <col min="14611" max="14611" width="0" style="159" hidden="1" customWidth="1"/>
    <col min="14612" max="14613" width="9.140625" style="159" customWidth="1"/>
    <col min="14614" max="14614" width="0" style="159" hidden="1" customWidth="1"/>
    <col min="14615" max="14621" width="8.42578125" style="159" customWidth="1"/>
    <col min="14622" max="14848" width="9.140625" style="159"/>
    <col min="14849" max="14849" width="11.5703125" style="159" customWidth="1"/>
    <col min="14850" max="14850" width="3.140625" style="159" customWidth="1"/>
    <col min="14851" max="14851" width="9.42578125" style="159" customWidth="1"/>
    <col min="14852" max="14852" width="9" style="159" customWidth="1"/>
    <col min="14853" max="14853" width="0" style="159" hidden="1" customWidth="1"/>
    <col min="14854" max="14854" width="8.42578125" style="159" customWidth="1"/>
    <col min="14855" max="14855" width="9" style="159" customWidth="1"/>
    <col min="14856" max="14856" width="0" style="159" hidden="1" customWidth="1"/>
    <col min="14857" max="14857" width="2.85546875" style="159" customWidth="1"/>
    <col min="14858" max="14858" width="8.5703125" style="159" customWidth="1"/>
    <col min="14859" max="14859" width="0" style="159" hidden="1" customWidth="1"/>
    <col min="14860" max="14860" width="10.140625" style="159" customWidth="1"/>
    <col min="14861" max="14862" width="9.42578125" style="159" customWidth="1"/>
    <col min="14863" max="14863" width="0" style="159" hidden="1" customWidth="1"/>
    <col min="14864" max="14864" width="4.5703125" style="159" customWidth="1"/>
    <col min="14865" max="14865" width="10" style="159" customWidth="1"/>
    <col min="14866" max="14866" width="9.42578125" style="159" customWidth="1"/>
    <col min="14867" max="14867" width="0" style="159" hidden="1" customWidth="1"/>
    <col min="14868" max="14869" width="9.140625" style="159" customWidth="1"/>
    <col min="14870" max="14870" width="0" style="159" hidden="1" customWidth="1"/>
    <col min="14871" max="14877" width="8.42578125" style="159" customWidth="1"/>
    <col min="14878" max="15104" width="9.140625" style="159"/>
    <col min="15105" max="15105" width="11.5703125" style="159" customWidth="1"/>
    <col min="15106" max="15106" width="3.140625" style="159" customWidth="1"/>
    <col min="15107" max="15107" width="9.42578125" style="159" customWidth="1"/>
    <col min="15108" max="15108" width="9" style="159" customWidth="1"/>
    <col min="15109" max="15109" width="0" style="159" hidden="1" customWidth="1"/>
    <col min="15110" max="15110" width="8.42578125" style="159" customWidth="1"/>
    <col min="15111" max="15111" width="9" style="159" customWidth="1"/>
    <col min="15112" max="15112" width="0" style="159" hidden="1" customWidth="1"/>
    <col min="15113" max="15113" width="2.85546875" style="159" customWidth="1"/>
    <col min="15114" max="15114" width="8.5703125" style="159" customWidth="1"/>
    <col min="15115" max="15115" width="0" style="159" hidden="1" customWidth="1"/>
    <col min="15116" max="15116" width="10.140625" style="159" customWidth="1"/>
    <col min="15117" max="15118" width="9.42578125" style="159" customWidth="1"/>
    <col min="15119" max="15119" width="0" style="159" hidden="1" customWidth="1"/>
    <col min="15120" max="15120" width="4.5703125" style="159" customWidth="1"/>
    <col min="15121" max="15121" width="10" style="159" customWidth="1"/>
    <col min="15122" max="15122" width="9.42578125" style="159" customWidth="1"/>
    <col min="15123" max="15123" width="0" style="159" hidden="1" customWidth="1"/>
    <col min="15124" max="15125" width="9.140625" style="159" customWidth="1"/>
    <col min="15126" max="15126" width="0" style="159" hidden="1" customWidth="1"/>
    <col min="15127" max="15133" width="8.42578125" style="159" customWidth="1"/>
    <col min="15134" max="15360" width="9.140625" style="159"/>
    <col min="15361" max="15361" width="11.5703125" style="159" customWidth="1"/>
    <col min="15362" max="15362" width="3.140625" style="159" customWidth="1"/>
    <col min="15363" max="15363" width="9.42578125" style="159" customWidth="1"/>
    <col min="15364" max="15364" width="9" style="159" customWidth="1"/>
    <col min="15365" max="15365" width="0" style="159" hidden="1" customWidth="1"/>
    <col min="15366" max="15366" width="8.42578125" style="159" customWidth="1"/>
    <col min="15367" max="15367" width="9" style="159" customWidth="1"/>
    <col min="15368" max="15368" width="0" style="159" hidden="1" customWidth="1"/>
    <col min="15369" max="15369" width="2.85546875" style="159" customWidth="1"/>
    <col min="15370" max="15370" width="8.5703125" style="159" customWidth="1"/>
    <col min="15371" max="15371" width="0" style="159" hidden="1" customWidth="1"/>
    <col min="15372" max="15372" width="10.140625" style="159" customWidth="1"/>
    <col min="15373" max="15374" width="9.42578125" style="159" customWidth="1"/>
    <col min="15375" max="15375" width="0" style="159" hidden="1" customWidth="1"/>
    <col min="15376" max="15376" width="4.5703125" style="159" customWidth="1"/>
    <col min="15377" max="15377" width="10" style="159" customWidth="1"/>
    <col min="15378" max="15378" width="9.42578125" style="159" customWidth="1"/>
    <col min="15379" max="15379" width="0" style="159" hidden="1" customWidth="1"/>
    <col min="15380" max="15381" width="9.140625" style="159" customWidth="1"/>
    <col min="15382" max="15382" width="0" style="159" hidden="1" customWidth="1"/>
    <col min="15383" max="15389" width="8.42578125" style="159" customWidth="1"/>
    <col min="15390" max="15616" width="9.140625" style="159"/>
    <col min="15617" max="15617" width="11.5703125" style="159" customWidth="1"/>
    <col min="15618" max="15618" width="3.140625" style="159" customWidth="1"/>
    <col min="15619" max="15619" width="9.42578125" style="159" customWidth="1"/>
    <col min="15620" max="15620" width="9" style="159" customWidth="1"/>
    <col min="15621" max="15621" width="0" style="159" hidden="1" customWidth="1"/>
    <col min="15622" max="15622" width="8.42578125" style="159" customWidth="1"/>
    <col min="15623" max="15623" width="9" style="159" customWidth="1"/>
    <col min="15624" max="15624" width="0" style="159" hidden="1" customWidth="1"/>
    <col min="15625" max="15625" width="2.85546875" style="159" customWidth="1"/>
    <col min="15626" max="15626" width="8.5703125" style="159" customWidth="1"/>
    <col min="15627" max="15627" width="0" style="159" hidden="1" customWidth="1"/>
    <col min="15628" max="15628" width="10.140625" style="159" customWidth="1"/>
    <col min="15629" max="15630" width="9.42578125" style="159" customWidth="1"/>
    <col min="15631" max="15631" width="0" style="159" hidden="1" customWidth="1"/>
    <col min="15632" max="15632" width="4.5703125" style="159" customWidth="1"/>
    <col min="15633" max="15633" width="10" style="159" customWidth="1"/>
    <col min="15634" max="15634" width="9.42578125" style="159" customWidth="1"/>
    <col min="15635" max="15635" width="0" style="159" hidden="1" customWidth="1"/>
    <col min="15636" max="15637" width="9.140625" style="159" customWidth="1"/>
    <col min="15638" max="15638" width="0" style="159" hidden="1" customWidth="1"/>
    <col min="15639" max="15645" width="8.42578125" style="159" customWidth="1"/>
    <col min="15646" max="15872" width="9.140625" style="159"/>
    <col min="15873" max="15873" width="11.5703125" style="159" customWidth="1"/>
    <col min="15874" max="15874" width="3.140625" style="159" customWidth="1"/>
    <col min="15875" max="15875" width="9.42578125" style="159" customWidth="1"/>
    <col min="15876" max="15876" width="9" style="159" customWidth="1"/>
    <col min="15877" max="15877" width="0" style="159" hidden="1" customWidth="1"/>
    <col min="15878" max="15878" width="8.42578125" style="159" customWidth="1"/>
    <col min="15879" max="15879" width="9" style="159" customWidth="1"/>
    <col min="15880" max="15880" width="0" style="159" hidden="1" customWidth="1"/>
    <col min="15881" max="15881" width="2.85546875" style="159" customWidth="1"/>
    <col min="15882" max="15882" width="8.5703125" style="159" customWidth="1"/>
    <col min="15883" max="15883" width="0" style="159" hidden="1" customWidth="1"/>
    <col min="15884" max="15884" width="10.140625" style="159" customWidth="1"/>
    <col min="15885" max="15886" width="9.42578125" style="159" customWidth="1"/>
    <col min="15887" max="15887" width="0" style="159" hidden="1" customWidth="1"/>
    <col min="15888" max="15888" width="4.5703125" style="159" customWidth="1"/>
    <col min="15889" max="15889" width="10" style="159" customWidth="1"/>
    <col min="15890" max="15890" width="9.42578125" style="159" customWidth="1"/>
    <col min="15891" max="15891" width="0" style="159" hidden="1" customWidth="1"/>
    <col min="15892" max="15893" width="9.140625" style="159" customWidth="1"/>
    <col min="15894" max="15894" width="0" style="159" hidden="1" customWidth="1"/>
    <col min="15895" max="15901" width="8.42578125" style="159" customWidth="1"/>
    <col min="15902" max="16128" width="9.140625" style="159"/>
    <col min="16129" max="16129" width="11.5703125" style="159" customWidth="1"/>
    <col min="16130" max="16130" width="3.140625" style="159" customWidth="1"/>
    <col min="16131" max="16131" width="9.42578125" style="159" customWidth="1"/>
    <col min="16132" max="16132" width="9" style="159" customWidth="1"/>
    <col min="16133" max="16133" width="0" style="159" hidden="1" customWidth="1"/>
    <col min="16134" max="16134" width="8.42578125" style="159" customWidth="1"/>
    <col min="16135" max="16135" width="9" style="159" customWidth="1"/>
    <col min="16136" max="16136" width="0" style="159" hidden="1" customWidth="1"/>
    <col min="16137" max="16137" width="2.85546875" style="159" customWidth="1"/>
    <col min="16138" max="16138" width="8.5703125" style="159" customWidth="1"/>
    <col min="16139" max="16139" width="0" style="159" hidden="1" customWidth="1"/>
    <col min="16140" max="16140" width="10.140625" style="159" customWidth="1"/>
    <col min="16141" max="16142" width="9.42578125" style="159" customWidth="1"/>
    <col min="16143" max="16143" width="0" style="159" hidden="1" customWidth="1"/>
    <col min="16144" max="16144" width="4.5703125" style="159" customWidth="1"/>
    <col min="16145" max="16145" width="10" style="159" customWidth="1"/>
    <col min="16146" max="16146" width="9.42578125" style="159" customWidth="1"/>
    <col min="16147" max="16147" width="0" style="159" hidden="1" customWidth="1"/>
    <col min="16148" max="16149" width="9.140625" style="159" customWidth="1"/>
    <col min="16150" max="16150" width="0" style="159" hidden="1" customWidth="1"/>
    <col min="16151" max="16157" width="8.42578125" style="159" customWidth="1"/>
    <col min="16158" max="16384" width="9.140625" style="159"/>
  </cols>
  <sheetData>
    <row r="1" spans="1:36" s="74" customFormat="1" ht="28.5" x14ac:dyDescent="0.2">
      <c r="A1" s="355" t="s">
        <v>137</v>
      </c>
      <c r="B1" s="356"/>
      <c r="C1" s="357"/>
      <c r="D1" s="357"/>
      <c r="E1" s="357"/>
      <c r="F1" s="357"/>
      <c r="G1" s="357"/>
      <c r="H1" s="357"/>
      <c r="I1" s="357"/>
      <c r="J1" s="357"/>
      <c r="K1" s="357"/>
      <c r="L1" s="357"/>
      <c r="M1" s="357"/>
      <c r="N1" s="357"/>
      <c r="O1" s="357"/>
      <c r="P1" s="357"/>
      <c r="Q1" s="357"/>
      <c r="R1" s="357"/>
      <c r="S1" s="357"/>
      <c r="T1" s="357"/>
      <c r="U1" s="357"/>
      <c r="V1" s="264" t="s">
        <v>67</v>
      </c>
      <c r="W1" s="264" t="s">
        <v>67</v>
      </c>
      <c r="X1" s="265"/>
      <c r="Y1" s="265"/>
      <c r="Z1" s="265"/>
      <c r="AA1" s="265"/>
      <c r="AB1" s="266"/>
      <c r="AC1" s="266"/>
      <c r="AD1" s="266"/>
      <c r="AE1" s="266"/>
      <c r="AF1" s="266"/>
      <c r="AG1" s="266"/>
      <c r="AH1" s="266"/>
      <c r="AI1" s="266"/>
      <c r="AJ1" s="266"/>
    </row>
    <row r="2" spans="1:36" s="74" customFormat="1" ht="15.75" customHeight="1" x14ac:dyDescent="0.25">
      <c r="A2" s="846" t="s">
        <v>138</v>
      </c>
      <c r="B2" s="846"/>
      <c r="C2" s="846"/>
      <c r="D2" s="846"/>
      <c r="E2" s="846"/>
      <c r="F2" s="846"/>
      <c r="G2" s="846"/>
      <c r="H2" s="846"/>
      <c r="I2" s="846"/>
      <c r="J2" s="846"/>
      <c r="K2" s="846"/>
      <c r="L2" s="846"/>
      <c r="M2" s="846"/>
      <c r="N2" s="846"/>
      <c r="O2" s="846"/>
      <c r="P2" s="846"/>
      <c r="Q2" s="846"/>
      <c r="R2" s="846"/>
      <c r="S2" s="846"/>
      <c r="T2" s="846"/>
      <c r="U2" s="846"/>
      <c r="V2" s="264" t="s">
        <v>67</v>
      </c>
      <c r="W2" s="264" t="s">
        <v>67</v>
      </c>
      <c r="X2" s="265"/>
      <c r="Y2" s="265"/>
      <c r="Z2" s="265"/>
      <c r="AA2" s="265"/>
      <c r="AB2" s="266"/>
      <c r="AC2" s="266"/>
      <c r="AD2" s="266"/>
      <c r="AE2" s="266"/>
      <c r="AF2" s="266"/>
      <c r="AG2" s="266"/>
      <c r="AH2" s="266"/>
      <c r="AI2" s="266"/>
      <c r="AJ2" s="266"/>
    </row>
    <row r="3" spans="1:36" s="74" customFormat="1" ht="15.75" x14ac:dyDescent="0.25">
      <c r="A3" s="267"/>
      <c r="B3" s="262"/>
      <c r="C3" s="263"/>
      <c r="D3" s="263"/>
      <c r="E3" s="263"/>
      <c r="F3" s="263"/>
      <c r="G3" s="263"/>
      <c r="H3" s="263"/>
      <c r="I3" s="263"/>
      <c r="J3" s="263"/>
      <c r="K3" s="263"/>
      <c r="L3" s="263"/>
      <c r="M3" s="263"/>
      <c r="N3" s="263"/>
      <c r="O3" s="263"/>
      <c r="P3" s="263"/>
      <c r="Q3" s="263"/>
      <c r="R3" s="263"/>
      <c r="S3" s="263"/>
      <c r="T3" s="263"/>
      <c r="U3" s="263"/>
      <c r="V3" s="264"/>
      <c r="W3" s="264" t="s">
        <v>67</v>
      </c>
      <c r="X3" s="265"/>
      <c r="Y3" s="265"/>
      <c r="Z3" s="265"/>
      <c r="AA3" s="265"/>
      <c r="AB3" s="266"/>
      <c r="AC3" s="266"/>
      <c r="AD3" s="266"/>
      <c r="AE3" s="266"/>
      <c r="AF3" s="266"/>
      <c r="AG3" s="266"/>
      <c r="AH3" s="266"/>
      <c r="AI3" s="266"/>
      <c r="AJ3" s="266"/>
    </row>
    <row r="4" spans="1:36" s="100" customFormat="1" x14ac:dyDescent="0.25">
      <c r="A4" s="268"/>
      <c r="B4" s="268"/>
      <c r="C4" s="269" t="s">
        <v>70</v>
      </c>
      <c r="D4" s="270"/>
      <c r="E4" s="270"/>
      <c r="F4" s="270"/>
      <c r="G4" s="270"/>
      <c r="H4" s="271"/>
      <c r="I4" s="271"/>
      <c r="J4" s="272" t="s">
        <v>178</v>
      </c>
      <c r="K4" s="270"/>
      <c r="L4" s="270"/>
      <c r="M4" s="273"/>
      <c r="N4" s="273"/>
      <c r="O4" s="274"/>
      <c r="P4" s="274"/>
      <c r="Q4" s="272" t="s">
        <v>179</v>
      </c>
      <c r="R4" s="275"/>
      <c r="S4" s="275"/>
      <c r="T4" s="276"/>
      <c r="U4" s="277"/>
      <c r="AD4" s="278"/>
      <c r="AI4" s="278"/>
      <c r="AJ4" s="278"/>
    </row>
    <row r="5" spans="1:36" s="74" customFormat="1" ht="48.75" customHeight="1" x14ac:dyDescent="0.25">
      <c r="A5" s="279" t="s">
        <v>124</v>
      </c>
      <c r="B5" s="73"/>
      <c r="C5" s="81" t="s">
        <v>183</v>
      </c>
      <c r="D5" s="81" t="s">
        <v>72</v>
      </c>
      <c r="E5" s="82" t="s">
        <v>73</v>
      </c>
      <c r="F5" s="82" t="s">
        <v>73</v>
      </c>
      <c r="G5" s="81" t="s">
        <v>72</v>
      </c>
      <c r="H5" s="81" t="s">
        <v>89</v>
      </c>
      <c r="J5" s="81" t="s">
        <v>183</v>
      </c>
      <c r="K5" s="81" t="s">
        <v>125</v>
      </c>
      <c r="L5" s="81" t="s">
        <v>72</v>
      </c>
      <c r="M5" s="81" t="s">
        <v>74</v>
      </c>
      <c r="N5" s="81" t="s">
        <v>72</v>
      </c>
      <c r="Q5" s="81" t="s">
        <v>184</v>
      </c>
      <c r="R5" s="81" t="s">
        <v>72</v>
      </c>
      <c r="S5" s="81" t="s">
        <v>75</v>
      </c>
      <c r="T5" s="81" t="s">
        <v>75</v>
      </c>
      <c r="U5" s="81" t="s">
        <v>72</v>
      </c>
      <c r="AD5" s="266"/>
      <c r="AI5" s="266"/>
      <c r="AJ5" s="266"/>
    </row>
    <row r="6" spans="1:36" s="74" customFormat="1" ht="17.25" hidden="1" customHeight="1" x14ac:dyDescent="0.25">
      <c r="A6" s="280">
        <v>0</v>
      </c>
      <c r="B6" s="73"/>
      <c r="C6" s="89">
        <v>32271.682949999999</v>
      </c>
      <c r="D6" s="82"/>
      <c r="E6" s="281">
        <f>C6/C$16</f>
        <v>0.2307807157619228</v>
      </c>
      <c r="F6" s="89">
        <v>198.16732589794759</v>
      </c>
      <c r="G6" s="82"/>
      <c r="H6" s="281">
        <f>F6/F$16</f>
        <v>2.4383822554195595E-2</v>
      </c>
      <c r="I6" s="82"/>
      <c r="J6" s="89">
        <v>8856.1616799999993</v>
      </c>
      <c r="K6" s="82"/>
      <c r="L6" s="281">
        <f>J6/J$16</f>
        <v>0.25968863970911649</v>
      </c>
      <c r="M6" s="87">
        <v>-43.132676287179898</v>
      </c>
      <c r="N6" s="82"/>
      <c r="O6" s="281">
        <f>M6/M$16</f>
        <v>-6.7080367476174019E-2</v>
      </c>
      <c r="P6" s="82"/>
      <c r="Q6" s="89">
        <v>4895.2313300000005</v>
      </c>
      <c r="R6" s="82"/>
      <c r="S6" s="281">
        <f>Q6/Q$16</f>
        <v>0.24359232334792996</v>
      </c>
      <c r="T6" s="89">
        <v>-51.458972268350003</v>
      </c>
      <c r="U6" s="82"/>
      <c r="V6" s="281">
        <f>T6/T$16</f>
        <v>-9.1727223294741533E-2</v>
      </c>
      <c r="AD6" s="266"/>
      <c r="AI6" s="266"/>
      <c r="AJ6" s="266"/>
    </row>
    <row r="7" spans="1:36" s="74" customFormat="1" x14ac:dyDescent="0.25">
      <c r="A7" s="282">
        <v>0.1</v>
      </c>
      <c r="B7" s="283"/>
      <c r="C7" s="373">
        <v>27847</v>
      </c>
      <c r="D7" s="437">
        <v>0.26</v>
      </c>
      <c r="E7" s="436">
        <v>0.19</v>
      </c>
      <c r="F7" s="373">
        <v>598</v>
      </c>
      <c r="G7" s="437">
        <v>0.08</v>
      </c>
      <c r="H7" s="436">
        <v>7.0000000000000007E-2</v>
      </c>
      <c r="I7" s="437"/>
      <c r="J7" s="373">
        <v>4873</v>
      </c>
      <c r="K7" s="437">
        <v>0.19</v>
      </c>
      <c r="L7" s="437">
        <v>0.19</v>
      </c>
      <c r="M7" s="371">
        <v>24</v>
      </c>
      <c r="N7" s="437">
        <v>0.03</v>
      </c>
      <c r="O7" s="436">
        <v>0.04</v>
      </c>
      <c r="P7" s="437"/>
      <c r="Q7" s="373">
        <v>2699</v>
      </c>
      <c r="R7" s="437">
        <v>0.18</v>
      </c>
      <c r="S7" s="436">
        <v>0.14000000000000001</v>
      </c>
      <c r="T7" s="373">
        <v>17</v>
      </c>
      <c r="U7" s="437">
        <v>0.03</v>
      </c>
      <c r="V7" s="281">
        <f t="shared" ref="V7:V14" si="0">T7/T$16</f>
        <v>3.0303030303030304E-2</v>
      </c>
      <c r="AD7" s="266"/>
      <c r="AI7" s="266"/>
      <c r="AJ7" s="266"/>
    </row>
    <row r="8" spans="1:36" s="74" customFormat="1" x14ac:dyDescent="0.25">
      <c r="A8" s="282">
        <v>0.15</v>
      </c>
      <c r="B8" s="283"/>
      <c r="C8" s="373">
        <v>49387</v>
      </c>
      <c r="D8" s="437">
        <v>0.46</v>
      </c>
      <c r="E8" s="436">
        <v>0.35</v>
      </c>
      <c r="F8" s="373">
        <v>2414</v>
      </c>
      <c r="G8" s="437">
        <v>0.3</v>
      </c>
      <c r="H8" s="436">
        <v>0.3</v>
      </c>
      <c r="I8" s="438"/>
      <c r="J8" s="373">
        <v>10479</v>
      </c>
      <c r="K8" s="437">
        <v>0.42</v>
      </c>
      <c r="L8" s="437">
        <v>0.42</v>
      </c>
      <c r="M8" s="371">
        <v>70</v>
      </c>
      <c r="N8" s="437">
        <v>0.1</v>
      </c>
      <c r="O8" s="436">
        <v>0.11</v>
      </c>
      <c r="P8" s="437"/>
      <c r="Q8" s="373">
        <v>5847</v>
      </c>
      <c r="R8" s="437">
        <v>0.38</v>
      </c>
      <c r="S8" s="436">
        <v>0.28999999999999998</v>
      </c>
      <c r="T8" s="373">
        <v>58</v>
      </c>
      <c r="U8" s="437">
        <v>0.09</v>
      </c>
      <c r="V8" s="281">
        <f t="shared" si="0"/>
        <v>0.10338680926916222</v>
      </c>
      <c r="AD8" s="266"/>
      <c r="AI8" s="266"/>
      <c r="AJ8" s="266"/>
    </row>
    <row r="9" spans="1:36" s="74" customFormat="1" x14ac:dyDescent="0.25">
      <c r="A9" s="282">
        <v>0.25</v>
      </c>
      <c r="B9" s="283"/>
      <c r="C9" s="373">
        <v>22581</v>
      </c>
      <c r="D9" s="437">
        <v>0.21</v>
      </c>
      <c r="E9" s="436">
        <v>0.16</v>
      </c>
      <c r="F9" s="373">
        <v>2151</v>
      </c>
      <c r="G9" s="437">
        <v>0.27</v>
      </c>
      <c r="H9" s="436">
        <v>0.27</v>
      </c>
      <c r="I9" s="438"/>
      <c r="J9" s="373">
        <v>5994</v>
      </c>
      <c r="K9" s="437">
        <v>0.24</v>
      </c>
      <c r="L9" s="437">
        <v>0.24</v>
      </c>
      <c r="M9" s="371">
        <v>81</v>
      </c>
      <c r="N9" s="437">
        <v>0.12</v>
      </c>
      <c r="O9" s="436">
        <v>0.12</v>
      </c>
      <c r="P9" s="437"/>
      <c r="Q9" s="373">
        <v>3544</v>
      </c>
      <c r="R9" s="437">
        <v>0.23</v>
      </c>
      <c r="S9" s="436">
        <v>0.18</v>
      </c>
      <c r="T9" s="373">
        <v>68</v>
      </c>
      <c r="U9" s="437">
        <v>0.11</v>
      </c>
      <c r="V9" s="281">
        <f t="shared" si="0"/>
        <v>0.12121212121212122</v>
      </c>
      <c r="AD9" s="266"/>
      <c r="AI9" s="266"/>
      <c r="AJ9" s="266"/>
    </row>
    <row r="10" spans="1:36" s="74" customFormat="1" ht="15" customHeight="1" x14ac:dyDescent="0.25">
      <c r="A10" s="282">
        <v>0.28000000000000003</v>
      </c>
      <c r="B10" s="283"/>
      <c r="C10" s="373">
        <v>3028</v>
      </c>
      <c r="D10" s="437">
        <v>0.03</v>
      </c>
      <c r="E10" s="436">
        <v>0.02</v>
      </c>
      <c r="F10" s="373">
        <v>487</v>
      </c>
      <c r="G10" s="437">
        <v>0.06</v>
      </c>
      <c r="H10" s="436">
        <v>0.06</v>
      </c>
      <c r="I10" s="438"/>
      <c r="J10" s="373">
        <v>1163</v>
      </c>
      <c r="K10" s="437">
        <v>0.05</v>
      </c>
      <c r="L10" s="437">
        <v>0.05</v>
      </c>
      <c r="M10" s="371">
        <v>40</v>
      </c>
      <c r="N10" s="437">
        <v>0.06</v>
      </c>
      <c r="O10" s="436">
        <v>0.06</v>
      </c>
      <c r="P10" s="437"/>
      <c r="Q10" s="373">
        <v>834</v>
      </c>
      <c r="R10" s="437">
        <v>0.05</v>
      </c>
      <c r="S10" s="436">
        <v>0.04</v>
      </c>
      <c r="T10" s="373">
        <v>34</v>
      </c>
      <c r="U10" s="437">
        <v>0.06</v>
      </c>
      <c r="V10" s="281">
        <f t="shared" si="0"/>
        <v>6.0606060606060608E-2</v>
      </c>
      <c r="AD10" s="266"/>
      <c r="AI10" s="266"/>
      <c r="AJ10" s="266"/>
    </row>
    <row r="11" spans="1:36" s="74" customFormat="1" x14ac:dyDescent="0.25">
      <c r="A11" s="282">
        <v>0.33</v>
      </c>
      <c r="B11" s="283"/>
      <c r="C11" s="373">
        <v>261</v>
      </c>
      <c r="D11" s="437">
        <v>0</v>
      </c>
      <c r="E11" s="436">
        <v>0</v>
      </c>
      <c r="F11" s="373">
        <v>69</v>
      </c>
      <c r="G11" s="437">
        <v>0.01</v>
      </c>
      <c r="H11" s="436">
        <v>0.01</v>
      </c>
      <c r="I11" s="438"/>
      <c r="J11" s="373">
        <v>154</v>
      </c>
      <c r="K11" s="437">
        <v>0.01</v>
      </c>
      <c r="L11" s="437">
        <v>0.01</v>
      </c>
      <c r="M11" s="371">
        <v>11</v>
      </c>
      <c r="N11" s="437">
        <v>0.02</v>
      </c>
      <c r="O11" s="436">
        <v>0.02</v>
      </c>
      <c r="P11" s="437"/>
      <c r="Q11" s="373">
        <v>126</v>
      </c>
      <c r="R11" s="437">
        <v>0.01</v>
      </c>
      <c r="S11" s="436">
        <v>0.01</v>
      </c>
      <c r="T11" s="373">
        <v>10</v>
      </c>
      <c r="U11" s="437">
        <v>0.02</v>
      </c>
      <c r="V11" s="281">
        <f t="shared" si="0"/>
        <v>1.7825311942959002E-2</v>
      </c>
      <c r="AD11" s="266"/>
      <c r="AI11" s="266"/>
      <c r="AJ11" s="266"/>
    </row>
    <row r="12" spans="1:36" s="74" customFormat="1" x14ac:dyDescent="0.25">
      <c r="A12" s="282">
        <v>0.35</v>
      </c>
      <c r="B12" s="283"/>
      <c r="C12" s="373">
        <v>403</v>
      </c>
      <c r="D12" s="437">
        <v>0</v>
      </c>
      <c r="E12" s="436">
        <v>0</v>
      </c>
      <c r="F12" s="373">
        <v>777</v>
      </c>
      <c r="G12" s="437">
        <v>0.1</v>
      </c>
      <c r="H12" s="436">
        <v>0.1</v>
      </c>
      <c r="I12" s="438"/>
      <c r="J12" s="373">
        <v>321</v>
      </c>
      <c r="K12" s="437">
        <v>0.01</v>
      </c>
      <c r="L12" s="437">
        <v>0.01</v>
      </c>
      <c r="M12" s="371">
        <v>271</v>
      </c>
      <c r="N12" s="437">
        <v>0.4</v>
      </c>
      <c r="O12" s="436">
        <v>0.42</v>
      </c>
      <c r="P12" s="437"/>
      <c r="Q12" s="373">
        <v>294</v>
      </c>
      <c r="R12" s="437">
        <v>0.02</v>
      </c>
      <c r="S12" s="436">
        <v>0.01</v>
      </c>
      <c r="T12" s="373">
        <v>249</v>
      </c>
      <c r="U12" s="437">
        <v>0.41</v>
      </c>
      <c r="V12" s="281">
        <f t="shared" si="0"/>
        <v>0.44385026737967914</v>
      </c>
      <c r="AD12" s="266"/>
      <c r="AI12" s="266"/>
      <c r="AJ12" s="266"/>
    </row>
    <row r="13" spans="1:36" s="74" customFormat="1" x14ac:dyDescent="0.25">
      <c r="A13" s="62" t="s">
        <v>126</v>
      </c>
      <c r="B13" s="286"/>
      <c r="C13" s="373">
        <v>925</v>
      </c>
      <c r="D13" s="437">
        <v>0.01</v>
      </c>
      <c r="E13" s="436">
        <v>0.01</v>
      </c>
      <c r="F13" s="373">
        <v>124</v>
      </c>
      <c r="G13" s="437">
        <v>0.02</v>
      </c>
      <c r="H13" s="436">
        <v>0.02</v>
      </c>
      <c r="I13" s="438"/>
      <c r="J13" s="373">
        <v>365</v>
      </c>
      <c r="K13" s="437">
        <v>0.01</v>
      </c>
      <c r="L13" s="437">
        <v>0.01</v>
      </c>
      <c r="M13" s="371">
        <v>8</v>
      </c>
      <c r="N13" s="437">
        <v>0.01</v>
      </c>
      <c r="O13" s="436">
        <v>0.01</v>
      </c>
      <c r="P13" s="437"/>
      <c r="Q13" s="373">
        <v>278</v>
      </c>
      <c r="R13" s="437">
        <v>0.02</v>
      </c>
      <c r="S13" s="436">
        <v>0.01</v>
      </c>
      <c r="T13" s="373">
        <v>7</v>
      </c>
      <c r="U13" s="437">
        <v>0.01</v>
      </c>
      <c r="V13" s="281">
        <f t="shared" si="0"/>
        <v>1.2477718360071301E-2</v>
      </c>
      <c r="AD13" s="266"/>
      <c r="AI13" s="266"/>
      <c r="AJ13" s="266"/>
    </row>
    <row r="14" spans="1:36" s="74" customFormat="1" x14ac:dyDescent="0.25">
      <c r="A14" s="287" t="s">
        <v>127</v>
      </c>
      <c r="B14" s="286"/>
      <c r="C14" s="375">
        <v>3132</v>
      </c>
      <c r="D14" s="439">
        <v>0.03</v>
      </c>
      <c r="E14" s="440">
        <v>0.02</v>
      </c>
      <c r="F14" s="375">
        <v>1309</v>
      </c>
      <c r="G14" s="439">
        <v>0.17</v>
      </c>
      <c r="H14" s="440">
        <v>0.16</v>
      </c>
      <c r="I14" s="441"/>
      <c r="J14" s="375">
        <v>1897</v>
      </c>
      <c r="K14" s="439">
        <v>0.08</v>
      </c>
      <c r="L14" s="439">
        <v>0.08</v>
      </c>
      <c r="M14" s="385">
        <v>181</v>
      </c>
      <c r="N14" s="439">
        <v>0.26</v>
      </c>
      <c r="O14" s="440">
        <v>0.28000000000000003</v>
      </c>
      <c r="P14" s="439"/>
      <c r="Q14" s="375">
        <v>1578</v>
      </c>
      <c r="R14" s="439">
        <v>0.1</v>
      </c>
      <c r="S14" s="440">
        <v>0.08</v>
      </c>
      <c r="T14" s="375">
        <v>168</v>
      </c>
      <c r="U14" s="439">
        <v>0.27</v>
      </c>
      <c r="V14" s="289">
        <f t="shared" si="0"/>
        <v>0.29946524064171121</v>
      </c>
      <c r="W14" s="291"/>
      <c r="X14" s="291"/>
      <c r="AD14" s="266"/>
      <c r="AI14" s="266"/>
      <c r="AJ14" s="266"/>
    </row>
    <row r="15" spans="1:36" s="295" customFormat="1" ht="14.25" x14ac:dyDescent="0.2">
      <c r="A15" s="292" t="s">
        <v>84</v>
      </c>
      <c r="B15" s="293"/>
      <c r="C15" s="378">
        <v>107565</v>
      </c>
      <c r="D15" s="442">
        <v>1</v>
      </c>
      <c r="E15" s="443"/>
      <c r="F15" s="378">
        <v>7928</v>
      </c>
      <c r="G15" s="442">
        <v>1</v>
      </c>
      <c r="H15" s="443"/>
      <c r="I15" s="444"/>
      <c r="J15" s="378">
        <v>25247</v>
      </c>
      <c r="K15" s="442">
        <v>1</v>
      </c>
      <c r="L15" s="442">
        <v>1</v>
      </c>
      <c r="M15" s="388">
        <v>686</v>
      </c>
      <c r="N15" s="442">
        <v>1</v>
      </c>
      <c r="O15" s="443"/>
      <c r="P15" s="442"/>
      <c r="Q15" s="378">
        <v>15201</v>
      </c>
      <c r="R15" s="442">
        <v>1</v>
      </c>
      <c r="S15" s="443"/>
      <c r="T15" s="378">
        <v>613</v>
      </c>
      <c r="U15" s="442">
        <v>1</v>
      </c>
      <c r="AD15" s="297"/>
      <c r="AI15" s="297"/>
      <c r="AJ15" s="297"/>
    </row>
    <row r="16" spans="1:36" s="295" customFormat="1" ht="15" hidden="1" customHeight="1" x14ac:dyDescent="0.25">
      <c r="A16" s="292" t="s">
        <v>128</v>
      </c>
      <c r="B16" s="293"/>
      <c r="C16" s="378">
        <v>139837</v>
      </c>
      <c r="D16" s="442"/>
      <c r="E16" s="436">
        <v>0.98</v>
      </c>
      <c r="F16" s="378">
        <v>8127</v>
      </c>
      <c r="G16" s="442"/>
      <c r="H16" s="436">
        <v>1</v>
      </c>
      <c r="I16" s="444"/>
      <c r="J16" s="378">
        <v>34103</v>
      </c>
      <c r="K16" s="442"/>
      <c r="L16" s="436">
        <v>1.26</v>
      </c>
      <c r="M16" s="378">
        <v>643</v>
      </c>
      <c r="N16" s="442"/>
      <c r="O16" s="436">
        <v>0.99</v>
      </c>
      <c r="P16" s="442"/>
      <c r="Q16" s="378">
        <v>20096</v>
      </c>
      <c r="R16" s="442"/>
      <c r="S16" s="436">
        <v>1.01</v>
      </c>
      <c r="T16" s="378">
        <v>561</v>
      </c>
      <c r="U16" s="442"/>
      <c r="V16" s="281">
        <f>SUM(V6:V14)</f>
        <v>0.99739933642005341</v>
      </c>
      <c r="AD16" s="297"/>
      <c r="AI16" s="297"/>
      <c r="AJ16" s="297"/>
    </row>
    <row r="17" spans="1:36" s="74" customFormat="1" ht="16.5" customHeight="1" x14ac:dyDescent="0.25">
      <c r="A17" s="298" t="s">
        <v>85</v>
      </c>
      <c r="B17" s="299"/>
      <c r="C17" s="382"/>
      <c r="D17" s="437"/>
      <c r="E17" s="437"/>
      <c r="F17" s="382"/>
      <c r="G17" s="437"/>
      <c r="H17" s="437"/>
      <c r="I17" s="445"/>
      <c r="J17" s="382"/>
      <c r="K17" s="438"/>
      <c r="L17" s="438"/>
      <c r="M17" s="394"/>
      <c r="N17" s="446"/>
      <c r="O17" s="446"/>
      <c r="P17" s="447"/>
      <c r="Q17" s="382"/>
      <c r="R17" s="437"/>
      <c r="S17" s="437"/>
      <c r="T17" s="382"/>
      <c r="U17" s="437"/>
      <c r="AD17" s="266"/>
      <c r="AI17" s="266"/>
      <c r="AJ17" s="266"/>
    </row>
    <row r="18" spans="1:36" s="74" customFormat="1" x14ac:dyDescent="0.25">
      <c r="A18" s="62" t="s">
        <v>129</v>
      </c>
      <c r="B18" s="286"/>
      <c r="C18" s="434">
        <v>665</v>
      </c>
      <c r="D18" s="437">
        <v>0.01</v>
      </c>
      <c r="E18" s="437"/>
      <c r="F18" s="434">
        <v>846</v>
      </c>
      <c r="G18" s="437">
        <v>0.11</v>
      </c>
      <c r="H18" s="437"/>
      <c r="I18" s="438"/>
      <c r="J18" s="373">
        <v>475</v>
      </c>
      <c r="K18" s="448">
        <v>1.9E-2</v>
      </c>
      <c r="L18" s="437">
        <v>0.02</v>
      </c>
      <c r="M18" s="371">
        <v>282</v>
      </c>
      <c r="N18" s="437">
        <v>0.41</v>
      </c>
      <c r="O18" s="437"/>
      <c r="P18" s="437"/>
      <c r="Q18" s="434">
        <v>420</v>
      </c>
      <c r="R18" s="437">
        <v>0.03</v>
      </c>
      <c r="S18" s="437"/>
      <c r="T18" s="434">
        <v>259</v>
      </c>
      <c r="U18" s="437">
        <v>0.42</v>
      </c>
      <c r="AD18" s="266"/>
      <c r="AI18" s="266"/>
      <c r="AJ18" s="266"/>
    </row>
    <row r="19" spans="1:36" s="74" customFormat="1" ht="11.25" customHeight="1" x14ac:dyDescent="0.25">
      <c r="A19" s="162"/>
      <c r="B19" s="163"/>
      <c r="C19" s="435"/>
      <c r="D19" s="449"/>
      <c r="E19" s="449"/>
      <c r="F19" s="435"/>
      <c r="G19" s="449"/>
      <c r="H19" s="449"/>
      <c r="I19" s="450"/>
      <c r="J19" s="451"/>
      <c r="K19" s="450"/>
      <c r="L19" s="448"/>
      <c r="M19" s="451"/>
      <c r="N19" s="450"/>
      <c r="O19" s="449"/>
      <c r="P19" s="449"/>
      <c r="Q19" s="431"/>
      <c r="R19" s="431"/>
      <c r="S19" s="452"/>
      <c r="T19" s="431"/>
      <c r="U19" s="431"/>
      <c r="V19" s="304"/>
      <c r="AD19" s="266"/>
      <c r="AE19" s="266"/>
      <c r="AF19" s="266"/>
      <c r="AG19" s="266"/>
      <c r="AH19" s="266"/>
      <c r="AI19" s="266"/>
      <c r="AJ19" s="266"/>
    </row>
    <row r="20" spans="1:36" s="74" customFormat="1" ht="11.25" customHeight="1" x14ac:dyDescent="0.25">
      <c r="A20" s="162"/>
      <c r="B20" s="163"/>
      <c r="C20" s="435"/>
      <c r="D20" s="449"/>
      <c r="E20" s="449"/>
      <c r="F20" s="435"/>
      <c r="G20" s="449"/>
      <c r="H20" s="449"/>
      <c r="I20" s="450"/>
      <c r="J20" s="451"/>
      <c r="K20" s="450"/>
      <c r="L20" s="450"/>
      <c r="M20" s="451"/>
      <c r="N20" s="450"/>
      <c r="O20" s="450"/>
      <c r="P20" s="449"/>
      <c r="Q20" s="435"/>
      <c r="R20" s="449"/>
      <c r="S20" s="449"/>
      <c r="T20" s="435"/>
      <c r="U20" s="449"/>
      <c r="V20" s="163"/>
      <c r="W20" s="163"/>
      <c r="X20" s="163"/>
      <c r="Y20" s="163"/>
      <c r="Z20" s="163"/>
      <c r="AA20" s="304"/>
      <c r="AB20" s="163"/>
      <c r="AC20" s="304"/>
      <c r="AD20" s="266"/>
      <c r="AE20" s="266"/>
      <c r="AF20" s="266"/>
      <c r="AG20" s="266"/>
      <c r="AH20" s="266"/>
      <c r="AI20" s="266"/>
      <c r="AJ20" s="266"/>
    </row>
    <row r="21" spans="1:36" s="53" customFormat="1" x14ac:dyDescent="0.25">
      <c r="A21" s="162"/>
      <c r="B21" s="162"/>
      <c r="C21" s="845" t="s">
        <v>171</v>
      </c>
      <c r="D21" s="845"/>
      <c r="E21" s="845"/>
      <c r="F21" s="845"/>
      <c r="G21" s="845"/>
      <c r="H21" s="361"/>
      <c r="I21" s="362"/>
      <c r="J21" s="844" t="s">
        <v>172</v>
      </c>
      <c r="K21" s="844"/>
      <c r="L21" s="844"/>
      <c r="M21" s="844"/>
      <c r="N21" s="844"/>
      <c r="O21" s="362"/>
      <c r="P21" s="363" t="s">
        <v>141</v>
      </c>
      <c r="Q21" s="843" t="s">
        <v>154</v>
      </c>
      <c r="R21" s="843"/>
      <c r="S21" s="843"/>
      <c r="T21" s="843"/>
      <c r="U21" s="843"/>
      <c r="V21" s="162"/>
      <c r="W21" s="162"/>
      <c r="X21" s="162"/>
      <c r="Y21" s="162"/>
      <c r="Z21" s="162"/>
      <c r="AA21" s="308"/>
      <c r="AB21" s="162"/>
      <c r="AC21" s="308"/>
      <c r="AD21" s="56"/>
      <c r="AE21" s="56"/>
      <c r="AF21" s="56"/>
      <c r="AG21" s="56"/>
      <c r="AH21" s="56"/>
      <c r="AI21" s="56"/>
      <c r="AJ21" s="56"/>
    </row>
    <row r="22" spans="1:36" s="74" customFormat="1" ht="46.5" customHeight="1" x14ac:dyDescent="0.25">
      <c r="A22" s="279" t="s">
        <v>124</v>
      </c>
      <c r="B22" s="73"/>
      <c r="C22" s="432" t="s">
        <v>185</v>
      </c>
      <c r="D22" s="432" t="s">
        <v>142</v>
      </c>
      <c r="E22" s="433"/>
      <c r="F22" s="433" t="s">
        <v>143</v>
      </c>
      <c r="G22" s="432" t="s">
        <v>142</v>
      </c>
      <c r="H22" s="433"/>
      <c r="I22" s="453"/>
      <c r="J22" s="700" t="s">
        <v>185</v>
      </c>
      <c r="K22" s="453" t="s">
        <v>130</v>
      </c>
      <c r="L22" s="432" t="s">
        <v>142</v>
      </c>
      <c r="M22" s="433" t="s">
        <v>143</v>
      </c>
      <c r="N22" s="432" t="s">
        <v>142</v>
      </c>
      <c r="O22" s="453"/>
      <c r="P22" s="433"/>
      <c r="Q22" s="700" t="s">
        <v>185</v>
      </c>
      <c r="R22" s="432" t="s">
        <v>142</v>
      </c>
      <c r="S22" s="433"/>
      <c r="T22" s="433" t="s">
        <v>144</v>
      </c>
      <c r="U22" s="432" t="s">
        <v>142</v>
      </c>
      <c r="V22" s="163"/>
      <c r="W22" s="163"/>
      <c r="X22" s="163"/>
      <c r="Y22" s="163"/>
      <c r="Z22" s="163"/>
      <c r="AA22" s="304"/>
      <c r="AB22" s="163"/>
      <c r="AC22" s="304"/>
      <c r="AD22" s="266"/>
      <c r="AE22" s="266"/>
      <c r="AF22" s="266"/>
      <c r="AG22" s="266"/>
      <c r="AH22" s="266"/>
      <c r="AI22" s="266"/>
      <c r="AJ22" s="266"/>
    </row>
    <row r="23" spans="1:36" s="74" customFormat="1" ht="15.75" hidden="1" customHeight="1" x14ac:dyDescent="0.25">
      <c r="A23" s="280">
        <v>0</v>
      </c>
      <c r="B23" s="73"/>
      <c r="C23" s="373">
        <v>4868</v>
      </c>
      <c r="D23" s="433"/>
      <c r="E23" s="436">
        <v>0.25</v>
      </c>
      <c r="F23" s="373">
        <v>-37</v>
      </c>
      <c r="G23" s="433"/>
      <c r="H23" s="436">
        <v>-0.1</v>
      </c>
      <c r="I23" s="453"/>
      <c r="J23" s="373">
        <v>3562</v>
      </c>
      <c r="K23" s="453"/>
      <c r="L23" s="453">
        <v>0</v>
      </c>
      <c r="M23" s="373">
        <v>-21</v>
      </c>
      <c r="N23" s="453"/>
      <c r="O23" s="436">
        <v>-7.0000000000000007E-2</v>
      </c>
      <c r="P23" s="433"/>
      <c r="Q23" s="371">
        <v>69</v>
      </c>
      <c r="R23" s="433"/>
      <c r="S23" s="436">
        <v>0.06</v>
      </c>
      <c r="T23" s="373">
        <v>-15</v>
      </c>
      <c r="U23" s="433"/>
      <c r="V23" s="281">
        <f>T23/T$33</f>
        <v>-7.3529411764705885E-2</v>
      </c>
      <c r="W23" s="163"/>
      <c r="X23" s="163"/>
      <c r="Y23" s="163"/>
      <c r="Z23" s="163"/>
      <c r="AA23" s="304"/>
      <c r="AB23" s="163"/>
      <c r="AC23" s="304"/>
      <c r="AD23" s="266"/>
      <c r="AE23" s="266"/>
      <c r="AF23" s="266"/>
      <c r="AG23" s="266"/>
      <c r="AH23" s="266"/>
      <c r="AI23" s="266"/>
      <c r="AJ23" s="266"/>
    </row>
    <row r="24" spans="1:36" s="74" customFormat="1" x14ac:dyDescent="0.25">
      <c r="A24" s="282">
        <v>0.1</v>
      </c>
      <c r="B24" s="283"/>
      <c r="C24" s="373">
        <v>2652</v>
      </c>
      <c r="D24" s="437">
        <v>0.18</v>
      </c>
      <c r="E24" s="436">
        <v>0.14000000000000001</v>
      </c>
      <c r="F24" s="373">
        <v>18</v>
      </c>
      <c r="G24" s="437">
        <v>0.04</v>
      </c>
      <c r="H24" s="436">
        <v>0.05</v>
      </c>
      <c r="I24" s="438"/>
      <c r="J24" s="373">
        <v>1580</v>
      </c>
      <c r="K24" s="437">
        <v>0.28000000000000003</v>
      </c>
      <c r="L24" s="437">
        <v>0.28000000000000003</v>
      </c>
      <c r="M24" s="373">
        <v>18</v>
      </c>
      <c r="N24" s="437">
        <v>0.05</v>
      </c>
      <c r="O24" s="436">
        <v>0.06</v>
      </c>
      <c r="P24" s="437"/>
      <c r="Q24" s="371">
        <v>70</v>
      </c>
      <c r="R24" s="454">
        <v>0.06</v>
      </c>
      <c r="S24" s="436">
        <v>0.06</v>
      </c>
      <c r="T24" s="373">
        <v>0</v>
      </c>
      <c r="U24" s="437">
        <v>0</v>
      </c>
      <c r="V24" s="281">
        <f t="shared" ref="V24:V31" si="1">T24/T$33</f>
        <v>0</v>
      </c>
      <c r="W24" s="163"/>
      <c r="X24" s="163"/>
      <c r="Y24" s="163"/>
      <c r="Z24" s="163"/>
      <c r="AA24" s="304"/>
      <c r="AB24" s="163"/>
      <c r="AC24" s="304"/>
      <c r="AD24" s="266"/>
      <c r="AE24" s="266"/>
      <c r="AF24" s="266"/>
      <c r="AG24" s="266"/>
      <c r="AH24" s="266"/>
      <c r="AI24" s="266"/>
      <c r="AJ24" s="266"/>
    </row>
    <row r="25" spans="1:36" s="74" customFormat="1" x14ac:dyDescent="0.25">
      <c r="A25" s="282">
        <v>0.15</v>
      </c>
      <c r="B25" s="283"/>
      <c r="C25" s="373">
        <v>5733</v>
      </c>
      <c r="D25" s="437">
        <v>0.39</v>
      </c>
      <c r="E25" s="436">
        <v>0.3</v>
      </c>
      <c r="F25" s="373">
        <v>58</v>
      </c>
      <c r="G25" s="437">
        <v>0.15</v>
      </c>
      <c r="H25" s="436">
        <v>0.16</v>
      </c>
      <c r="I25" s="438"/>
      <c r="J25" s="373">
        <v>2200</v>
      </c>
      <c r="K25" s="437">
        <v>0.39</v>
      </c>
      <c r="L25" s="437">
        <v>0.39</v>
      </c>
      <c r="M25" s="373">
        <v>56</v>
      </c>
      <c r="N25" s="437">
        <v>0.17</v>
      </c>
      <c r="O25" s="436">
        <v>0.18</v>
      </c>
      <c r="P25" s="437"/>
      <c r="Q25" s="371">
        <v>198</v>
      </c>
      <c r="R25" s="454">
        <v>0.17</v>
      </c>
      <c r="S25" s="436">
        <v>0.16</v>
      </c>
      <c r="T25" s="373">
        <v>0</v>
      </c>
      <c r="U25" s="437">
        <v>0</v>
      </c>
      <c r="V25" s="281">
        <f t="shared" si="1"/>
        <v>0</v>
      </c>
      <c r="W25" s="311"/>
      <c r="X25" s="311"/>
      <c r="Y25" s="163"/>
      <c r="Z25" s="163"/>
      <c r="AA25" s="304"/>
      <c r="AB25" s="163"/>
      <c r="AC25" s="304"/>
      <c r="AD25" s="266"/>
      <c r="AE25" s="266"/>
      <c r="AF25" s="266"/>
      <c r="AG25" s="266"/>
      <c r="AH25" s="266"/>
      <c r="AI25" s="266"/>
      <c r="AJ25" s="266"/>
    </row>
    <row r="26" spans="1:36" s="74" customFormat="1" x14ac:dyDescent="0.25">
      <c r="A26" s="282">
        <v>0.25</v>
      </c>
      <c r="B26" s="283"/>
      <c r="C26" s="373">
        <v>3397</v>
      </c>
      <c r="D26" s="437">
        <v>0.23</v>
      </c>
      <c r="E26" s="436">
        <v>0.18</v>
      </c>
      <c r="F26" s="373">
        <v>67</v>
      </c>
      <c r="G26" s="437">
        <v>0.17</v>
      </c>
      <c r="H26" s="436">
        <v>0.19</v>
      </c>
      <c r="I26" s="438"/>
      <c r="J26" s="373">
        <v>978</v>
      </c>
      <c r="K26" s="437">
        <v>0.17</v>
      </c>
      <c r="L26" s="437">
        <v>0.17</v>
      </c>
      <c r="M26" s="373">
        <v>60</v>
      </c>
      <c r="N26" s="437">
        <v>0.18</v>
      </c>
      <c r="O26" s="436">
        <v>0.19</v>
      </c>
      <c r="P26" s="437"/>
      <c r="Q26" s="371">
        <v>247</v>
      </c>
      <c r="R26" s="454">
        <v>0.22</v>
      </c>
      <c r="S26" s="436">
        <v>0.2</v>
      </c>
      <c r="T26" s="373">
        <v>1</v>
      </c>
      <c r="U26" s="437">
        <v>0</v>
      </c>
      <c r="V26" s="281">
        <f t="shared" si="1"/>
        <v>4.9019607843137254E-3</v>
      </c>
      <c r="W26" s="163"/>
      <c r="X26" s="163"/>
      <c r="Y26" s="163"/>
      <c r="Z26" s="163"/>
      <c r="AA26" s="304"/>
      <c r="AB26" s="163"/>
      <c r="AC26" s="304"/>
      <c r="AD26" s="266"/>
      <c r="AE26" s="266"/>
      <c r="AF26" s="266"/>
      <c r="AG26" s="266"/>
      <c r="AH26" s="266"/>
      <c r="AI26" s="266"/>
      <c r="AJ26" s="266"/>
    </row>
    <row r="27" spans="1:36" s="74" customFormat="1" x14ac:dyDescent="0.25">
      <c r="A27" s="282">
        <v>0.28000000000000003</v>
      </c>
      <c r="B27" s="283"/>
      <c r="C27" s="373">
        <v>779</v>
      </c>
      <c r="D27" s="437">
        <v>0.05</v>
      </c>
      <c r="E27" s="436">
        <v>0.04</v>
      </c>
      <c r="F27" s="373">
        <v>33</v>
      </c>
      <c r="G27" s="437">
        <v>0.08</v>
      </c>
      <c r="H27" s="436">
        <v>0.09</v>
      </c>
      <c r="I27" s="438"/>
      <c r="J27" s="373">
        <v>261</v>
      </c>
      <c r="K27" s="437">
        <v>0.05</v>
      </c>
      <c r="L27" s="437">
        <v>0.05</v>
      </c>
      <c r="M27" s="373">
        <v>28</v>
      </c>
      <c r="N27" s="437">
        <v>0.08</v>
      </c>
      <c r="O27" s="436">
        <v>0.09</v>
      </c>
      <c r="P27" s="437"/>
      <c r="Q27" s="371">
        <v>91</v>
      </c>
      <c r="R27" s="454">
        <v>0.08</v>
      </c>
      <c r="S27" s="436">
        <v>7.0000000000000007E-2</v>
      </c>
      <c r="T27" s="373">
        <v>2</v>
      </c>
      <c r="U27" s="437">
        <v>0.01</v>
      </c>
      <c r="V27" s="281">
        <f t="shared" si="1"/>
        <v>9.8039215686274508E-3</v>
      </c>
      <c r="W27" s="163"/>
      <c r="X27" s="163"/>
      <c r="Y27" s="163"/>
      <c r="Z27" s="163"/>
      <c r="AA27" s="304"/>
      <c r="AB27" s="163"/>
      <c r="AC27" s="304"/>
      <c r="AD27" s="266"/>
      <c r="AE27" s="266"/>
      <c r="AF27" s="266"/>
      <c r="AG27" s="266"/>
      <c r="AH27" s="266"/>
      <c r="AI27" s="266"/>
      <c r="AJ27" s="266"/>
    </row>
    <row r="28" spans="1:36" s="74" customFormat="1" x14ac:dyDescent="0.25">
      <c r="A28" s="282">
        <v>0.33</v>
      </c>
      <c r="B28" s="283"/>
      <c r="C28" s="373">
        <v>121</v>
      </c>
      <c r="D28" s="437">
        <v>0.01</v>
      </c>
      <c r="E28" s="436">
        <v>0.01</v>
      </c>
      <c r="F28" s="373">
        <v>9</v>
      </c>
      <c r="G28" s="437">
        <v>0.02</v>
      </c>
      <c r="H28" s="436">
        <v>0.03</v>
      </c>
      <c r="I28" s="438"/>
      <c r="J28" s="373">
        <v>47</v>
      </c>
      <c r="K28" s="437">
        <v>0.01</v>
      </c>
      <c r="L28" s="437">
        <v>0.01</v>
      </c>
      <c r="M28" s="373">
        <v>7</v>
      </c>
      <c r="N28" s="437">
        <v>0.02</v>
      </c>
      <c r="O28" s="436">
        <v>0.02</v>
      </c>
      <c r="P28" s="437"/>
      <c r="Q28" s="371">
        <v>14</v>
      </c>
      <c r="R28" s="454">
        <v>0.01</v>
      </c>
      <c r="S28" s="436">
        <v>0.01</v>
      </c>
      <c r="T28" s="373">
        <v>1</v>
      </c>
      <c r="U28" s="437">
        <v>0</v>
      </c>
      <c r="V28" s="281">
        <f t="shared" si="1"/>
        <v>4.9019607843137254E-3</v>
      </c>
      <c r="W28" s="163"/>
      <c r="X28" s="163"/>
      <c r="Y28" s="163"/>
      <c r="Z28" s="163"/>
      <c r="AA28" s="304"/>
      <c r="AB28" s="163"/>
      <c r="AC28" s="304"/>
      <c r="AD28" s="266"/>
      <c r="AE28" s="266"/>
      <c r="AF28" s="266"/>
      <c r="AG28" s="266"/>
      <c r="AH28" s="266"/>
      <c r="AI28" s="266"/>
      <c r="AJ28" s="266"/>
    </row>
    <row r="29" spans="1:36" s="74" customFormat="1" x14ac:dyDescent="0.25">
      <c r="A29" s="282">
        <v>0.35</v>
      </c>
      <c r="B29" s="283"/>
      <c r="C29" s="373">
        <v>253</v>
      </c>
      <c r="D29" s="437">
        <v>0.02</v>
      </c>
      <c r="E29" s="436">
        <v>0.01</v>
      </c>
      <c r="F29" s="373">
        <v>80</v>
      </c>
      <c r="G29" s="437">
        <v>0.2</v>
      </c>
      <c r="H29" s="436">
        <v>0.22</v>
      </c>
      <c r="I29" s="438"/>
      <c r="J29" s="373">
        <v>83</v>
      </c>
      <c r="K29" s="437">
        <v>0.01</v>
      </c>
      <c r="L29" s="437">
        <v>0.01</v>
      </c>
      <c r="M29" s="373">
        <v>63</v>
      </c>
      <c r="N29" s="437">
        <v>0.19</v>
      </c>
      <c r="O29" s="436">
        <v>0.2</v>
      </c>
      <c r="P29" s="437"/>
      <c r="Q29" s="371">
        <v>138</v>
      </c>
      <c r="R29" s="454">
        <v>0.12</v>
      </c>
      <c r="S29" s="436">
        <v>0.11</v>
      </c>
      <c r="T29" s="373">
        <v>169</v>
      </c>
      <c r="U29" s="437">
        <v>0.77</v>
      </c>
      <c r="V29" s="281">
        <f t="shared" si="1"/>
        <v>0.82843137254901966</v>
      </c>
      <c r="W29" s="163"/>
      <c r="X29" s="163"/>
      <c r="Y29" s="163"/>
      <c r="Z29" s="163"/>
      <c r="AA29" s="304"/>
      <c r="AB29" s="163"/>
      <c r="AC29" s="304"/>
      <c r="AD29" s="266"/>
      <c r="AE29" s="266"/>
      <c r="AF29" s="266"/>
      <c r="AG29" s="266"/>
      <c r="AH29" s="266"/>
      <c r="AI29" s="266"/>
      <c r="AJ29" s="266"/>
    </row>
    <row r="30" spans="1:36" s="74" customFormat="1" x14ac:dyDescent="0.25">
      <c r="A30" s="62" t="s">
        <v>126</v>
      </c>
      <c r="B30" s="286"/>
      <c r="C30" s="373">
        <v>260</v>
      </c>
      <c r="D30" s="437">
        <v>0.02</v>
      </c>
      <c r="E30" s="436">
        <v>0.01</v>
      </c>
      <c r="F30" s="373">
        <v>7</v>
      </c>
      <c r="G30" s="437">
        <v>0.02</v>
      </c>
      <c r="H30" s="436">
        <v>0.02</v>
      </c>
      <c r="I30" s="438"/>
      <c r="J30" s="373">
        <v>72</v>
      </c>
      <c r="K30" s="437">
        <v>0.01</v>
      </c>
      <c r="L30" s="437">
        <v>0.01</v>
      </c>
      <c r="M30" s="373">
        <v>6</v>
      </c>
      <c r="N30" s="437">
        <v>0.02</v>
      </c>
      <c r="O30" s="436">
        <v>0.02</v>
      </c>
      <c r="P30" s="437"/>
      <c r="Q30" s="371">
        <v>36</v>
      </c>
      <c r="R30" s="454">
        <v>0.03</v>
      </c>
      <c r="S30" s="436">
        <v>0.03</v>
      </c>
      <c r="T30" s="373">
        <v>1</v>
      </c>
      <c r="U30" s="437">
        <v>0</v>
      </c>
      <c r="V30" s="281">
        <f t="shared" si="1"/>
        <v>4.9019607843137254E-3</v>
      </c>
      <c r="W30" s="163"/>
      <c r="X30" s="163"/>
      <c r="Y30" s="163"/>
      <c r="Z30" s="163"/>
      <c r="AA30" s="304"/>
      <c r="AB30" s="163"/>
      <c r="AC30" s="304"/>
      <c r="AD30" s="266"/>
      <c r="AE30" s="266"/>
      <c r="AF30" s="266"/>
      <c r="AG30" s="266"/>
      <c r="AH30" s="266"/>
      <c r="AI30" s="266"/>
      <c r="AJ30" s="266"/>
    </row>
    <row r="31" spans="1:36" s="74" customFormat="1" x14ac:dyDescent="0.25">
      <c r="A31" s="287" t="s">
        <v>127</v>
      </c>
      <c r="B31" s="286"/>
      <c r="C31" s="375">
        <v>1446</v>
      </c>
      <c r="D31" s="439">
        <v>0.1</v>
      </c>
      <c r="E31" s="440">
        <v>7.0000000000000007E-2</v>
      </c>
      <c r="F31" s="375">
        <v>122</v>
      </c>
      <c r="G31" s="439">
        <v>0.31</v>
      </c>
      <c r="H31" s="440">
        <v>0.34</v>
      </c>
      <c r="I31" s="441"/>
      <c r="J31" s="375">
        <v>445</v>
      </c>
      <c r="K31" s="439">
        <v>0.08</v>
      </c>
      <c r="L31" s="439">
        <v>0.08</v>
      </c>
      <c r="M31" s="375">
        <v>99</v>
      </c>
      <c r="N31" s="439">
        <v>0.28999999999999998</v>
      </c>
      <c r="O31" s="440">
        <v>0.32</v>
      </c>
      <c r="P31" s="439"/>
      <c r="Q31" s="385">
        <v>338</v>
      </c>
      <c r="R31" s="455">
        <v>0.3</v>
      </c>
      <c r="S31" s="440">
        <v>0.27</v>
      </c>
      <c r="T31" s="375">
        <v>47</v>
      </c>
      <c r="U31" s="439">
        <v>0.21</v>
      </c>
      <c r="V31" s="289">
        <f t="shared" si="1"/>
        <v>0.23039215686274508</v>
      </c>
      <c r="W31" s="163"/>
      <c r="X31" s="163"/>
      <c r="Y31" s="163"/>
      <c r="Z31" s="163"/>
      <c r="AA31" s="304"/>
      <c r="AB31" s="163"/>
      <c r="AC31" s="304"/>
      <c r="AD31" s="266"/>
      <c r="AE31" s="266"/>
      <c r="AF31" s="266"/>
      <c r="AG31" s="266"/>
      <c r="AH31" s="266"/>
      <c r="AI31" s="266"/>
      <c r="AJ31" s="266"/>
    </row>
    <row r="32" spans="1:36" s="295" customFormat="1" ht="14.25" x14ac:dyDescent="0.2">
      <c r="A32" s="292" t="s">
        <v>84</v>
      </c>
      <c r="B32" s="293"/>
      <c r="C32" s="378">
        <v>14642</v>
      </c>
      <c r="D32" s="442">
        <v>1</v>
      </c>
      <c r="E32" s="443"/>
      <c r="F32" s="378">
        <v>394</v>
      </c>
      <c r="G32" s="442">
        <v>1</v>
      </c>
      <c r="H32" s="443"/>
      <c r="I32" s="444"/>
      <c r="J32" s="378">
        <v>5666</v>
      </c>
      <c r="K32" s="442">
        <v>1</v>
      </c>
      <c r="L32" s="442">
        <v>1</v>
      </c>
      <c r="M32" s="378">
        <v>338</v>
      </c>
      <c r="N32" s="442">
        <v>1</v>
      </c>
      <c r="O32" s="443"/>
      <c r="P32" s="442"/>
      <c r="Q32" s="388">
        <v>1132</v>
      </c>
      <c r="R32" s="456">
        <v>1</v>
      </c>
      <c r="S32" s="443"/>
      <c r="T32" s="378">
        <v>219</v>
      </c>
      <c r="U32" s="442">
        <v>1</v>
      </c>
      <c r="W32" s="314"/>
      <c r="X32" s="314"/>
      <c r="Y32" s="314"/>
      <c r="Z32" s="314"/>
      <c r="AA32" s="315"/>
      <c r="AB32" s="314"/>
      <c r="AC32" s="315"/>
      <c r="AD32" s="297"/>
      <c r="AE32" s="297"/>
      <c r="AF32" s="297"/>
      <c r="AG32" s="297"/>
      <c r="AH32" s="297"/>
      <c r="AI32" s="297"/>
      <c r="AJ32" s="297"/>
    </row>
    <row r="33" spans="1:256" s="295" customFormat="1" ht="14.25" hidden="1" customHeight="1" x14ac:dyDescent="0.2">
      <c r="A33" s="292" t="s">
        <v>128</v>
      </c>
      <c r="B33" s="293"/>
      <c r="C33" s="378">
        <v>19510</v>
      </c>
      <c r="D33" s="442"/>
      <c r="E33" s="442">
        <v>1.01</v>
      </c>
      <c r="F33" s="378">
        <v>357</v>
      </c>
      <c r="G33" s="442"/>
      <c r="H33" s="442">
        <v>1</v>
      </c>
      <c r="I33" s="444"/>
      <c r="J33" s="378">
        <v>9228</v>
      </c>
      <c r="K33" s="442"/>
      <c r="L33" s="442">
        <v>1.39</v>
      </c>
      <c r="M33" s="378">
        <v>317</v>
      </c>
      <c r="N33" s="442"/>
      <c r="O33" s="442">
        <v>1.01</v>
      </c>
      <c r="P33" s="442"/>
      <c r="Q33" s="378">
        <v>1202</v>
      </c>
      <c r="R33" s="442"/>
      <c r="S33" s="442">
        <v>0.97</v>
      </c>
      <c r="T33" s="378">
        <v>204</v>
      </c>
      <c r="U33" s="442"/>
      <c r="V33" s="294">
        <f>SUM(V23:V31)</f>
        <v>1.0098039215686274</v>
      </c>
      <c r="W33" s="314"/>
      <c r="X33" s="314"/>
      <c r="Y33" s="314"/>
      <c r="Z33" s="314"/>
      <c r="AA33" s="315"/>
      <c r="AB33" s="314"/>
      <c r="AC33" s="315"/>
      <c r="AD33" s="297"/>
      <c r="AE33" s="297"/>
      <c r="AF33" s="297"/>
      <c r="AG33" s="297"/>
      <c r="AH33" s="297"/>
      <c r="AI33" s="297"/>
      <c r="AJ33" s="297"/>
    </row>
    <row r="34" spans="1:256" s="74" customFormat="1" ht="17.25" customHeight="1" x14ac:dyDescent="0.25">
      <c r="A34" s="316" t="s">
        <v>85</v>
      </c>
      <c r="B34" s="299"/>
      <c r="C34" s="382"/>
      <c r="D34" s="437"/>
      <c r="E34" s="437"/>
      <c r="F34" s="382"/>
      <c r="G34" s="437"/>
      <c r="H34" s="437"/>
      <c r="I34" s="373"/>
      <c r="J34" s="382"/>
      <c r="K34" s="438"/>
      <c r="L34" s="438"/>
      <c r="M34" s="382"/>
      <c r="N34" s="438"/>
      <c r="O34" s="437"/>
      <c r="P34" s="434"/>
      <c r="Q34" s="394"/>
      <c r="R34" s="454"/>
      <c r="S34" s="437"/>
      <c r="T34" s="382"/>
      <c r="U34" s="437"/>
      <c r="V34" s="284"/>
      <c r="W34" s="163"/>
      <c r="X34" s="163"/>
      <c r="Y34" s="163"/>
      <c r="Z34" s="163"/>
      <c r="AA34" s="304"/>
      <c r="AB34" s="163"/>
      <c r="AC34" s="304"/>
      <c r="AD34" s="266"/>
      <c r="AE34" s="266"/>
      <c r="AF34" s="266"/>
      <c r="AG34" s="266"/>
      <c r="AH34" s="266"/>
      <c r="AI34" s="266"/>
      <c r="AJ34" s="266"/>
    </row>
    <row r="35" spans="1:256" s="74" customFormat="1" ht="16.5" customHeight="1" x14ac:dyDescent="0.25">
      <c r="A35" s="62" t="s">
        <v>129</v>
      </c>
      <c r="B35" s="286"/>
      <c r="C35" s="434">
        <v>374</v>
      </c>
      <c r="D35" s="437">
        <v>0.03</v>
      </c>
      <c r="E35" s="457"/>
      <c r="F35" s="434">
        <v>90</v>
      </c>
      <c r="G35" s="437">
        <v>0.23</v>
      </c>
      <c r="H35" s="457"/>
      <c r="I35" s="438"/>
      <c r="J35" s="373">
        <v>131</v>
      </c>
      <c r="K35" s="437">
        <v>0.02</v>
      </c>
      <c r="L35" s="437">
        <v>0.02</v>
      </c>
      <c r="M35" s="373">
        <v>70</v>
      </c>
      <c r="N35" s="437">
        <v>0.21</v>
      </c>
      <c r="O35" s="457"/>
      <c r="P35" s="437"/>
      <c r="Q35" s="458">
        <v>152</v>
      </c>
      <c r="R35" s="437">
        <v>0.13</v>
      </c>
      <c r="S35" s="457"/>
      <c r="T35" s="434">
        <v>169</v>
      </c>
      <c r="U35" s="437">
        <v>0.77</v>
      </c>
      <c r="V35" s="317"/>
      <c r="W35" s="311"/>
      <c r="X35" s="311"/>
      <c r="Y35" s="163"/>
      <c r="Z35" s="163"/>
      <c r="AA35" s="304"/>
      <c r="AB35" s="163"/>
      <c r="AC35" s="304"/>
      <c r="AD35" s="266"/>
      <c r="AE35" s="266"/>
      <c r="AF35" s="266"/>
      <c r="AG35" s="266"/>
      <c r="AH35" s="266"/>
      <c r="AI35" s="266"/>
      <c r="AJ35" s="266"/>
    </row>
    <row r="36" spans="1:256" s="74" customFormat="1" ht="13.5" customHeight="1" x14ac:dyDescent="0.25">
      <c r="A36" s="162"/>
      <c r="B36" s="163"/>
      <c r="C36" s="163"/>
      <c r="D36" s="304"/>
      <c r="E36" s="303"/>
      <c r="F36" s="163"/>
      <c r="G36" s="304"/>
      <c r="H36" s="304"/>
      <c r="I36" s="305"/>
      <c r="J36" s="306"/>
      <c r="K36" s="305"/>
      <c r="L36" s="307"/>
      <c r="M36" s="306"/>
      <c r="N36" s="305"/>
      <c r="O36" s="304"/>
      <c r="P36" s="304"/>
      <c r="Q36" s="80"/>
      <c r="R36" s="80"/>
      <c r="S36" s="304"/>
      <c r="T36" s="80"/>
      <c r="U36" s="80"/>
      <c r="V36" s="304"/>
      <c r="W36" s="163"/>
      <c r="X36" s="163"/>
      <c r="Y36" s="163"/>
      <c r="Z36" s="163"/>
      <c r="AA36" s="304"/>
      <c r="AB36" s="163"/>
      <c r="AC36" s="304"/>
      <c r="AD36" s="266"/>
      <c r="AE36" s="266"/>
      <c r="AF36" s="266"/>
      <c r="AG36" s="266"/>
      <c r="AH36" s="266"/>
      <c r="AI36" s="266"/>
      <c r="AJ36" s="266"/>
    </row>
    <row r="37" spans="1:256" s="74" customFormat="1" ht="12.75" x14ac:dyDescent="0.2">
      <c r="A37" s="714" t="s">
        <v>131</v>
      </c>
      <c r="B37" s="724"/>
      <c r="C37" s="724"/>
      <c r="D37" s="449"/>
      <c r="E37" s="448"/>
      <c r="F37" s="724"/>
      <c r="G37" s="449"/>
      <c r="H37" s="449"/>
      <c r="I37" s="751"/>
      <c r="J37" s="752"/>
      <c r="K37" s="751"/>
      <c r="L37" s="452"/>
      <c r="M37" s="752"/>
      <c r="N37" s="751"/>
      <c r="O37" s="449"/>
      <c r="P37" s="449"/>
      <c r="Q37" s="606"/>
      <c r="R37" s="606"/>
      <c r="S37" s="449"/>
      <c r="T37" s="606"/>
      <c r="U37" s="606"/>
      <c r="V37" s="149"/>
      <c r="W37" s="149"/>
      <c r="X37" s="149"/>
      <c r="Y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9"/>
      <c r="CK37" s="149"/>
      <c r="CL37" s="149"/>
      <c r="CM37" s="149"/>
      <c r="CN37" s="149"/>
      <c r="CO37" s="149"/>
      <c r="CP37" s="149"/>
      <c r="CQ37" s="149"/>
      <c r="CR37" s="149"/>
      <c r="CS37" s="149"/>
      <c r="CT37" s="149"/>
      <c r="CU37" s="149"/>
      <c r="CV37" s="149"/>
      <c r="CW37" s="149"/>
      <c r="CX37" s="149"/>
      <c r="CY37" s="149"/>
      <c r="CZ37" s="149"/>
      <c r="DA37" s="149"/>
      <c r="DB37" s="149"/>
      <c r="DC37" s="149"/>
      <c r="DD37" s="149"/>
      <c r="DE37" s="149"/>
      <c r="DF37" s="149"/>
      <c r="DG37" s="149"/>
      <c r="DH37" s="149"/>
      <c r="DI37" s="149"/>
      <c r="DJ37" s="149"/>
      <c r="DK37" s="149"/>
      <c r="DL37" s="149"/>
      <c r="DM37" s="149"/>
      <c r="DN37" s="149"/>
      <c r="DO37" s="149"/>
      <c r="DP37" s="149"/>
      <c r="DQ37" s="149"/>
      <c r="DR37" s="149"/>
      <c r="DS37" s="149"/>
      <c r="DT37" s="149"/>
      <c r="DU37" s="149"/>
      <c r="DV37" s="149"/>
      <c r="DW37" s="149"/>
      <c r="DX37" s="149"/>
      <c r="DY37" s="149"/>
      <c r="DZ37" s="149"/>
      <c r="EA37" s="149"/>
      <c r="EB37" s="149"/>
      <c r="EC37" s="149"/>
      <c r="ED37" s="149"/>
      <c r="EE37" s="149"/>
      <c r="EF37" s="149"/>
      <c r="EG37" s="149"/>
      <c r="EH37" s="149"/>
      <c r="EI37" s="149"/>
      <c r="EJ37" s="149"/>
      <c r="EK37" s="149"/>
      <c r="EL37" s="149"/>
      <c r="EM37" s="149"/>
      <c r="EN37" s="149"/>
      <c r="EO37" s="149"/>
      <c r="EP37" s="149"/>
      <c r="EQ37" s="149"/>
      <c r="ER37" s="149"/>
      <c r="ES37" s="149"/>
      <c r="ET37" s="149"/>
      <c r="EU37" s="149"/>
      <c r="EV37" s="149"/>
      <c r="EW37" s="149"/>
      <c r="EX37" s="149"/>
      <c r="EY37" s="149"/>
      <c r="EZ37" s="149"/>
      <c r="FA37" s="149"/>
      <c r="FB37" s="149"/>
      <c r="FC37" s="149"/>
      <c r="FD37" s="149"/>
      <c r="FE37" s="149"/>
      <c r="FF37" s="149"/>
      <c r="FG37" s="149"/>
      <c r="FH37" s="149"/>
      <c r="FI37" s="149"/>
      <c r="FJ37" s="149"/>
      <c r="FK37" s="149"/>
      <c r="FL37" s="149"/>
      <c r="FM37" s="149"/>
      <c r="FN37" s="149"/>
      <c r="FO37" s="149"/>
      <c r="FP37" s="149"/>
      <c r="FQ37" s="149"/>
      <c r="FR37" s="149"/>
      <c r="FS37" s="149"/>
      <c r="FT37" s="149"/>
      <c r="FU37" s="149"/>
      <c r="FV37" s="149"/>
      <c r="FW37" s="149"/>
      <c r="FX37" s="149"/>
      <c r="FY37" s="149"/>
      <c r="FZ37" s="149"/>
      <c r="GA37" s="149"/>
      <c r="GB37" s="149"/>
      <c r="GC37" s="149"/>
      <c r="GD37" s="149"/>
      <c r="GE37" s="149"/>
      <c r="GF37" s="149"/>
      <c r="GG37" s="149"/>
      <c r="GH37" s="149"/>
      <c r="GI37" s="149"/>
      <c r="GJ37" s="149"/>
      <c r="GK37" s="149"/>
      <c r="GL37" s="149"/>
      <c r="GM37" s="149"/>
      <c r="GN37" s="149"/>
      <c r="GO37" s="149"/>
      <c r="GP37" s="149"/>
      <c r="GQ37" s="149"/>
      <c r="GR37" s="149"/>
      <c r="GS37" s="149"/>
      <c r="GT37" s="149"/>
      <c r="GU37" s="149"/>
      <c r="GV37" s="149"/>
      <c r="GW37" s="149"/>
      <c r="GX37" s="149"/>
      <c r="GY37" s="149"/>
      <c r="GZ37" s="149"/>
      <c r="HA37" s="149"/>
      <c r="HB37" s="149"/>
      <c r="HC37" s="149"/>
      <c r="HD37" s="149"/>
      <c r="HE37" s="149"/>
      <c r="HF37" s="149"/>
      <c r="HG37" s="149"/>
      <c r="HH37" s="149"/>
      <c r="HI37" s="149"/>
      <c r="HJ37" s="149"/>
      <c r="HK37" s="149"/>
      <c r="HL37" s="149"/>
      <c r="HM37" s="149"/>
      <c r="HN37" s="149"/>
      <c r="HO37" s="149"/>
      <c r="HP37" s="149"/>
      <c r="HQ37" s="149"/>
      <c r="HR37" s="149"/>
      <c r="HS37" s="149"/>
      <c r="HT37" s="149"/>
      <c r="HU37" s="149"/>
      <c r="HV37" s="149"/>
      <c r="HW37" s="149"/>
      <c r="HX37" s="149"/>
      <c r="HY37" s="149"/>
      <c r="HZ37" s="149"/>
      <c r="IA37" s="149"/>
      <c r="IB37" s="149"/>
      <c r="IC37" s="149"/>
      <c r="ID37" s="149"/>
      <c r="IE37" s="149"/>
      <c r="IF37" s="149"/>
      <c r="IG37" s="149"/>
      <c r="IH37" s="149"/>
      <c r="II37" s="149"/>
      <c r="IJ37" s="149"/>
      <c r="IK37" s="149"/>
      <c r="IL37" s="149"/>
      <c r="IM37" s="149"/>
      <c r="IN37" s="149"/>
      <c r="IO37" s="149"/>
      <c r="IP37" s="149"/>
      <c r="IQ37" s="149"/>
      <c r="IR37" s="149"/>
      <c r="IS37" s="149"/>
      <c r="IT37" s="149"/>
      <c r="IU37" s="149"/>
      <c r="IV37" s="149"/>
    </row>
    <row r="38" spans="1:256" s="323" customFormat="1" ht="15.75" x14ac:dyDescent="0.25">
      <c r="A38" s="714" t="s">
        <v>177</v>
      </c>
      <c r="B38" s="717"/>
      <c r="C38" s="717"/>
      <c r="D38" s="717"/>
      <c r="E38" s="717"/>
      <c r="F38" s="717"/>
      <c r="G38" s="717"/>
      <c r="H38" s="717"/>
      <c r="I38" s="717"/>
      <c r="J38" s="717"/>
      <c r="K38" s="717"/>
      <c r="L38" s="717"/>
      <c r="M38" s="717"/>
      <c r="N38" s="717"/>
      <c r="O38" s="717"/>
      <c r="P38" s="717"/>
      <c r="Q38" s="717"/>
      <c r="R38" s="755"/>
      <c r="S38" s="717"/>
      <c r="T38" s="320"/>
      <c r="U38" s="755"/>
      <c r="V38" s="321"/>
      <c r="W38" s="321"/>
      <c r="X38" s="321"/>
      <c r="Y38" s="321"/>
      <c r="Z38" s="321"/>
      <c r="AA38" s="321"/>
      <c r="AB38" s="321"/>
      <c r="AC38" s="321"/>
      <c r="AD38" s="321"/>
      <c r="AE38" s="321"/>
      <c r="AF38" s="321"/>
      <c r="AG38" s="321"/>
      <c r="AH38" s="321"/>
      <c r="AI38" s="321"/>
      <c r="AJ38" s="321"/>
    </row>
    <row r="39" spans="1:256" s="323" customFormat="1" ht="12.75" customHeight="1" x14ac:dyDescent="0.2">
      <c r="A39" s="714" t="s">
        <v>173</v>
      </c>
      <c r="B39" s="714"/>
      <c r="C39" s="756"/>
      <c r="D39" s="756"/>
      <c r="E39" s="756"/>
      <c r="F39" s="756"/>
      <c r="G39" s="756"/>
      <c r="H39" s="756"/>
      <c r="I39" s="756"/>
      <c r="J39" s="756"/>
      <c r="K39" s="756"/>
      <c r="L39" s="756"/>
      <c r="M39" s="756"/>
      <c r="N39" s="756"/>
      <c r="O39" s="756"/>
      <c r="P39" s="756"/>
      <c r="Q39" s="756"/>
      <c r="R39" s="322"/>
      <c r="S39" s="756"/>
      <c r="T39" s="756"/>
      <c r="U39" s="322"/>
      <c r="V39" s="321"/>
      <c r="W39" s="321"/>
      <c r="X39" s="321"/>
      <c r="Y39" s="321"/>
      <c r="Z39" s="321"/>
      <c r="AA39" s="321"/>
      <c r="AB39" s="321"/>
      <c r="AC39" s="321"/>
      <c r="AD39" s="321"/>
      <c r="AE39" s="321"/>
      <c r="AF39" s="321"/>
      <c r="AG39" s="321"/>
      <c r="AH39" s="321"/>
      <c r="AI39" s="321"/>
      <c r="AJ39" s="321"/>
    </row>
    <row r="40" spans="1:256" s="323" customFormat="1" ht="41.25" customHeight="1" x14ac:dyDescent="0.2">
      <c r="A40" s="840" t="s">
        <v>174</v>
      </c>
      <c r="B40" s="840"/>
      <c r="C40" s="840"/>
      <c r="D40" s="840"/>
      <c r="E40" s="840"/>
      <c r="F40" s="840"/>
      <c r="G40" s="840"/>
      <c r="H40" s="840"/>
      <c r="I40" s="840"/>
      <c r="J40" s="840"/>
      <c r="K40" s="840"/>
      <c r="L40" s="840"/>
      <c r="M40" s="840"/>
      <c r="N40" s="840"/>
      <c r="O40" s="840"/>
      <c r="P40" s="840"/>
      <c r="Q40" s="840"/>
      <c r="R40" s="840"/>
      <c r="S40" s="840"/>
      <c r="T40" s="840"/>
      <c r="U40" s="840"/>
      <c r="V40" s="321"/>
      <c r="W40" s="321"/>
      <c r="X40" s="321"/>
      <c r="Y40" s="321"/>
      <c r="Z40" s="321"/>
      <c r="AA40" s="321"/>
      <c r="AB40" s="321"/>
      <c r="AC40" s="321"/>
      <c r="AD40" s="321"/>
      <c r="AE40" s="321"/>
      <c r="AF40" s="321"/>
      <c r="AG40" s="321"/>
      <c r="AH40" s="321"/>
      <c r="AI40" s="321"/>
      <c r="AJ40" s="321"/>
    </row>
    <row r="41" spans="1:256" s="323" customFormat="1" ht="12.75" x14ac:dyDescent="0.2">
      <c r="A41" s="840"/>
      <c r="B41" s="840"/>
      <c r="C41" s="840"/>
      <c r="D41" s="840"/>
      <c r="E41" s="840"/>
      <c r="F41" s="840"/>
      <c r="G41" s="840"/>
      <c r="H41" s="840"/>
      <c r="I41" s="840"/>
      <c r="J41" s="840"/>
      <c r="K41" s="840"/>
      <c r="L41" s="840"/>
      <c r="M41" s="840"/>
      <c r="N41" s="840"/>
      <c r="O41" s="840"/>
      <c r="P41" s="840"/>
      <c r="Q41" s="840"/>
      <c r="R41" s="840"/>
      <c r="S41" s="840"/>
      <c r="T41" s="840"/>
      <c r="U41" s="840"/>
      <c r="V41" s="321"/>
      <c r="W41" s="321"/>
      <c r="X41" s="321"/>
      <c r="Y41" s="321"/>
      <c r="Z41" s="321"/>
      <c r="AA41" s="321"/>
      <c r="AB41" s="321"/>
      <c r="AC41" s="321"/>
      <c r="AD41" s="321"/>
      <c r="AE41" s="321"/>
      <c r="AF41" s="321"/>
      <c r="AG41" s="321"/>
      <c r="AH41" s="321"/>
      <c r="AI41" s="321"/>
      <c r="AJ41" s="321"/>
    </row>
    <row r="42" spans="1:256" s="323" customFormat="1" ht="12.75" customHeight="1" x14ac:dyDescent="0.2">
      <c r="A42" s="714" t="s">
        <v>175</v>
      </c>
      <c r="B42" s="714"/>
      <c r="C42" s="756"/>
      <c r="D42" s="756"/>
      <c r="E42" s="756"/>
      <c r="F42" s="756"/>
      <c r="G42" s="756"/>
      <c r="H42" s="756"/>
      <c r="I42" s="756"/>
      <c r="J42" s="756"/>
      <c r="K42" s="756"/>
      <c r="L42" s="756"/>
      <c r="M42" s="756"/>
      <c r="N42" s="756"/>
      <c r="O42" s="756"/>
      <c r="P42" s="756"/>
      <c r="Q42" s="756"/>
      <c r="R42" s="756"/>
      <c r="S42" s="756"/>
      <c r="T42" s="756"/>
      <c r="U42" s="756"/>
      <c r="V42" s="321"/>
      <c r="W42" s="321"/>
      <c r="X42" s="321"/>
      <c r="Y42" s="321"/>
      <c r="Z42" s="321"/>
      <c r="AA42" s="321"/>
      <c r="AB42" s="321"/>
      <c r="AC42" s="321"/>
      <c r="AD42" s="321"/>
      <c r="AE42" s="321"/>
      <c r="AF42" s="321"/>
      <c r="AG42" s="321"/>
      <c r="AH42" s="321"/>
      <c r="AI42" s="321"/>
      <c r="AJ42" s="321"/>
    </row>
    <row r="43" spans="1:256" s="323" customFormat="1" ht="26.25" customHeight="1" x14ac:dyDescent="0.2">
      <c r="A43" s="839" t="s">
        <v>176</v>
      </c>
      <c r="B43" s="839"/>
      <c r="C43" s="839"/>
      <c r="D43" s="839"/>
      <c r="E43" s="839"/>
      <c r="F43" s="839"/>
      <c r="G43" s="839"/>
      <c r="H43" s="839"/>
      <c r="I43" s="839"/>
      <c r="J43" s="839"/>
      <c r="K43" s="839"/>
      <c r="L43" s="839"/>
      <c r="M43" s="839"/>
      <c r="N43" s="839"/>
      <c r="O43" s="839"/>
      <c r="P43" s="839"/>
      <c r="Q43" s="839"/>
      <c r="R43" s="839"/>
      <c r="S43" s="839"/>
      <c r="T43" s="839"/>
      <c r="U43" s="839"/>
      <c r="V43" s="321"/>
      <c r="W43" s="321"/>
      <c r="X43" s="321"/>
      <c r="Y43" s="321"/>
      <c r="Z43" s="321"/>
      <c r="AA43" s="321"/>
      <c r="AB43" s="321"/>
      <c r="AC43" s="321"/>
      <c r="AD43" s="321"/>
      <c r="AE43" s="321"/>
      <c r="AF43" s="321"/>
      <c r="AG43" s="321"/>
      <c r="AH43" s="321"/>
      <c r="AI43" s="321"/>
      <c r="AJ43" s="321"/>
    </row>
    <row r="44" spans="1:256" s="323" customFormat="1" ht="12.75" x14ac:dyDescent="0.2">
      <c r="A44" s="839"/>
      <c r="B44" s="839"/>
      <c r="C44" s="839"/>
      <c r="D44" s="839"/>
      <c r="E44" s="839"/>
      <c r="F44" s="839"/>
      <c r="G44" s="839"/>
      <c r="H44" s="839"/>
      <c r="I44" s="839"/>
      <c r="J44" s="839"/>
      <c r="K44" s="839"/>
      <c r="L44" s="839"/>
      <c r="M44" s="839"/>
      <c r="N44" s="839"/>
      <c r="O44" s="839"/>
      <c r="P44" s="839"/>
      <c r="Q44" s="839"/>
      <c r="R44" s="839"/>
      <c r="S44" s="839"/>
      <c r="T44" s="839"/>
      <c r="U44" s="839"/>
      <c r="V44" s="321"/>
      <c r="W44" s="321"/>
      <c r="X44" s="321"/>
      <c r="Y44" s="321"/>
      <c r="Z44" s="321"/>
      <c r="AA44" s="321"/>
      <c r="AB44" s="321"/>
      <c r="AC44" s="321"/>
      <c r="AD44" s="321"/>
      <c r="AE44" s="321"/>
      <c r="AF44" s="321"/>
      <c r="AG44" s="321"/>
      <c r="AH44" s="321"/>
      <c r="AI44" s="321"/>
      <c r="AJ44" s="321"/>
    </row>
    <row r="45" spans="1:256" s="323" customFormat="1" x14ac:dyDescent="0.25">
      <c r="A45" s="324"/>
      <c r="B45" s="321"/>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row>
    <row r="46" spans="1:256" s="323" customFormat="1" x14ac:dyDescent="0.25">
      <c r="A46" s="324"/>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row>
    <row r="56" spans="7:7" x14ac:dyDescent="0.25">
      <c r="G56" s="186" t="s">
        <v>32</v>
      </c>
    </row>
  </sheetData>
  <mergeCells count="6">
    <mergeCell ref="A43:U44"/>
    <mergeCell ref="A2:U2"/>
    <mergeCell ref="Q21:U21"/>
    <mergeCell ref="J21:N21"/>
    <mergeCell ref="C21:G21"/>
    <mergeCell ref="A40:U41"/>
  </mergeCells>
  <printOptions horizontalCentered="1"/>
  <pageMargins left="0.45" right="0.45" top="0.75" bottom="0.5" header="0.3" footer="0.3"/>
  <pageSetup scale="86"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U56"/>
  <sheetViews>
    <sheetView zoomScaleNormal="100" zoomScalePageLayoutView="80" workbookViewId="0">
      <selection activeCell="A21" sqref="A21"/>
    </sheetView>
  </sheetViews>
  <sheetFormatPr defaultRowHeight="15" x14ac:dyDescent="0.25"/>
  <cols>
    <col min="1" max="1" width="12.140625" style="120" customWidth="1"/>
    <col min="2" max="2" width="2.85546875" style="159" customWidth="1"/>
    <col min="3" max="3" width="8.7109375" style="159" customWidth="1"/>
    <col min="4" max="4" width="9.7109375" style="159" customWidth="1"/>
    <col min="5" max="5" width="9" style="159" customWidth="1"/>
    <col min="6" max="6" width="9.7109375" style="159" customWidth="1"/>
    <col min="7" max="7" width="2.7109375" style="159" customWidth="1"/>
    <col min="8" max="8" width="8.42578125" style="159" customWidth="1"/>
    <col min="9" max="11" width="9.7109375" style="159" customWidth="1"/>
    <col min="12" max="12" width="2.7109375" style="159" customWidth="1"/>
    <col min="13" max="13" width="9" style="159" customWidth="1"/>
    <col min="14" max="14" width="8.85546875" style="159" customWidth="1"/>
    <col min="15" max="16" width="9.7109375" style="159" customWidth="1"/>
    <col min="17" max="255" width="9.140625" style="159"/>
    <col min="256" max="256" width="13.28515625" style="159" customWidth="1"/>
    <col min="257" max="257" width="2.85546875" style="159" customWidth="1"/>
    <col min="258" max="259" width="9.7109375" style="159" customWidth="1"/>
    <col min="260" max="260" width="3.42578125" style="159" customWidth="1"/>
    <col min="261" max="261" width="6.28515625" style="159" customWidth="1"/>
    <col min="262" max="262" width="9.7109375" style="159" customWidth="1"/>
    <col min="263" max="263" width="2.7109375" style="159" customWidth="1"/>
    <col min="264" max="267" width="9.7109375" style="159" customWidth="1"/>
    <col min="268" max="268" width="2.7109375" style="159" customWidth="1"/>
    <col min="269" max="269" width="9" style="159" customWidth="1"/>
    <col min="270" max="270" width="8.85546875" style="159" customWidth="1"/>
    <col min="271" max="272" width="9.7109375" style="159" customWidth="1"/>
    <col min="273" max="511" width="9.140625" style="159"/>
    <col min="512" max="512" width="13.28515625" style="159" customWidth="1"/>
    <col min="513" max="513" width="2.85546875" style="159" customWidth="1"/>
    <col min="514" max="515" width="9.7109375" style="159" customWidth="1"/>
    <col min="516" max="516" width="3.42578125" style="159" customWidth="1"/>
    <col min="517" max="517" width="6.28515625" style="159" customWidth="1"/>
    <col min="518" max="518" width="9.7109375" style="159" customWidth="1"/>
    <col min="519" max="519" width="2.7109375" style="159" customWidth="1"/>
    <col min="520" max="523" width="9.7109375" style="159" customWidth="1"/>
    <col min="524" max="524" width="2.7109375" style="159" customWidth="1"/>
    <col min="525" max="525" width="9" style="159" customWidth="1"/>
    <col min="526" max="526" width="8.85546875" style="159" customWidth="1"/>
    <col min="527" max="528" width="9.7109375" style="159" customWidth="1"/>
    <col min="529" max="767" width="9.140625" style="159"/>
    <col min="768" max="768" width="13.28515625" style="159" customWidth="1"/>
    <col min="769" max="769" width="2.85546875" style="159" customWidth="1"/>
    <col min="770" max="771" width="9.7109375" style="159" customWidth="1"/>
    <col min="772" max="772" width="3.42578125" style="159" customWidth="1"/>
    <col min="773" max="773" width="6.28515625" style="159" customWidth="1"/>
    <col min="774" max="774" width="9.7109375" style="159" customWidth="1"/>
    <col min="775" max="775" width="2.7109375" style="159" customWidth="1"/>
    <col min="776" max="779" width="9.7109375" style="159" customWidth="1"/>
    <col min="780" max="780" width="2.7109375" style="159" customWidth="1"/>
    <col min="781" max="781" width="9" style="159" customWidth="1"/>
    <col min="782" max="782" width="8.85546875" style="159" customWidth="1"/>
    <col min="783" max="784" width="9.7109375" style="159" customWidth="1"/>
    <col min="785" max="1023" width="9.140625" style="159"/>
    <col min="1024" max="1024" width="13.28515625" style="159" customWidth="1"/>
    <col min="1025" max="1025" width="2.85546875" style="159" customWidth="1"/>
    <col min="1026" max="1027" width="9.7109375" style="159" customWidth="1"/>
    <col min="1028" max="1028" width="3.42578125" style="159" customWidth="1"/>
    <col min="1029" max="1029" width="6.28515625" style="159" customWidth="1"/>
    <col min="1030" max="1030" width="9.7109375" style="159" customWidth="1"/>
    <col min="1031" max="1031" width="2.7109375" style="159" customWidth="1"/>
    <col min="1032" max="1035" width="9.7109375" style="159" customWidth="1"/>
    <col min="1036" max="1036" width="2.7109375" style="159" customWidth="1"/>
    <col min="1037" max="1037" width="9" style="159" customWidth="1"/>
    <col min="1038" max="1038" width="8.85546875" style="159" customWidth="1"/>
    <col min="1039" max="1040" width="9.7109375" style="159" customWidth="1"/>
    <col min="1041" max="1279" width="9.140625" style="159"/>
    <col min="1280" max="1280" width="13.28515625" style="159" customWidth="1"/>
    <col min="1281" max="1281" width="2.85546875" style="159" customWidth="1"/>
    <col min="1282" max="1283" width="9.7109375" style="159" customWidth="1"/>
    <col min="1284" max="1284" width="3.42578125" style="159" customWidth="1"/>
    <col min="1285" max="1285" width="6.28515625" style="159" customWidth="1"/>
    <col min="1286" max="1286" width="9.7109375" style="159" customWidth="1"/>
    <col min="1287" max="1287" width="2.7109375" style="159" customWidth="1"/>
    <col min="1288" max="1291" width="9.7109375" style="159" customWidth="1"/>
    <col min="1292" max="1292" width="2.7109375" style="159" customWidth="1"/>
    <col min="1293" max="1293" width="9" style="159" customWidth="1"/>
    <col min="1294" max="1294" width="8.85546875" style="159" customWidth="1"/>
    <col min="1295" max="1296" width="9.7109375" style="159" customWidth="1"/>
    <col min="1297" max="1535" width="9.140625" style="159"/>
    <col min="1536" max="1536" width="13.28515625" style="159" customWidth="1"/>
    <col min="1537" max="1537" width="2.85546875" style="159" customWidth="1"/>
    <col min="1538" max="1539" width="9.7109375" style="159" customWidth="1"/>
    <col min="1540" max="1540" width="3.42578125" style="159" customWidth="1"/>
    <col min="1541" max="1541" width="6.28515625" style="159" customWidth="1"/>
    <col min="1542" max="1542" width="9.7109375" style="159" customWidth="1"/>
    <col min="1543" max="1543" width="2.7109375" style="159" customWidth="1"/>
    <col min="1544" max="1547" width="9.7109375" style="159" customWidth="1"/>
    <col min="1548" max="1548" width="2.7109375" style="159" customWidth="1"/>
    <col min="1549" max="1549" width="9" style="159" customWidth="1"/>
    <col min="1550" max="1550" width="8.85546875" style="159" customWidth="1"/>
    <col min="1551" max="1552" width="9.7109375" style="159" customWidth="1"/>
    <col min="1553" max="1791" width="9.140625" style="159"/>
    <col min="1792" max="1792" width="13.28515625" style="159" customWidth="1"/>
    <col min="1793" max="1793" width="2.85546875" style="159" customWidth="1"/>
    <col min="1794" max="1795" width="9.7109375" style="159" customWidth="1"/>
    <col min="1796" max="1796" width="3.42578125" style="159" customWidth="1"/>
    <col min="1797" max="1797" width="6.28515625" style="159" customWidth="1"/>
    <col min="1798" max="1798" width="9.7109375" style="159" customWidth="1"/>
    <col min="1799" max="1799" width="2.7109375" style="159" customWidth="1"/>
    <col min="1800" max="1803" width="9.7109375" style="159" customWidth="1"/>
    <col min="1804" max="1804" width="2.7109375" style="159" customWidth="1"/>
    <col min="1805" max="1805" width="9" style="159" customWidth="1"/>
    <col min="1806" max="1806" width="8.85546875" style="159" customWidth="1"/>
    <col min="1807" max="1808" width="9.7109375" style="159" customWidth="1"/>
    <col min="1809" max="2047" width="9.140625" style="159"/>
    <col min="2048" max="2048" width="13.28515625" style="159" customWidth="1"/>
    <col min="2049" max="2049" width="2.85546875" style="159" customWidth="1"/>
    <col min="2050" max="2051" width="9.7109375" style="159" customWidth="1"/>
    <col min="2052" max="2052" width="3.42578125" style="159" customWidth="1"/>
    <col min="2053" max="2053" width="6.28515625" style="159" customWidth="1"/>
    <col min="2054" max="2054" width="9.7109375" style="159" customWidth="1"/>
    <col min="2055" max="2055" width="2.7109375" style="159" customWidth="1"/>
    <col min="2056" max="2059" width="9.7109375" style="159" customWidth="1"/>
    <col min="2060" max="2060" width="2.7109375" style="159" customWidth="1"/>
    <col min="2061" max="2061" width="9" style="159" customWidth="1"/>
    <col min="2062" max="2062" width="8.85546875" style="159" customWidth="1"/>
    <col min="2063" max="2064" width="9.7109375" style="159" customWidth="1"/>
    <col min="2065" max="2303" width="9.140625" style="159"/>
    <col min="2304" max="2304" width="13.28515625" style="159" customWidth="1"/>
    <col min="2305" max="2305" width="2.85546875" style="159" customWidth="1"/>
    <col min="2306" max="2307" width="9.7109375" style="159" customWidth="1"/>
    <col min="2308" max="2308" width="3.42578125" style="159" customWidth="1"/>
    <col min="2309" max="2309" width="6.28515625" style="159" customWidth="1"/>
    <col min="2310" max="2310" width="9.7109375" style="159" customWidth="1"/>
    <col min="2311" max="2311" width="2.7109375" style="159" customWidth="1"/>
    <col min="2312" max="2315" width="9.7109375" style="159" customWidth="1"/>
    <col min="2316" max="2316" width="2.7109375" style="159" customWidth="1"/>
    <col min="2317" max="2317" width="9" style="159" customWidth="1"/>
    <col min="2318" max="2318" width="8.85546875" style="159" customWidth="1"/>
    <col min="2319" max="2320" width="9.7109375" style="159" customWidth="1"/>
    <col min="2321" max="2559" width="9.140625" style="159"/>
    <col min="2560" max="2560" width="13.28515625" style="159" customWidth="1"/>
    <col min="2561" max="2561" width="2.85546875" style="159" customWidth="1"/>
    <col min="2562" max="2563" width="9.7109375" style="159" customWidth="1"/>
    <col min="2564" max="2564" width="3.42578125" style="159" customWidth="1"/>
    <col min="2565" max="2565" width="6.28515625" style="159" customWidth="1"/>
    <col min="2566" max="2566" width="9.7109375" style="159" customWidth="1"/>
    <col min="2567" max="2567" width="2.7109375" style="159" customWidth="1"/>
    <col min="2568" max="2571" width="9.7109375" style="159" customWidth="1"/>
    <col min="2572" max="2572" width="2.7109375" style="159" customWidth="1"/>
    <col min="2573" max="2573" width="9" style="159" customWidth="1"/>
    <col min="2574" max="2574" width="8.85546875" style="159" customWidth="1"/>
    <col min="2575" max="2576" width="9.7109375" style="159" customWidth="1"/>
    <col min="2577" max="2815" width="9.140625" style="159"/>
    <col min="2816" max="2816" width="13.28515625" style="159" customWidth="1"/>
    <col min="2817" max="2817" width="2.85546875" style="159" customWidth="1"/>
    <col min="2818" max="2819" width="9.7109375" style="159" customWidth="1"/>
    <col min="2820" max="2820" width="3.42578125" style="159" customWidth="1"/>
    <col min="2821" max="2821" width="6.28515625" style="159" customWidth="1"/>
    <col min="2822" max="2822" width="9.7109375" style="159" customWidth="1"/>
    <col min="2823" max="2823" width="2.7109375" style="159" customWidth="1"/>
    <col min="2824" max="2827" width="9.7109375" style="159" customWidth="1"/>
    <col min="2828" max="2828" width="2.7109375" style="159" customWidth="1"/>
    <col min="2829" max="2829" width="9" style="159" customWidth="1"/>
    <col min="2830" max="2830" width="8.85546875" style="159" customWidth="1"/>
    <col min="2831" max="2832" width="9.7109375" style="159" customWidth="1"/>
    <col min="2833" max="3071" width="9.140625" style="159"/>
    <col min="3072" max="3072" width="13.28515625" style="159" customWidth="1"/>
    <col min="3073" max="3073" width="2.85546875" style="159" customWidth="1"/>
    <col min="3074" max="3075" width="9.7109375" style="159" customWidth="1"/>
    <col min="3076" max="3076" width="3.42578125" style="159" customWidth="1"/>
    <col min="3077" max="3077" width="6.28515625" style="159" customWidth="1"/>
    <col min="3078" max="3078" width="9.7109375" style="159" customWidth="1"/>
    <col min="3079" max="3079" width="2.7109375" style="159" customWidth="1"/>
    <col min="3080" max="3083" width="9.7109375" style="159" customWidth="1"/>
    <col min="3084" max="3084" width="2.7109375" style="159" customWidth="1"/>
    <col min="3085" max="3085" width="9" style="159" customWidth="1"/>
    <col min="3086" max="3086" width="8.85546875" style="159" customWidth="1"/>
    <col min="3087" max="3088" width="9.7109375" style="159" customWidth="1"/>
    <col min="3089" max="3327" width="9.140625" style="159"/>
    <col min="3328" max="3328" width="13.28515625" style="159" customWidth="1"/>
    <col min="3329" max="3329" width="2.85546875" style="159" customWidth="1"/>
    <col min="3330" max="3331" width="9.7109375" style="159" customWidth="1"/>
    <col min="3332" max="3332" width="3.42578125" style="159" customWidth="1"/>
    <col min="3333" max="3333" width="6.28515625" style="159" customWidth="1"/>
    <col min="3334" max="3334" width="9.7109375" style="159" customWidth="1"/>
    <col min="3335" max="3335" width="2.7109375" style="159" customWidth="1"/>
    <col min="3336" max="3339" width="9.7109375" style="159" customWidth="1"/>
    <col min="3340" max="3340" width="2.7109375" style="159" customWidth="1"/>
    <col min="3341" max="3341" width="9" style="159" customWidth="1"/>
    <col min="3342" max="3342" width="8.85546875" style="159" customWidth="1"/>
    <col min="3343" max="3344" width="9.7109375" style="159" customWidth="1"/>
    <col min="3345" max="3583" width="9.140625" style="159"/>
    <col min="3584" max="3584" width="13.28515625" style="159" customWidth="1"/>
    <col min="3585" max="3585" width="2.85546875" style="159" customWidth="1"/>
    <col min="3586" max="3587" width="9.7109375" style="159" customWidth="1"/>
    <col min="3588" max="3588" width="3.42578125" style="159" customWidth="1"/>
    <col min="3589" max="3589" width="6.28515625" style="159" customWidth="1"/>
    <col min="3590" max="3590" width="9.7109375" style="159" customWidth="1"/>
    <col min="3591" max="3591" width="2.7109375" style="159" customWidth="1"/>
    <col min="3592" max="3595" width="9.7109375" style="159" customWidth="1"/>
    <col min="3596" max="3596" width="2.7109375" style="159" customWidth="1"/>
    <col min="3597" max="3597" width="9" style="159" customWidth="1"/>
    <col min="3598" max="3598" width="8.85546875" style="159" customWidth="1"/>
    <col min="3599" max="3600" width="9.7109375" style="159" customWidth="1"/>
    <col min="3601" max="3839" width="9.140625" style="159"/>
    <col min="3840" max="3840" width="13.28515625" style="159" customWidth="1"/>
    <col min="3841" max="3841" width="2.85546875" style="159" customWidth="1"/>
    <col min="3842" max="3843" width="9.7109375" style="159" customWidth="1"/>
    <col min="3844" max="3844" width="3.42578125" style="159" customWidth="1"/>
    <col min="3845" max="3845" width="6.28515625" style="159" customWidth="1"/>
    <col min="3846" max="3846" width="9.7109375" style="159" customWidth="1"/>
    <col min="3847" max="3847" width="2.7109375" style="159" customWidth="1"/>
    <col min="3848" max="3851" width="9.7109375" style="159" customWidth="1"/>
    <col min="3852" max="3852" width="2.7109375" style="159" customWidth="1"/>
    <col min="3853" max="3853" width="9" style="159" customWidth="1"/>
    <col min="3854" max="3854" width="8.85546875" style="159" customWidth="1"/>
    <col min="3855" max="3856" width="9.7109375" style="159" customWidth="1"/>
    <col min="3857" max="4095" width="9.140625" style="159"/>
    <col min="4096" max="4096" width="13.28515625" style="159" customWidth="1"/>
    <col min="4097" max="4097" width="2.85546875" style="159" customWidth="1"/>
    <col min="4098" max="4099" width="9.7109375" style="159" customWidth="1"/>
    <col min="4100" max="4100" width="3.42578125" style="159" customWidth="1"/>
    <col min="4101" max="4101" width="6.28515625" style="159" customWidth="1"/>
    <col min="4102" max="4102" width="9.7109375" style="159" customWidth="1"/>
    <col min="4103" max="4103" width="2.7109375" style="159" customWidth="1"/>
    <col min="4104" max="4107" width="9.7109375" style="159" customWidth="1"/>
    <col min="4108" max="4108" width="2.7109375" style="159" customWidth="1"/>
    <col min="4109" max="4109" width="9" style="159" customWidth="1"/>
    <col min="4110" max="4110" width="8.85546875" style="159" customWidth="1"/>
    <col min="4111" max="4112" width="9.7109375" style="159" customWidth="1"/>
    <col min="4113" max="4351" width="9.140625" style="159"/>
    <col min="4352" max="4352" width="13.28515625" style="159" customWidth="1"/>
    <col min="4353" max="4353" width="2.85546875" style="159" customWidth="1"/>
    <col min="4354" max="4355" width="9.7109375" style="159" customWidth="1"/>
    <col min="4356" max="4356" width="3.42578125" style="159" customWidth="1"/>
    <col min="4357" max="4357" width="6.28515625" style="159" customWidth="1"/>
    <col min="4358" max="4358" width="9.7109375" style="159" customWidth="1"/>
    <col min="4359" max="4359" width="2.7109375" style="159" customWidth="1"/>
    <col min="4360" max="4363" width="9.7109375" style="159" customWidth="1"/>
    <col min="4364" max="4364" width="2.7109375" style="159" customWidth="1"/>
    <col min="4365" max="4365" width="9" style="159" customWidth="1"/>
    <col min="4366" max="4366" width="8.85546875" style="159" customWidth="1"/>
    <col min="4367" max="4368" width="9.7109375" style="159" customWidth="1"/>
    <col min="4369" max="4607" width="9.140625" style="159"/>
    <col min="4608" max="4608" width="13.28515625" style="159" customWidth="1"/>
    <col min="4609" max="4609" width="2.85546875" style="159" customWidth="1"/>
    <col min="4610" max="4611" width="9.7109375" style="159" customWidth="1"/>
    <col min="4612" max="4612" width="3.42578125" style="159" customWidth="1"/>
    <col min="4613" max="4613" width="6.28515625" style="159" customWidth="1"/>
    <col min="4614" max="4614" width="9.7109375" style="159" customWidth="1"/>
    <col min="4615" max="4615" width="2.7109375" style="159" customWidth="1"/>
    <col min="4616" max="4619" width="9.7109375" style="159" customWidth="1"/>
    <col min="4620" max="4620" width="2.7109375" style="159" customWidth="1"/>
    <col min="4621" max="4621" width="9" style="159" customWidth="1"/>
    <col min="4622" max="4622" width="8.85546875" style="159" customWidth="1"/>
    <col min="4623" max="4624" width="9.7109375" style="159" customWidth="1"/>
    <col min="4625" max="4863" width="9.140625" style="159"/>
    <col min="4864" max="4864" width="13.28515625" style="159" customWidth="1"/>
    <col min="4865" max="4865" width="2.85546875" style="159" customWidth="1"/>
    <col min="4866" max="4867" width="9.7109375" style="159" customWidth="1"/>
    <col min="4868" max="4868" width="3.42578125" style="159" customWidth="1"/>
    <col min="4869" max="4869" width="6.28515625" style="159" customWidth="1"/>
    <col min="4870" max="4870" width="9.7109375" style="159" customWidth="1"/>
    <col min="4871" max="4871" width="2.7109375" style="159" customWidth="1"/>
    <col min="4872" max="4875" width="9.7109375" style="159" customWidth="1"/>
    <col min="4876" max="4876" width="2.7109375" style="159" customWidth="1"/>
    <col min="4877" max="4877" width="9" style="159" customWidth="1"/>
    <col min="4878" max="4878" width="8.85546875" style="159" customWidth="1"/>
    <col min="4879" max="4880" width="9.7109375" style="159" customWidth="1"/>
    <col min="4881" max="5119" width="9.140625" style="159"/>
    <col min="5120" max="5120" width="13.28515625" style="159" customWidth="1"/>
    <col min="5121" max="5121" width="2.85546875" style="159" customWidth="1"/>
    <col min="5122" max="5123" width="9.7109375" style="159" customWidth="1"/>
    <col min="5124" max="5124" width="3.42578125" style="159" customWidth="1"/>
    <col min="5125" max="5125" width="6.28515625" style="159" customWidth="1"/>
    <col min="5126" max="5126" width="9.7109375" style="159" customWidth="1"/>
    <col min="5127" max="5127" width="2.7109375" style="159" customWidth="1"/>
    <col min="5128" max="5131" width="9.7109375" style="159" customWidth="1"/>
    <col min="5132" max="5132" width="2.7109375" style="159" customWidth="1"/>
    <col min="5133" max="5133" width="9" style="159" customWidth="1"/>
    <col min="5134" max="5134" width="8.85546875" style="159" customWidth="1"/>
    <col min="5135" max="5136" width="9.7109375" style="159" customWidth="1"/>
    <col min="5137" max="5375" width="9.140625" style="159"/>
    <col min="5376" max="5376" width="13.28515625" style="159" customWidth="1"/>
    <col min="5377" max="5377" width="2.85546875" style="159" customWidth="1"/>
    <col min="5378" max="5379" width="9.7109375" style="159" customWidth="1"/>
    <col min="5380" max="5380" width="3.42578125" style="159" customWidth="1"/>
    <col min="5381" max="5381" width="6.28515625" style="159" customWidth="1"/>
    <col min="5382" max="5382" width="9.7109375" style="159" customWidth="1"/>
    <col min="5383" max="5383" width="2.7109375" style="159" customWidth="1"/>
    <col min="5384" max="5387" width="9.7109375" style="159" customWidth="1"/>
    <col min="5388" max="5388" width="2.7109375" style="159" customWidth="1"/>
    <col min="5389" max="5389" width="9" style="159" customWidth="1"/>
    <col min="5390" max="5390" width="8.85546875" style="159" customWidth="1"/>
    <col min="5391" max="5392" width="9.7109375" style="159" customWidth="1"/>
    <col min="5393" max="5631" width="9.140625" style="159"/>
    <col min="5632" max="5632" width="13.28515625" style="159" customWidth="1"/>
    <col min="5633" max="5633" width="2.85546875" style="159" customWidth="1"/>
    <col min="5634" max="5635" width="9.7109375" style="159" customWidth="1"/>
    <col min="5636" max="5636" width="3.42578125" style="159" customWidth="1"/>
    <col min="5637" max="5637" width="6.28515625" style="159" customWidth="1"/>
    <col min="5638" max="5638" width="9.7109375" style="159" customWidth="1"/>
    <col min="5639" max="5639" width="2.7109375" style="159" customWidth="1"/>
    <col min="5640" max="5643" width="9.7109375" style="159" customWidth="1"/>
    <col min="5644" max="5644" width="2.7109375" style="159" customWidth="1"/>
    <col min="5645" max="5645" width="9" style="159" customWidth="1"/>
    <col min="5646" max="5646" width="8.85546875" style="159" customWidth="1"/>
    <col min="5647" max="5648" width="9.7109375" style="159" customWidth="1"/>
    <col min="5649" max="5887" width="9.140625" style="159"/>
    <col min="5888" max="5888" width="13.28515625" style="159" customWidth="1"/>
    <col min="5889" max="5889" width="2.85546875" style="159" customWidth="1"/>
    <col min="5890" max="5891" width="9.7109375" style="159" customWidth="1"/>
    <col min="5892" max="5892" width="3.42578125" style="159" customWidth="1"/>
    <col min="5893" max="5893" width="6.28515625" style="159" customWidth="1"/>
    <col min="5894" max="5894" width="9.7109375" style="159" customWidth="1"/>
    <col min="5895" max="5895" width="2.7109375" style="159" customWidth="1"/>
    <col min="5896" max="5899" width="9.7109375" style="159" customWidth="1"/>
    <col min="5900" max="5900" width="2.7109375" style="159" customWidth="1"/>
    <col min="5901" max="5901" width="9" style="159" customWidth="1"/>
    <col min="5902" max="5902" width="8.85546875" style="159" customWidth="1"/>
    <col min="5903" max="5904" width="9.7109375" style="159" customWidth="1"/>
    <col min="5905" max="6143" width="9.140625" style="159"/>
    <col min="6144" max="6144" width="13.28515625" style="159" customWidth="1"/>
    <col min="6145" max="6145" width="2.85546875" style="159" customWidth="1"/>
    <col min="6146" max="6147" width="9.7109375" style="159" customWidth="1"/>
    <col min="6148" max="6148" width="3.42578125" style="159" customWidth="1"/>
    <col min="6149" max="6149" width="6.28515625" style="159" customWidth="1"/>
    <col min="6150" max="6150" width="9.7109375" style="159" customWidth="1"/>
    <col min="6151" max="6151" width="2.7109375" style="159" customWidth="1"/>
    <col min="6152" max="6155" width="9.7109375" style="159" customWidth="1"/>
    <col min="6156" max="6156" width="2.7109375" style="159" customWidth="1"/>
    <col min="6157" max="6157" width="9" style="159" customWidth="1"/>
    <col min="6158" max="6158" width="8.85546875" style="159" customWidth="1"/>
    <col min="6159" max="6160" width="9.7109375" style="159" customWidth="1"/>
    <col min="6161" max="6399" width="9.140625" style="159"/>
    <col min="6400" max="6400" width="13.28515625" style="159" customWidth="1"/>
    <col min="6401" max="6401" width="2.85546875" style="159" customWidth="1"/>
    <col min="6402" max="6403" width="9.7109375" style="159" customWidth="1"/>
    <col min="6404" max="6404" width="3.42578125" style="159" customWidth="1"/>
    <col min="6405" max="6405" width="6.28515625" style="159" customWidth="1"/>
    <col min="6406" max="6406" width="9.7109375" style="159" customWidth="1"/>
    <col min="6407" max="6407" width="2.7109375" style="159" customWidth="1"/>
    <col min="6408" max="6411" width="9.7109375" style="159" customWidth="1"/>
    <col min="6412" max="6412" width="2.7109375" style="159" customWidth="1"/>
    <col min="6413" max="6413" width="9" style="159" customWidth="1"/>
    <col min="6414" max="6414" width="8.85546875" style="159" customWidth="1"/>
    <col min="6415" max="6416" width="9.7109375" style="159" customWidth="1"/>
    <col min="6417" max="6655" width="9.140625" style="159"/>
    <col min="6656" max="6656" width="13.28515625" style="159" customWidth="1"/>
    <col min="6657" max="6657" width="2.85546875" style="159" customWidth="1"/>
    <col min="6658" max="6659" width="9.7109375" style="159" customWidth="1"/>
    <col min="6660" max="6660" width="3.42578125" style="159" customWidth="1"/>
    <col min="6661" max="6661" width="6.28515625" style="159" customWidth="1"/>
    <col min="6662" max="6662" width="9.7109375" style="159" customWidth="1"/>
    <col min="6663" max="6663" width="2.7109375" style="159" customWidth="1"/>
    <col min="6664" max="6667" width="9.7109375" style="159" customWidth="1"/>
    <col min="6668" max="6668" width="2.7109375" style="159" customWidth="1"/>
    <col min="6669" max="6669" width="9" style="159" customWidth="1"/>
    <col min="6670" max="6670" width="8.85546875" style="159" customWidth="1"/>
    <col min="6671" max="6672" width="9.7109375" style="159" customWidth="1"/>
    <col min="6673" max="6911" width="9.140625" style="159"/>
    <col min="6912" max="6912" width="13.28515625" style="159" customWidth="1"/>
    <col min="6913" max="6913" width="2.85546875" style="159" customWidth="1"/>
    <col min="6914" max="6915" width="9.7109375" style="159" customWidth="1"/>
    <col min="6916" max="6916" width="3.42578125" style="159" customWidth="1"/>
    <col min="6917" max="6917" width="6.28515625" style="159" customWidth="1"/>
    <col min="6918" max="6918" width="9.7109375" style="159" customWidth="1"/>
    <col min="6919" max="6919" width="2.7109375" style="159" customWidth="1"/>
    <col min="6920" max="6923" width="9.7109375" style="159" customWidth="1"/>
    <col min="6924" max="6924" width="2.7109375" style="159" customWidth="1"/>
    <col min="6925" max="6925" width="9" style="159" customWidth="1"/>
    <col min="6926" max="6926" width="8.85546875" style="159" customWidth="1"/>
    <col min="6927" max="6928" width="9.7109375" style="159" customWidth="1"/>
    <col min="6929" max="7167" width="9.140625" style="159"/>
    <col min="7168" max="7168" width="13.28515625" style="159" customWidth="1"/>
    <col min="7169" max="7169" width="2.85546875" style="159" customWidth="1"/>
    <col min="7170" max="7171" width="9.7109375" style="159" customWidth="1"/>
    <col min="7172" max="7172" width="3.42578125" style="159" customWidth="1"/>
    <col min="7173" max="7173" width="6.28515625" style="159" customWidth="1"/>
    <col min="7174" max="7174" width="9.7109375" style="159" customWidth="1"/>
    <col min="7175" max="7175" width="2.7109375" style="159" customWidth="1"/>
    <col min="7176" max="7179" width="9.7109375" style="159" customWidth="1"/>
    <col min="7180" max="7180" width="2.7109375" style="159" customWidth="1"/>
    <col min="7181" max="7181" width="9" style="159" customWidth="1"/>
    <col min="7182" max="7182" width="8.85546875" style="159" customWidth="1"/>
    <col min="7183" max="7184" width="9.7109375" style="159" customWidth="1"/>
    <col min="7185" max="7423" width="9.140625" style="159"/>
    <col min="7424" max="7424" width="13.28515625" style="159" customWidth="1"/>
    <col min="7425" max="7425" width="2.85546875" style="159" customWidth="1"/>
    <col min="7426" max="7427" width="9.7109375" style="159" customWidth="1"/>
    <col min="7428" max="7428" width="3.42578125" style="159" customWidth="1"/>
    <col min="7429" max="7429" width="6.28515625" style="159" customWidth="1"/>
    <col min="7430" max="7430" width="9.7109375" style="159" customWidth="1"/>
    <col min="7431" max="7431" width="2.7109375" style="159" customWidth="1"/>
    <col min="7432" max="7435" width="9.7109375" style="159" customWidth="1"/>
    <col min="7436" max="7436" width="2.7109375" style="159" customWidth="1"/>
    <col min="7437" max="7437" width="9" style="159" customWidth="1"/>
    <col min="7438" max="7438" width="8.85546875" style="159" customWidth="1"/>
    <col min="7439" max="7440" width="9.7109375" style="159" customWidth="1"/>
    <col min="7441" max="7679" width="9.140625" style="159"/>
    <col min="7680" max="7680" width="13.28515625" style="159" customWidth="1"/>
    <col min="7681" max="7681" width="2.85546875" style="159" customWidth="1"/>
    <col min="7682" max="7683" width="9.7109375" style="159" customWidth="1"/>
    <col min="7684" max="7684" width="3.42578125" style="159" customWidth="1"/>
    <col min="7685" max="7685" width="6.28515625" style="159" customWidth="1"/>
    <col min="7686" max="7686" width="9.7109375" style="159" customWidth="1"/>
    <col min="7687" max="7687" width="2.7109375" style="159" customWidth="1"/>
    <col min="7688" max="7691" width="9.7109375" style="159" customWidth="1"/>
    <col min="7692" max="7692" width="2.7109375" style="159" customWidth="1"/>
    <col min="7693" max="7693" width="9" style="159" customWidth="1"/>
    <col min="7694" max="7694" width="8.85546875" style="159" customWidth="1"/>
    <col min="7695" max="7696" width="9.7109375" style="159" customWidth="1"/>
    <col min="7697" max="7935" width="9.140625" style="159"/>
    <col min="7936" max="7936" width="13.28515625" style="159" customWidth="1"/>
    <col min="7937" max="7937" width="2.85546875" style="159" customWidth="1"/>
    <col min="7938" max="7939" width="9.7109375" style="159" customWidth="1"/>
    <col min="7940" max="7940" width="3.42578125" style="159" customWidth="1"/>
    <col min="7941" max="7941" width="6.28515625" style="159" customWidth="1"/>
    <col min="7942" max="7942" width="9.7109375" style="159" customWidth="1"/>
    <col min="7943" max="7943" width="2.7109375" style="159" customWidth="1"/>
    <col min="7944" max="7947" width="9.7109375" style="159" customWidth="1"/>
    <col min="7948" max="7948" width="2.7109375" style="159" customWidth="1"/>
    <col min="7949" max="7949" width="9" style="159" customWidth="1"/>
    <col min="7950" max="7950" width="8.85546875" style="159" customWidth="1"/>
    <col min="7951" max="7952" width="9.7109375" style="159" customWidth="1"/>
    <col min="7953" max="8191" width="9.140625" style="159"/>
    <col min="8192" max="8192" width="13.28515625" style="159" customWidth="1"/>
    <col min="8193" max="8193" width="2.85546875" style="159" customWidth="1"/>
    <col min="8194" max="8195" width="9.7109375" style="159" customWidth="1"/>
    <col min="8196" max="8196" width="3.42578125" style="159" customWidth="1"/>
    <col min="8197" max="8197" width="6.28515625" style="159" customWidth="1"/>
    <col min="8198" max="8198" width="9.7109375" style="159" customWidth="1"/>
    <col min="8199" max="8199" width="2.7109375" style="159" customWidth="1"/>
    <col min="8200" max="8203" width="9.7109375" style="159" customWidth="1"/>
    <col min="8204" max="8204" width="2.7109375" style="159" customWidth="1"/>
    <col min="8205" max="8205" width="9" style="159" customWidth="1"/>
    <col min="8206" max="8206" width="8.85546875" style="159" customWidth="1"/>
    <col min="8207" max="8208" width="9.7109375" style="159" customWidth="1"/>
    <col min="8209" max="8447" width="9.140625" style="159"/>
    <col min="8448" max="8448" width="13.28515625" style="159" customWidth="1"/>
    <col min="8449" max="8449" width="2.85546875" style="159" customWidth="1"/>
    <col min="8450" max="8451" width="9.7109375" style="159" customWidth="1"/>
    <col min="8452" max="8452" width="3.42578125" style="159" customWidth="1"/>
    <col min="8453" max="8453" width="6.28515625" style="159" customWidth="1"/>
    <col min="8454" max="8454" width="9.7109375" style="159" customWidth="1"/>
    <col min="8455" max="8455" width="2.7109375" style="159" customWidth="1"/>
    <col min="8456" max="8459" width="9.7109375" style="159" customWidth="1"/>
    <col min="8460" max="8460" width="2.7109375" style="159" customWidth="1"/>
    <col min="8461" max="8461" width="9" style="159" customWidth="1"/>
    <col min="8462" max="8462" width="8.85546875" style="159" customWidth="1"/>
    <col min="8463" max="8464" width="9.7109375" style="159" customWidth="1"/>
    <col min="8465" max="8703" width="9.140625" style="159"/>
    <col min="8704" max="8704" width="13.28515625" style="159" customWidth="1"/>
    <col min="8705" max="8705" width="2.85546875" style="159" customWidth="1"/>
    <col min="8706" max="8707" width="9.7109375" style="159" customWidth="1"/>
    <col min="8708" max="8708" width="3.42578125" style="159" customWidth="1"/>
    <col min="8709" max="8709" width="6.28515625" style="159" customWidth="1"/>
    <col min="8710" max="8710" width="9.7109375" style="159" customWidth="1"/>
    <col min="8711" max="8711" width="2.7109375" style="159" customWidth="1"/>
    <col min="8712" max="8715" width="9.7109375" style="159" customWidth="1"/>
    <col min="8716" max="8716" width="2.7109375" style="159" customWidth="1"/>
    <col min="8717" max="8717" width="9" style="159" customWidth="1"/>
    <col min="8718" max="8718" width="8.85546875" style="159" customWidth="1"/>
    <col min="8719" max="8720" width="9.7109375" style="159" customWidth="1"/>
    <col min="8721" max="8959" width="9.140625" style="159"/>
    <col min="8960" max="8960" width="13.28515625" style="159" customWidth="1"/>
    <col min="8961" max="8961" width="2.85546875" style="159" customWidth="1"/>
    <col min="8962" max="8963" width="9.7109375" style="159" customWidth="1"/>
    <col min="8964" max="8964" width="3.42578125" style="159" customWidth="1"/>
    <col min="8965" max="8965" width="6.28515625" style="159" customWidth="1"/>
    <col min="8966" max="8966" width="9.7109375" style="159" customWidth="1"/>
    <col min="8967" max="8967" width="2.7109375" style="159" customWidth="1"/>
    <col min="8968" max="8971" width="9.7109375" style="159" customWidth="1"/>
    <col min="8972" max="8972" width="2.7109375" style="159" customWidth="1"/>
    <col min="8973" max="8973" width="9" style="159" customWidth="1"/>
    <col min="8974" max="8974" width="8.85546875" style="159" customWidth="1"/>
    <col min="8975" max="8976" width="9.7109375" style="159" customWidth="1"/>
    <col min="8977" max="9215" width="9.140625" style="159"/>
    <col min="9216" max="9216" width="13.28515625" style="159" customWidth="1"/>
    <col min="9217" max="9217" width="2.85546875" style="159" customWidth="1"/>
    <col min="9218" max="9219" width="9.7109375" style="159" customWidth="1"/>
    <col min="9220" max="9220" width="3.42578125" style="159" customWidth="1"/>
    <col min="9221" max="9221" width="6.28515625" style="159" customWidth="1"/>
    <col min="9222" max="9222" width="9.7109375" style="159" customWidth="1"/>
    <col min="9223" max="9223" width="2.7109375" style="159" customWidth="1"/>
    <col min="9224" max="9227" width="9.7109375" style="159" customWidth="1"/>
    <col min="9228" max="9228" width="2.7109375" style="159" customWidth="1"/>
    <col min="9229" max="9229" width="9" style="159" customWidth="1"/>
    <col min="9230" max="9230" width="8.85546875" style="159" customWidth="1"/>
    <col min="9231" max="9232" width="9.7109375" style="159" customWidth="1"/>
    <col min="9233" max="9471" width="9.140625" style="159"/>
    <col min="9472" max="9472" width="13.28515625" style="159" customWidth="1"/>
    <col min="9473" max="9473" width="2.85546875" style="159" customWidth="1"/>
    <col min="9474" max="9475" width="9.7109375" style="159" customWidth="1"/>
    <col min="9476" max="9476" width="3.42578125" style="159" customWidth="1"/>
    <col min="9477" max="9477" width="6.28515625" style="159" customWidth="1"/>
    <col min="9478" max="9478" width="9.7109375" style="159" customWidth="1"/>
    <col min="9479" max="9479" width="2.7109375" style="159" customWidth="1"/>
    <col min="9480" max="9483" width="9.7109375" style="159" customWidth="1"/>
    <col min="9484" max="9484" width="2.7109375" style="159" customWidth="1"/>
    <col min="9485" max="9485" width="9" style="159" customWidth="1"/>
    <col min="9486" max="9486" width="8.85546875" style="159" customWidth="1"/>
    <col min="9487" max="9488" width="9.7109375" style="159" customWidth="1"/>
    <col min="9489" max="9727" width="9.140625" style="159"/>
    <col min="9728" max="9728" width="13.28515625" style="159" customWidth="1"/>
    <col min="9729" max="9729" width="2.85546875" style="159" customWidth="1"/>
    <col min="9730" max="9731" width="9.7109375" style="159" customWidth="1"/>
    <col min="9732" max="9732" width="3.42578125" style="159" customWidth="1"/>
    <col min="9733" max="9733" width="6.28515625" style="159" customWidth="1"/>
    <col min="9734" max="9734" width="9.7109375" style="159" customWidth="1"/>
    <col min="9735" max="9735" width="2.7109375" style="159" customWidth="1"/>
    <col min="9736" max="9739" width="9.7109375" style="159" customWidth="1"/>
    <col min="9740" max="9740" width="2.7109375" style="159" customWidth="1"/>
    <col min="9741" max="9741" width="9" style="159" customWidth="1"/>
    <col min="9742" max="9742" width="8.85546875" style="159" customWidth="1"/>
    <col min="9743" max="9744" width="9.7109375" style="159" customWidth="1"/>
    <col min="9745" max="9983" width="9.140625" style="159"/>
    <col min="9984" max="9984" width="13.28515625" style="159" customWidth="1"/>
    <col min="9985" max="9985" width="2.85546875" style="159" customWidth="1"/>
    <col min="9986" max="9987" width="9.7109375" style="159" customWidth="1"/>
    <col min="9988" max="9988" width="3.42578125" style="159" customWidth="1"/>
    <col min="9989" max="9989" width="6.28515625" style="159" customWidth="1"/>
    <col min="9990" max="9990" width="9.7109375" style="159" customWidth="1"/>
    <col min="9991" max="9991" width="2.7109375" style="159" customWidth="1"/>
    <col min="9992" max="9995" width="9.7109375" style="159" customWidth="1"/>
    <col min="9996" max="9996" width="2.7109375" style="159" customWidth="1"/>
    <col min="9997" max="9997" width="9" style="159" customWidth="1"/>
    <col min="9998" max="9998" width="8.85546875" style="159" customWidth="1"/>
    <col min="9999" max="10000" width="9.7109375" style="159" customWidth="1"/>
    <col min="10001" max="10239" width="9.140625" style="159"/>
    <col min="10240" max="10240" width="13.28515625" style="159" customWidth="1"/>
    <col min="10241" max="10241" width="2.85546875" style="159" customWidth="1"/>
    <col min="10242" max="10243" width="9.7109375" style="159" customWidth="1"/>
    <col min="10244" max="10244" width="3.42578125" style="159" customWidth="1"/>
    <col min="10245" max="10245" width="6.28515625" style="159" customWidth="1"/>
    <col min="10246" max="10246" width="9.7109375" style="159" customWidth="1"/>
    <col min="10247" max="10247" width="2.7109375" style="159" customWidth="1"/>
    <col min="10248" max="10251" width="9.7109375" style="159" customWidth="1"/>
    <col min="10252" max="10252" width="2.7109375" style="159" customWidth="1"/>
    <col min="10253" max="10253" width="9" style="159" customWidth="1"/>
    <col min="10254" max="10254" width="8.85546875" style="159" customWidth="1"/>
    <col min="10255" max="10256" width="9.7109375" style="159" customWidth="1"/>
    <col min="10257" max="10495" width="9.140625" style="159"/>
    <col min="10496" max="10496" width="13.28515625" style="159" customWidth="1"/>
    <col min="10497" max="10497" width="2.85546875" style="159" customWidth="1"/>
    <col min="10498" max="10499" width="9.7109375" style="159" customWidth="1"/>
    <col min="10500" max="10500" width="3.42578125" style="159" customWidth="1"/>
    <col min="10501" max="10501" width="6.28515625" style="159" customWidth="1"/>
    <col min="10502" max="10502" width="9.7109375" style="159" customWidth="1"/>
    <col min="10503" max="10503" width="2.7109375" style="159" customWidth="1"/>
    <col min="10504" max="10507" width="9.7109375" style="159" customWidth="1"/>
    <col min="10508" max="10508" width="2.7109375" style="159" customWidth="1"/>
    <col min="10509" max="10509" width="9" style="159" customWidth="1"/>
    <col min="10510" max="10510" width="8.85546875" style="159" customWidth="1"/>
    <col min="10511" max="10512" width="9.7109375" style="159" customWidth="1"/>
    <col min="10513" max="10751" width="9.140625" style="159"/>
    <col min="10752" max="10752" width="13.28515625" style="159" customWidth="1"/>
    <col min="10753" max="10753" width="2.85546875" style="159" customWidth="1"/>
    <col min="10754" max="10755" width="9.7109375" style="159" customWidth="1"/>
    <col min="10756" max="10756" width="3.42578125" style="159" customWidth="1"/>
    <col min="10757" max="10757" width="6.28515625" style="159" customWidth="1"/>
    <col min="10758" max="10758" width="9.7109375" style="159" customWidth="1"/>
    <col min="10759" max="10759" width="2.7109375" style="159" customWidth="1"/>
    <col min="10760" max="10763" width="9.7109375" style="159" customWidth="1"/>
    <col min="10764" max="10764" width="2.7109375" style="159" customWidth="1"/>
    <col min="10765" max="10765" width="9" style="159" customWidth="1"/>
    <col min="10766" max="10766" width="8.85546875" style="159" customWidth="1"/>
    <col min="10767" max="10768" width="9.7109375" style="159" customWidth="1"/>
    <col min="10769" max="11007" width="9.140625" style="159"/>
    <col min="11008" max="11008" width="13.28515625" style="159" customWidth="1"/>
    <col min="11009" max="11009" width="2.85546875" style="159" customWidth="1"/>
    <col min="11010" max="11011" width="9.7109375" style="159" customWidth="1"/>
    <col min="11012" max="11012" width="3.42578125" style="159" customWidth="1"/>
    <col min="11013" max="11013" width="6.28515625" style="159" customWidth="1"/>
    <col min="11014" max="11014" width="9.7109375" style="159" customWidth="1"/>
    <col min="11015" max="11015" width="2.7109375" style="159" customWidth="1"/>
    <col min="11016" max="11019" width="9.7109375" style="159" customWidth="1"/>
    <col min="11020" max="11020" width="2.7109375" style="159" customWidth="1"/>
    <col min="11021" max="11021" width="9" style="159" customWidth="1"/>
    <col min="11022" max="11022" width="8.85546875" style="159" customWidth="1"/>
    <col min="11023" max="11024" width="9.7109375" style="159" customWidth="1"/>
    <col min="11025" max="11263" width="9.140625" style="159"/>
    <col min="11264" max="11264" width="13.28515625" style="159" customWidth="1"/>
    <col min="11265" max="11265" width="2.85546875" style="159" customWidth="1"/>
    <col min="11266" max="11267" width="9.7109375" style="159" customWidth="1"/>
    <col min="11268" max="11268" width="3.42578125" style="159" customWidth="1"/>
    <col min="11269" max="11269" width="6.28515625" style="159" customWidth="1"/>
    <col min="11270" max="11270" width="9.7109375" style="159" customWidth="1"/>
    <col min="11271" max="11271" width="2.7109375" style="159" customWidth="1"/>
    <col min="11272" max="11275" width="9.7109375" style="159" customWidth="1"/>
    <col min="11276" max="11276" width="2.7109375" style="159" customWidth="1"/>
    <col min="11277" max="11277" width="9" style="159" customWidth="1"/>
    <col min="11278" max="11278" width="8.85546875" style="159" customWidth="1"/>
    <col min="11279" max="11280" width="9.7109375" style="159" customWidth="1"/>
    <col min="11281" max="11519" width="9.140625" style="159"/>
    <col min="11520" max="11520" width="13.28515625" style="159" customWidth="1"/>
    <col min="11521" max="11521" width="2.85546875" style="159" customWidth="1"/>
    <col min="11522" max="11523" width="9.7109375" style="159" customWidth="1"/>
    <col min="11524" max="11524" width="3.42578125" style="159" customWidth="1"/>
    <col min="11525" max="11525" width="6.28515625" style="159" customWidth="1"/>
    <col min="11526" max="11526" width="9.7109375" style="159" customWidth="1"/>
    <col min="11527" max="11527" width="2.7109375" style="159" customWidth="1"/>
    <col min="11528" max="11531" width="9.7109375" style="159" customWidth="1"/>
    <col min="11532" max="11532" width="2.7109375" style="159" customWidth="1"/>
    <col min="11533" max="11533" width="9" style="159" customWidth="1"/>
    <col min="11534" max="11534" width="8.85546875" style="159" customWidth="1"/>
    <col min="11535" max="11536" width="9.7109375" style="159" customWidth="1"/>
    <col min="11537" max="11775" width="9.140625" style="159"/>
    <col min="11776" max="11776" width="13.28515625" style="159" customWidth="1"/>
    <col min="11777" max="11777" width="2.85546875" style="159" customWidth="1"/>
    <col min="11778" max="11779" width="9.7109375" style="159" customWidth="1"/>
    <col min="11780" max="11780" width="3.42578125" style="159" customWidth="1"/>
    <col min="11781" max="11781" width="6.28515625" style="159" customWidth="1"/>
    <col min="11782" max="11782" width="9.7109375" style="159" customWidth="1"/>
    <col min="11783" max="11783" width="2.7109375" style="159" customWidth="1"/>
    <col min="11784" max="11787" width="9.7109375" style="159" customWidth="1"/>
    <col min="11788" max="11788" width="2.7109375" style="159" customWidth="1"/>
    <col min="11789" max="11789" width="9" style="159" customWidth="1"/>
    <col min="11790" max="11790" width="8.85546875" style="159" customWidth="1"/>
    <col min="11791" max="11792" width="9.7109375" style="159" customWidth="1"/>
    <col min="11793" max="12031" width="9.140625" style="159"/>
    <col min="12032" max="12032" width="13.28515625" style="159" customWidth="1"/>
    <col min="12033" max="12033" width="2.85546875" style="159" customWidth="1"/>
    <col min="12034" max="12035" width="9.7109375" style="159" customWidth="1"/>
    <col min="12036" max="12036" width="3.42578125" style="159" customWidth="1"/>
    <col min="12037" max="12037" width="6.28515625" style="159" customWidth="1"/>
    <col min="12038" max="12038" width="9.7109375" style="159" customWidth="1"/>
    <col min="12039" max="12039" width="2.7109375" style="159" customWidth="1"/>
    <col min="12040" max="12043" width="9.7109375" style="159" customWidth="1"/>
    <col min="12044" max="12044" width="2.7109375" style="159" customWidth="1"/>
    <col min="12045" max="12045" width="9" style="159" customWidth="1"/>
    <col min="12046" max="12046" width="8.85546875" style="159" customWidth="1"/>
    <col min="12047" max="12048" width="9.7109375" style="159" customWidth="1"/>
    <col min="12049" max="12287" width="9.140625" style="159"/>
    <col min="12288" max="12288" width="13.28515625" style="159" customWidth="1"/>
    <col min="12289" max="12289" width="2.85546875" style="159" customWidth="1"/>
    <col min="12290" max="12291" width="9.7109375" style="159" customWidth="1"/>
    <col min="12292" max="12292" width="3.42578125" style="159" customWidth="1"/>
    <col min="12293" max="12293" width="6.28515625" style="159" customWidth="1"/>
    <col min="12294" max="12294" width="9.7109375" style="159" customWidth="1"/>
    <col min="12295" max="12295" width="2.7109375" style="159" customWidth="1"/>
    <col min="12296" max="12299" width="9.7109375" style="159" customWidth="1"/>
    <col min="12300" max="12300" width="2.7109375" style="159" customWidth="1"/>
    <col min="12301" max="12301" width="9" style="159" customWidth="1"/>
    <col min="12302" max="12302" width="8.85546875" style="159" customWidth="1"/>
    <col min="12303" max="12304" width="9.7109375" style="159" customWidth="1"/>
    <col min="12305" max="12543" width="9.140625" style="159"/>
    <col min="12544" max="12544" width="13.28515625" style="159" customWidth="1"/>
    <col min="12545" max="12545" width="2.85546875" style="159" customWidth="1"/>
    <col min="12546" max="12547" width="9.7109375" style="159" customWidth="1"/>
    <col min="12548" max="12548" width="3.42578125" style="159" customWidth="1"/>
    <col min="12549" max="12549" width="6.28515625" style="159" customWidth="1"/>
    <col min="12550" max="12550" width="9.7109375" style="159" customWidth="1"/>
    <col min="12551" max="12551" width="2.7109375" style="159" customWidth="1"/>
    <col min="12552" max="12555" width="9.7109375" style="159" customWidth="1"/>
    <col min="12556" max="12556" width="2.7109375" style="159" customWidth="1"/>
    <col min="12557" max="12557" width="9" style="159" customWidth="1"/>
    <col min="12558" max="12558" width="8.85546875" style="159" customWidth="1"/>
    <col min="12559" max="12560" width="9.7109375" style="159" customWidth="1"/>
    <col min="12561" max="12799" width="9.140625" style="159"/>
    <col min="12800" max="12800" width="13.28515625" style="159" customWidth="1"/>
    <col min="12801" max="12801" width="2.85546875" style="159" customWidth="1"/>
    <col min="12802" max="12803" width="9.7109375" style="159" customWidth="1"/>
    <col min="12804" max="12804" width="3.42578125" style="159" customWidth="1"/>
    <col min="12805" max="12805" width="6.28515625" style="159" customWidth="1"/>
    <col min="12806" max="12806" width="9.7109375" style="159" customWidth="1"/>
    <col min="12807" max="12807" width="2.7109375" style="159" customWidth="1"/>
    <col min="12808" max="12811" width="9.7109375" style="159" customWidth="1"/>
    <col min="12812" max="12812" width="2.7109375" style="159" customWidth="1"/>
    <col min="12813" max="12813" width="9" style="159" customWidth="1"/>
    <col min="12814" max="12814" width="8.85546875" style="159" customWidth="1"/>
    <col min="12815" max="12816" width="9.7109375" style="159" customWidth="1"/>
    <col min="12817" max="13055" width="9.140625" style="159"/>
    <col min="13056" max="13056" width="13.28515625" style="159" customWidth="1"/>
    <col min="13057" max="13057" width="2.85546875" style="159" customWidth="1"/>
    <col min="13058" max="13059" width="9.7109375" style="159" customWidth="1"/>
    <col min="13060" max="13060" width="3.42578125" style="159" customWidth="1"/>
    <col min="13061" max="13061" width="6.28515625" style="159" customWidth="1"/>
    <col min="13062" max="13062" width="9.7109375" style="159" customWidth="1"/>
    <col min="13063" max="13063" width="2.7109375" style="159" customWidth="1"/>
    <col min="13064" max="13067" width="9.7109375" style="159" customWidth="1"/>
    <col min="13068" max="13068" width="2.7109375" style="159" customWidth="1"/>
    <col min="13069" max="13069" width="9" style="159" customWidth="1"/>
    <col min="13070" max="13070" width="8.85546875" style="159" customWidth="1"/>
    <col min="13071" max="13072" width="9.7109375" style="159" customWidth="1"/>
    <col min="13073" max="13311" width="9.140625" style="159"/>
    <col min="13312" max="13312" width="13.28515625" style="159" customWidth="1"/>
    <col min="13313" max="13313" width="2.85546875" style="159" customWidth="1"/>
    <col min="13314" max="13315" width="9.7109375" style="159" customWidth="1"/>
    <col min="13316" max="13316" width="3.42578125" style="159" customWidth="1"/>
    <col min="13317" max="13317" width="6.28515625" style="159" customWidth="1"/>
    <col min="13318" max="13318" width="9.7109375" style="159" customWidth="1"/>
    <col min="13319" max="13319" width="2.7109375" style="159" customWidth="1"/>
    <col min="13320" max="13323" width="9.7109375" style="159" customWidth="1"/>
    <col min="13324" max="13324" width="2.7109375" style="159" customWidth="1"/>
    <col min="13325" max="13325" width="9" style="159" customWidth="1"/>
    <col min="13326" max="13326" width="8.85546875" style="159" customWidth="1"/>
    <col min="13327" max="13328" width="9.7109375" style="159" customWidth="1"/>
    <col min="13329" max="13567" width="9.140625" style="159"/>
    <col min="13568" max="13568" width="13.28515625" style="159" customWidth="1"/>
    <col min="13569" max="13569" width="2.85546875" style="159" customWidth="1"/>
    <col min="13570" max="13571" width="9.7109375" style="159" customWidth="1"/>
    <col min="13572" max="13572" width="3.42578125" style="159" customWidth="1"/>
    <col min="13573" max="13573" width="6.28515625" style="159" customWidth="1"/>
    <col min="13574" max="13574" width="9.7109375" style="159" customWidth="1"/>
    <col min="13575" max="13575" width="2.7109375" style="159" customWidth="1"/>
    <col min="13576" max="13579" width="9.7109375" style="159" customWidth="1"/>
    <col min="13580" max="13580" width="2.7109375" style="159" customWidth="1"/>
    <col min="13581" max="13581" width="9" style="159" customWidth="1"/>
    <col min="13582" max="13582" width="8.85546875" style="159" customWidth="1"/>
    <col min="13583" max="13584" width="9.7109375" style="159" customWidth="1"/>
    <col min="13585" max="13823" width="9.140625" style="159"/>
    <col min="13824" max="13824" width="13.28515625" style="159" customWidth="1"/>
    <col min="13825" max="13825" width="2.85546875" style="159" customWidth="1"/>
    <col min="13826" max="13827" width="9.7109375" style="159" customWidth="1"/>
    <col min="13828" max="13828" width="3.42578125" style="159" customWidth="1"/>
    <col min="13829" max="13829" width="6.28515625" style="159" customWidth="1"/>
    <col min="13830" max="13830" width="9.7109375" style="159" customWidth="1"/>
    <col min="13831" max="13831" width="2.7109375" style="159" customWidth="1"/>
    <col min="13832" max="13835" width="9.7109375" style="159" customWidth="1"/>
    <col min="13836" max="13836" width="2.7109375" style="159" customWidth="1"/>
    <col min="13837" max="13837" width="9" style="159" customWidth="1"/>
    <col min="13838" max="13838" width="8.85546875" style="159" customWidth="1"/>
    <col min="13839" max="13840" width="9.7109375" style="159" customWidth="1"/>
    <col min="13841" max="14079" width="9.140625" style="159"/>
    <col min="14080" max="14080" width="13.28515625" style="159" customWidth="1"/>
    <col min="14081" max="14081" width="2.85546875" style="159" customWidth="1"/>
    <col min="14082" max="14083" width="9.7109375" style="159" customWidth="1"/>
    <col min="14084" max="14084" width="3.42578125" style="159" customWidth="1"/>
    <col min="14085" max="14085" width="6.28515625" style="159" customWidth="1"/>
    <col min="14086" max="14086" width="9.7109375" style="159" customWidth="1"/>
    <col min="14087" max="14087" width="2.7109375" style="159" customWidth="1"/>
    <col min="14088" max="14091" width="9.7109375" style="159" customWidth="1"/>
    <col min="14092" max="14092" width="2.7109375" style="159" customWidth="1"/>
    <col min="14093" max="14093" width="9" style="159" customWidth="1"/>
    <col min="14094" max="14094" width="8.85546875" style="159" customWidth="1"/>
    <col min="14095" max="14096" width="9.7109375" style="159" customWidth="1"/>
    <col min="14097" max="14335" width="9.140625" style="159"/>
    <col min="14336" max="14336" width="13.28515625" style="159" customWidth="1"/>
    <col min="14337" max="14337" width="2.85546875" style="159" customWidth="1"/>
    <col min="14338" max="14339" width="9.7109375" style="159" customWidth="1"/>
    <col min="14340" max="14340" width="3.42578125" style="159" customWidth="1"/>
    <col min="14341" max="14341" width="6.28515625" style="159" customWidth="1"/>
    <col min="14342" max="14342" width="9.7109375" style="159" customWidth="1"/>
    <col min="14343" max="14343" width="2.7109375" style="159" customWidth="1"/>
    <col min="14344" max="14347" width="9.7109375" style="159" customWidth="1"/>
    <col min="14348" max="14348" width="2.7109375" style="159" customWidth="1"/>
    <col min="14349" max="14349" width="9" style="159" customWidth="1"/>
    <col min="14350" max="14350" width="8.85546875" style="159" customWidth="1"/>
    <col min="14351" max="14352" width="9.7109375" style="159" customWidth="1"/>
    <col min="14353" max="14591" width="9.140625" style="159"/>
    <col min="14592" max="14592" width="13.28515625" style="159" customWidth="1"/>
    <col min="14593" max="14593" width="2.85546875" style="159" customWidth="1"/>
    <col min="14594" max="14595" width="9.7109375" style="159" customWidth="1"/>
    <col min="14596" max="14596" width="3.42578125" style="159" customWidth="1"/>
    <col min="14597" max="14597" width="6.28515625" style="159" customWidth="1"/>
    <col min="14598" max="14598" width="9.7109375" style="159" customWidth="1"/>
    <col min="14599" max="14599" width="2.7109375" style="159" customWidth="1"/>
    <col min="14600" max="14603" width="9.7109375" style="159" customWidth="1"/>
    <col min="14604" max="14604" width="2.7109375" style="159" customWidth="1"/>
    <col min="14605" max="14605" width="9" style="159" customWidth="1"/>
    <col min="14606" max="14606" width="8.85546875" style="159" customWidth="1"/>
    <col min="14607" max="14608" width="9.7109375" style="159" customWidth="1"/>
    <col min="14609" max="14847" width="9.140625" style="159"/>
    <col min="14848" max="14848" width="13.28515625" style="159" customWidth="1"/>
    <col min="14849" max="14849" width="2.85546875" style="159" customWidth="1"/>
    <col min="14850" max="14851" width="9.7109375" style="159" customWidth="1"/>
    <col min="14852" max="14852" width="3.42578125" style="159" customWidth="1"/>
    <col min="14853" max="14853" width="6.28515625" style="159" customWidth="1"/>
    <col min="14854" max="14854" width="9.7109375" style="159" customWidth="1"/>
    <col min="14855" max="14855" width="2.7109375" style="159" customWidth="1"/>
    <col min="14856" max="14859" width="9.7109375" style="159" customWidth="1"/>
    <col min="14860" max="14860" width="2.7109375" style="159" customWidth="1"/>
    <col min="14861" max="14861" width="9" style="159" customWidth="1"/>
    <col min="14862" max="14862" width="8.85546875" style="159" customWidth="1"/>
    <col min="14863" max="14864" width="9.7109375" style="159" customWidth="1"/>
    <col min="14865" max="15103" width="9.140625" style="159"/>
    <col min="15104" max="15104" width="13.28515625" style="159" customWidth="1"/>
    <col min="15105" max="15105" width="2.85546875" style="159" customWidth="1"/>
    <col min="15106" max="15107" width="9.7109375" style="159" customWidth="1"/>
    <col min="15108" max="15108" width="3.42578125" style="159" customWidth="1"/>
    <col min="15109" max="15109" width="6.28515625" style="159" customWidth="1"/>
    <col min="15110" max="15110" width="9.7109375" style="159" customWidth="1"/>
    <col min="15111" max="15111" width="2.7109375" style="159" customWidth="1"/>
    <col min="15112" max="15115" width="9.7109375" style="159" customWidth="1"/>
    <col min="15116" max="15116" width="2.7109375" style="159" customWidth="1"/>
    <col min="15117" max="15117" width="9" style="159" customWidth="1"/>
    <col min="15118" max="15118" width="8.85546875" style="159" customWidth="1"/>
    <col min="15119" max="15120" width="9.7109375" style="159" customWidth="1"/>
    <col min="15121" max="15359" width="9.140625" style="159"/>
    <col min="15360" max="15360" width="13.28515625" style="159" customWidth="1"/>
    <col min="15361" max="15361" width="2.85546875" style="159" customWidth="1"/>
    <col min="15362" max="15363" width="9.7109375" style="159" customWidth="1"/>
    <col min="15364" max="15364" width="3.42578125" style="159" customWidth="1"/>
    <col min="15365" max="15365" width="6.28515625" style="159" customWidth="1"/>
    <col min="15366" max="15366" width="9.7109375" style="159" customWidth="1"/>
    <col min="15367" max="15367" width="2.7109375" style="159" customWidth="1"/>
    <col min="15368" max="15371" width="9.7109375" style="159" customWidth="1"/>
    <col min="15372" max="15372" width="2.7109375" style="159" customWidth="1"/>
    <col min="15373" max="15373" width="9" style="159" customWidth="1"/>
    <col min="15374" max="15374" width="8.85546875" style="159" customWidth="1"/>
    <col min="15375" max="15376" width="9.7109375" style="159" customWidth="1"/>
    <col min="15377" max="15615" width="9.140625" style="159"/>
    <col min="15616" max="15616" width="13.28515625" style="159" customWidth="1"/>
    <col min="15617" max="15617" width="2.85546875" style="159" customWidth="1"/>
    <col min="15618" max="15619" width="9.7109375" style="159" customWidth="1"/>
    <col min="15620" max="15620" width="3.42578125" style="159" customWidth="1"/>
    <col min="15621" max="15621" width="6.28515625" style="159" customWidth="1"/>
    <col min="15622" max="15622" width="9.7109375" style="159" customWidth="1"/>
    <col min="15623" max="15623" width="2.7109375" style="159" customWidth="1"/>
    <col min="15624" max="15627" width="9.7109375" style="159" customWidth="1"/>
    <col min="15628" max="15628" width="2.7109375" style="159" customWidth="1"/>
    <col min="15629" max="15629" width="9" style="159" customWidth="1"/>
    <col min="15630" max="15630" width="8.85546875" style="159" customWidth="1"/>
    <col min="15631" max="15632" width="9.7109375" style="159" customWidth="1"/>
    <col min="15633" max="15871" width="9.140625" style="159"/>
    <col min="15872" max="15872" width="13.28515625" style="159" customWidth="1"/>
    <col min="15873" max="15873" width="2.85546875" style="159" customWidth="1"/>
    <col min="15874" max="15875" width="9.7109375" style="159" customWidth="1"/>
    <col min="15876" max="15876" width="3.42578125" style="159" customWidth="1"/>
    <col min="15877" max="15877" width="6.28515625" style="159" customWidth="1"/>
    <col min="15878" max="15878" width="9.7109375" style="159" customWidth="1"/>
    <col min="15879" max="15879" width="2.7109375" style="159" customWidth="1"/>
    <col min="15880" max="15883" width="9.7109375" style="159" customWidth="1"/>
    <col min="15884" max="15884" width="2.7109375" style="159" customWidth="1"/>
    <col min="15885" max="15885" width="9" style="159" customWidth="1"/>
    <col min="15886" max="15886" width="8.85546875" style="159" customWidth="1"/>
    <col min="15887" max="15888" width="9.7109375" style="159" customWidth="1"/>
    <col min="15889" max="16127" width="9.140625" style="159"/>
    <col min="16128" max="16128" width="13.28515625" style="159" customWidth="1"/>
    <col min="16129" max="16129" width="2.85546875" style="159" customWidth="1"/>
    <col min="16130" max="16131" width="9.7109375" style="159" customWidth="1"/>
    <col min="16132" max="16132" width="3.42578125" style="159" customWidth="1"/>
    <col min="16133" max="16133" width="6.28515625" style="159" customWidth="1"/>
    <col min="16134" max="16134" width="9.7109375" style="159" customWidth="1"/>
    <col min="16135" max="16135" width="2.7109375" style="159" customWidth="1"/>
    <col min="16136" max="16139" width="9.7109375" style="159" customWidth="1"/>
    <col min="16140" max="16140" width="2.7109375" style="159" customWidth="1"/>
    <col min="16141" max="16141" width="9" style="159" customWidth="1"/>
    <col min="16142" max="16142" width="8.85546875" style="159" customWidth="1"/>
    <col min="16143" max="16144" width="9.7109375" style="159" customWidth="1"/>
    <col min="16145" max="16384" width="9.140625" style="159"/>
  </cols>
  <sheetData>
    <row r="1" spans="1:21" s="53" customFormat="1" ht="33" customHeight="1" x14ac:dyDescent="0.25">
      <c r="A1" s="351" t="s">
        <v>136</v>
      </c>
      <c r="B1" s="358"/>
      <c r="C1" s="358"/>
      <c r="D1" s="358"/>
      <c r="E1" s="358"/>
      <c r="F1" s="358"/>
      <c r="G1" s="358"/>
      <c r="H1" s="358"/>
      <c r="I1" s="358"/>
      <c r="J1" s="358"/>
      <c r="K1" s="358"/>
      <c r="L1" s="358"/>
      <c r="M1" s="358"/>
      <c r="N1" s="359"/>
      <c r="O1" s="360"/>
      <c r="P1" s="360"/>
    </row>
    <row r="2" spans="1:21" s="56" customFormat="1" x14ac:dyDescent="0.25">
      <c r="A2" s="846" t="s">
        <v>138</v>
      </c>
      <c r="B2" s="846"/>
      <c r="C2" s="846"/>
      <c r="D2" s="846"/>
      <c r="E2" s="846"/>
      <c r="F2" s="846"/>
      <c r="G2" s="846"/>
      <c r="H2" s="846"/>
      <c r="I2" s="846"/>
      <c r="J2" s="846"/>
      <c r="K2" s="846"/>
      <c r="L2" s="846"/>
      <c r="M2" s="846"/>
      <c r="N2" s="846"/>
      <c r="O2" s="846"/>
      <c r="P2" s="846"/>
    </row>
    <row r="3" spans="1:21" s="266" customFormat="1" ht="14.25" x14ac:dyDescent="0.2">
      <c r="A3" s="160"/>
      <c r="B3" s="167"/>
      <c r="C3" s="167"/>
      <c r="D3" s="167"/>
      <c r="E3" s="167"/>
      <c r="F3" s="167"/>
      <c r="G3" s="167"/>
      <c r="H3" s="167"/>
      <c r="I3" s="167"/>
      <c r="J3" s="167"/>
      <c r="K3" s="167"/>
      <c r="L3" s="167"/>
      <c r="M3" s="167"/>
      <c r="N3" s="328"/>
      <c r="O3" s="329"/>
      <c r="P3" s="329"/>
    </row>
    <row r="4" spans="1:21" s="278" customFormat="1" x14ac:dyDescent="0.2">
      <c r="A4" s="268"/>
      <c r="B4" s="271"/>
      <c r="C4" s="63" t="s">
        <v>190</v>
      </c>
      <c r="D4" s="64"/>
      <c r="E4" s="67"/>
      <c r="F4" s="67"/>
      <c r="G4" s="68"/>
      <c r="H4" s="63" t="s">
        <v>191</v>
      </c>
      <c r="I4" s="64"/>
      <c r="J4" s="67"/>
      <c r="K4" s="67"/>
      <c r="L4" s="68"/>
      <c r="M4" s="63" t="s">
        <v>192</v>
      </c>
      <c r="N4" s="64"/>
      <c r="O4" s="67"/>
      <c r="P4" s="67"/>
    </row>
    <row r="5" spans="1:21" s="266" customFormat="1" ht="49.5" customHeight="1" x14ac:dyDescent="0.25">
      <c r="A5" s="279" t="s">
        <v>124</v>
      </c>
      <c r="B5" s="73"/>
      <c r="C5" s="81" t="s">
        <v>183</v>
      </c>
      <c r="D5" s="81" t="s">
        <v>72</v>
      </c>
      <c r="E5" s="81" t="s">
        <v>94</v>
      </c>
      <c r="F5" s="81" t="s">
        <v>72</v>
      </c>
      <c r="H5" s="81" t="s">
        <v>183</v>
      </c>
      <c r="I5" s="81" t="s">
        <v>72</v>
      </c>
      <c r="J5" s="81" t="s">
        <v>95</v>
      </c>
      <c r="K5" s="81" t="s">
        <v>72</v>
      </c>
      <c r="M5" s="81" t="s">
        <v>183</v>
      </c>
      <c r="N5" s="81" t="s">
        <v>96</v>
      </c>
      <c r="O5" s="81" t="s">
        <v>97</v>
      </c>
      <c r="P5" s="81" t="s">
        <v>72</v>
      </c>
    </row>
    <row r="6" spans="1:21" s="266" customFormat="1" ht="15.75" customHeight="1" x14ac:dyDescent="0.25">
      <c r="A6" s="330"/>
      <c r="B6" s="73"/>
      <c r="C6" s="82"/>
      <c r="D6" s="82"/>
      <c r="E6" s="82"/>
      <c r="F6" s="82"/>
      <c r="G6" s="81"/>
      <c r="H6" s="82"/>
      <c r="I6" s="82"/>
      <c r="J6" s="82"/>
      <c r="K6" s="82"/>
      <c r="L6" s="81"/>
      <c r="M6" s="82"/>
      <c r="N6" s="82"/>
      <c r="O6" s="82"/>
      <c r="P6" s="82"/>
    </row>
    <row r="7" spans="1:21" s="266" customFormat="1" x14ac:dyDescent="0.25">
      <c r="A7" s="282">
        <v>0.1</v>
      </c>
      <c r="B7" s="331"/>
      <c r="C7" s="373">
        <v>4873</v>
      </c>
      <c r="D7" s="437">
        <v>0.19</v>
      </c>
      <c r="E7" s="371">
        <v>24</v>
      </c>
      <c r="F7" s="437">
        <v>0.03</v>
      </c>
      <c r="G7" s="438"/>
      <c r="H7" s="373">
        <v>339</v>
      </c>
      <c r="I7" s="437">
        <v>0.1</v>
      </c>
      <c r="J7" s="373">
        <v>3</v>
      </c>
      <c r="K7" s="437">
        <v>0.01</v>
      </c>
      <c r="L7" s="437"/>
      <c r="M7" s="373">
        <v>312</v>
      </c>
      <c r="N7" s="437">
        <v>0.1</v>
      </c>
      <c r="O7" s="373">
        <v>3</v>
      </c>
      <c r="P7" s="437">
        <v>0.02</v>
      </c>
      <c r="S7" s="332"/>
      <c r="T7" s="332"/>
      <c r="U7" s="332"/>
    </row>
    <row r="8" spans="1:21" s="266" customFormat="1" x14ac:dyDescent="0.25">
      <c r="A8" s="282">
        <v>0.15</v>
      </c>
      <c r="B8" s="331"/>
      <c r="C8" s="373">
        <v>10479</v>
      </c>
      <c r="D8" s="437">
        <v>0.42</v>
      </c>
      <c r="E8" s="371">
        <v>70</v>
      </c>
      <c r="F8" s="437">
        <v>0.1</v>
      </c>
      <c r="G8" s="438"/>
      <c r="H8" s="373">
        <v>998</v>
      </c>
      <c r="I8" s="437">
        <v>0.28000000000000003</v>
      </c>
      <c r="J8" s="373">
        <v>15</v>
      </c>
      <c r="K8" s="437">
        <v>0.04</v>
      </c>
      <c r="L8" s="437"/>
      <c r="M8" s="373">
        <v>942</v>
      </c>
      <c r="N8" s="437">
        <v>0.31</v>
      </c>
      <c r="O8" s="373">
        <v>16</v>
      </c>
      <c r="P8" s="437">
        <v>0.08</v>
      </c>
      <c r="S8" s="332"/>
      <c r="T8" s="332"/>
      <c r="U8" s="332"/>
    </row>
    <row r="9" spans="1:21" s="266" customFormat="1" x14ac:dyDescent="0.25">
      <c r="A9" s="282">
        <v>0.25</v>
      </c>
      <c r="B9" s="331"/>
      <c r="C9" s="373">
        <v>5994</v>
      </c>
      <c r="D9" s="437">
        <v>0.24</v>
      </c>
      <c r="E9" s="371">
        <v>81</v>
      </c>
      <c r="F9" s="437">
        <v>0.12</v>
      </c>
      <c r="G9" s="438"/>
      <c r="H9" s="373">
        <v>839</v>
      </c>
      <c r="I9" s="437">
        <v>0.24</v>
      </c>
      <c r="J9" s="373">
        <v>29</v>
      </c>
      <c r="K9" s="437">
        <v>7.0000000000000007E-2</v>
      </c>
      <c r="L9" s="437"/>
      <c r="M9" s="373">
        <v>742</v>
      </c>
      <c r="N9" s="437">
        <v>0.24</v>
      </c>
      <c r="O9" s="373">
        <v>28</v>
      </c>
      <c r="P9" s="437">
        <v>0.14000000000000001</v>
      </c>
      <c r="S9" s="332"/>
      <c r="T9" s="332"/>
      <c r="U9" s="332"/>
    </row>
    <row r="10" spans="1:21" s="266" customFormat="1" x14ac:dyDescent="0.25">
      <c r="A10" s="282">
        <v>0.28000000000000003</v>
      </c>
      <c r="B10" s="331"/>
      <c r="C10" s="373">
        <v>1163</v>
      </c>
      <c r="D10" s="437">
        <v>0.05</v>
      </c>
      <c r="E10" s="371">
        <v>40</v>
      </c>
      <c r="F10" s="437">
        <v>0.06</v>
      </c>
      <c r="G10" s="438"/>
      <c r="H10" s="373">
        <v>276</v>
      </c>
      <c r="I10" s="437">
        <v>0.08</v>
      </c>
      <c r="J10" s="373">
        <v>19</v>
      </c>
      <c r="K10" s="437">
        <v>0.05</v>
      </c>
      <c r="L10" s="437"/>
      <c r="M10" s="373">
        <v>239</v>
      </c>
      <c r="N10" s="437">
        <v>0.08</v>
      </c>
      <c r="O10" s="373">
        <v>17</v>
      </c>
      <c r="P10" s="437">
        <v>0.09</v>
      </c>
      <c r="S10" s="332"/>
      <c r="T10" s="332"/>
      <c r="U10" s="332"/>
    </row>
    <row r="11" spans="1:21" s="266" customFormat="1" x14ac:dyDescent="0.25">
      <c r="A11" s="282">
        <v>0.33</v>
      </c>
      <c r="B11" s="331"/>
      <c r="C11" s="373">
        <v>154</v>
      </c>
      <c r="D11" s="437">
        <v>0.01</v>
      </c>
      <c r="E11" s="371">
        <v>11</v>
      </c>
      <c r="F11" s="437">
        <v>0.02</v>
      </c>
      <c r="G11" s="438"/>
      <c r="H11" s="373">
        <v>54</v>
      </c>
      <c r="I11" s="437">
        <v>0.02</v>
      </c>
      <c r="J11" s="373">
        <v>6</v>
      </c>
      <c r="K11" s="437">
        <v>0.01</v>
      </c>
      <c r="L11" s="437"/>
      <c r="M11" s="373">
        <v>47</v>
      </c>
      <c r="N11" s="437">
        <v>0.02</v>
      </c>
      <c r="O11" s="373">
        <v>5</v>
      </c>
      <c r="P11" s="437">
        <v>0.03</v>
      </c>
      <c r="S11" s="332"/>
      <c r="T11" s="332"/>
      <c r="U11" s="332"/>
    </row>
    <row r="12" spans="1:21" s="266" customFormat="1" x14ac:dyDescent="0.25">
      <c r="A12" s="282">
        <v>0.35</v>
      </c>
      <c r="B12" s="331"/>
      <c r="C12" s="373">
        <v>321</v>
      </c>
      <c r="D12" s="437">
        <v>0.01</v>
      </c>
      <c r="E12" s="371">
        <v>271</v>
      </c>
      <c r="F12" s="437">
        <v>0.4</v>
      </c>
      <c r="G12" s="438"/>
      <c r="H12" s="373">
        <v>204</v>
      </c>
      <c r="I12" s="437">
        <v>0.06</v>
      </c>
      <c r="J12" s="373">
        <v>201</v>
      </c>
      <c r="K12" s="437">
        <v>0.51</v>
      </c>
      <c r="L12" s="437"/>
      <c r="M12" s="373">
        <v>126</v>
      </c>
      <c r="N12" s="437">
        <v>0.04</v>
      </c>
      <c r="O12" s="373">
        <v>49</v>
      </c>
      <c r="P12" s="437">
        <v>0.25</v>
      </c>
      <c r="S12" s="332"/>
      <c r="T12" s="332"/>
      <c r="U12" s="332"/>
    </row>
    <row r="13" spans="1:21" s="266" customFormat="1" x14ac:dyDescent="0.25">
      <c r="A13" s="62" t="s">
        <v>126</v>
      </c>
      <c r="B13" s="331"/>
      <c r="C13" s="373">
        <v>365</v>
      </c>
      <c r="D13" s="437">
        <v>0.01</v>
      </c>
      <c r="E13" s="371">
        <v>8</v>
      </c>
      <c r="F13" s="437">
        <v>0.01</v>
      </c>
      <c r="G13" s="438"/>
      <c r="H13" s="373">
        <v>84</v>
      </c>
      <c r="I13" s="437">
        <v>0.02</v>
      </c>
      <c r="J13" s="373">
        <v>4</v>
      </c>
      <c r="K13" s="437">
        <v>0.01</v>
      </c>
      <c r="L13" s="437"/>
      <c r="M13" s="373">
        <v>72</v>
      </c>
      <c r="N13" s="437">
        <v>0.02</v>
      </c>
      <c r="O13" s="373">
        <v>3</v>
      </c>
      <c r="P13" s="437">
        <v>0.02</v>
      </c>
      <c r="Q13" s="333"/>
      <c r="R13" s="333"/>
      <c r="S13" s="334"/>
      <c r="T13" s="332"/>
      <c r="U13" s="332"/>
    </row>
    <row r="14" spans="1:21" s="266" customFormat="1" x14ac:dyDescent="0.25">
      <c r="A14" s="287" t="s">
        <v>127</v>
      </c>
      <c r="B14" s="331"/>
      <c r="C14" s="375">
        <v>1897</v>
      </c>
      <c r="D14" s="439">
        <v>0.08</v>
      </c>
      <c r="E14" s="385">
        <v>181</v>
      </c>
      <c r="F14" s="439">
        <v>0.26</v>
      </c>
      <c r="G14" s="441"/>
      <c r="H14" s="375">
        <v>755</v>
      </c>
      <c r="I14" s="439">
        <v>0.21</v>
      </c>
      <c r="J14" s="375">
        <v>119</v>
      </c>
      <c r="K14" s="439">
        <v>0.3</v>
      </c>
      <c r="L14" s="439"/>
      <c r="M14" s="375">
        <v>583</v>
      </c>
      <c r="N14" s="439">
        <v>0.19</v>
      </c>
      <c r="O14" s="375">
        <v>73</v>
      </c>
      <c r="P14" s="439">
        <v>0.38</v>
      </c>
      <c r="S14" s="332"/>
      <c r="T14" s="332"/>
      <c r="U14" s="332"/>
    </row>
    <row r="15" spans="1:21" s="297" customFormat="1" ht="26.25" customHeight="1" x14ac:dyDescent="0.2">
      <c r="A15" s="292" t="s">
        <v>133</v>
      </c>
      <c r="B15" s="335"/>
      <c r="C15" s="378">
        <v>25247</v>
      </c>
      <c r="D15" s="442">
        <v>1</v>
      </c>
      <c r="E15" s="388">
        <v>686</v>
      </c>
      <c r="F15" s="442">
        <v>1</v>
      </c>
      <c r="G15" s="444"/>
      <c r="H15" s="378">
        <v>3549</v>
      </c>
      <c r="I15" s="442">
        <v>1</v>
      </c>
      <c r="J15" s="378">
        <v>397</v>
      </c>
      <c r="K15" s="442">
        <v>1</v>
      </c>
      <c r="L15" s="442"/>
      <c r="M15" s="378">
        <v>3064</v>
      </c>
      <c r="N15" s="442">
        <v>1</v>
      </c>
      <c r="O15" s="378">
        <v>195</v>
      </c>
      <c r="P15" s="442">
        <v>1</v>
      </c>
    </row>
    <row r="16" spans="1:21" s="266" customFormat="1" ht="24.75" customHeight="1" x14ac:dyDescent="0.25">
      <c r="A16" s="298" t="s">
        <v>85</v>
      </c>
      <c r="B16" s="336"/>
      <c r="C16" s="382"/>
      <c r="D16" s="447"/>
      <c r="E16" s="394"/>
      <c r="F16" s="447"/>
      <c r="G16" s="445"/>
      <c r="H16" s="459"/>
      <c r="I16" s="447"/>
      <c r="J16" s="382"/>
      <c r="K16" s="447"/>
      <c r="L16" s="447"/>
      <c r="M16" s="460"/>
      <c r="N16" s="447"/>
      <c r="O16" s="382"/>
      <c r="P16" s="447"/>
    </row>
    <row r="17" spans="1:19" s="266" customFormat="1" x14ac:dyDescent="0.25">
      <c r="A17" s="62" t="s">
        <v>134</v>
      </c>
      <c r="B17" s="331"/>
      <c r="C17" s="373">
        <v>475</v>
      </c>
      <c r="D17" s="437">
        <v>0.02</v>
      </c>
      <c r="E17" s="373">
        <v>282</v>
      </c>
      <c r="F17" s="437">
        <v>0.41</v>
      </c>
      <c r="G17" s="438"/>
      <c r="H17" s="373">
        <v>258</v>
      </c>
      <c r="I17" s="437">
        <v>7.0000000000000007E-2</v>
      </c>
      <c r="J17" s="373">
        <v>207</v>
      </c>
      <c r="K17" s="437">
        <v>0.52</v>
      </c>
      <c r="L17" s="437"/>
      <c r="M17" s="434">
        <v>174</v>
      </c>
      <c r="N17" s="437">
        <v>0.06</v>
      </c>
      <c r="O17" s="434">
        <v>55</v>
      </c>
      <c r="P17" s="437">
        <v>0.28000000000000003</v>
      </c>
      <c r="Q17" s="297"/>
    </row>
    <row r="18" spans="1:19" s="266" customFormat="1" x14ac:dyDescent="0.25">
      <c r="A18" s="62"/>
      <c r="B18" s="331"/>
      <c r="C18" s="162"/>
      <c r="D18" s="284"/>
      <c r="E18" s="318"/>
      <c r="F18" s="301"/>
      <c r="G18" s="285"/>
      <c r="H18" s="337"/>
      <c r="I18" s="285"/>
      <c r="J18" s="89"/>
      <c r="K18" s="284"/>
      <c r="L18" s="284"/>
      <c r="M18" s="338"/>
      <c r="N18" s="284"/>
      <c r="O18" s="338"/>
      <c r="P18" s="284"/>
      <c r="Q18" s="297"/>
    </row>
    <row r="19" spans="1:19" s="266" customFormat="1" x14ac:dyDescent="0.25">
      <c r="A19" s="62"/>
      <c r="B19" s="331"/>
      <c r="C19" s="163"/>
      <c r="D19" s="331"/>
      <c r="E19" s="163"/>
      <c r="F19" s="305"/>
      <c r="G19" s="305"/>
      <c r="H19" s="339"/>
      <c r="I19" s="305"/>
      <c r="J19" s="306"/>
      <c r="K19" s="331"/>
      <c r="L19" s="331"/>
      <c r="M19" s="340"/>
      <c r="N19" s="331"/>
      <c r="O19" s="340"/>
      <c r="P19" s="331"/>
    </row>
    <row r="20" spans="1:19" s="321" customFormat="1" ht="12.75" x14ac:dyDescent="0.2">
      <c r="A20" s="714" t="s">
        <v>135</v>
      </c>
      <c r="B20" s="728"/>
      <c r="C20" s="728"/>
      <c r="D20" s="728"/>
      <c r="E20" s="728"/>
      <c r="F20" s="729"/>
      <c r="G20" s="729"/>
      <c r="H20" s="729"/>
      <c r="I20" s="729"/>
      <c r="J20" s="729"/>
      <c r="K20" s="728"/>
      <c r="L20" s="728"/>
      <c r="M20" s="728"/>
      <c r="N20" s="728"/>
      <c r="O20" s="770"/>
      <c r="P20" s="728"/>
    </row>
    <row r="21" spans="1:19" s="321" customFormat="1" ht="12.75" x14ac:dyDescent="0.2">
      <c r="A21" s="631" t="s">
        <v>187</v>
      </c>
      <c r="B21" s="728"/>
      <c r="C21" s="728"/>
      <c r="D21" s="728"/>
      <c r="E21" s="728"/>
      <c r="F21" s="729"/>
      <c r="G21" s="729"/>
      <c r="H21" s="729"/>
      <c r="I21" s="729"/>
      <c r="J21" s="729"/>
      <c r="K21" s="728"/>
      <c r="L21" s="728"/>
      <c r="M21" s="728"/>
      <c r="N21" s="728"/>
      <c r="O21" s="770"/>
      <c r="P21" s="728"/>
      <c r="S21" s="329"/>
    </row>
    <row r="22" spans="1:19" s="321" customFormat="1" ht="12.75" customHeight="1" x14ac:dyDescent="0.2">
      <c r="A22" s="714" t="s">
        <v>173</v>
      </c>
      <c r="B22" s="728"/>
      <c r="C22" s="728"/>
      <c r="D22" s="728"/>
      <c r="E22" s="728"/>
      <c r="F22" s="729"/>
      <c r="G22" s="729"/>
      <c r="H22" s="729"/>
      <c r="I22" s="729"/>
      <c r="J22" s="729"/>
      <c r="K22" s="728"/>
      <c r="L22" s="728"/>
      <c r="M22" s="728"/>
      <c r="N22" s="728"/>
      <c r="O22" s="770"/>
      <c r="P22" s="728"/>
    </row>
    <row r="23" spans="1:19" s="321" customFormat="1" ht="12.75" customHeight="1" x14ac:dyDescent="0.2">
      <c r="A23" s="840" t="s">
        <v>188</v>
      </c>
      <c r="B23" s="840"/>
      <c r="C23" s="840"/>
      <c r="D23" s="840"/>
      <c r="E23" s="840"/>
      <c r="F23" s="840"/>
      <c r="G23" s="840"/>
      <c r="H23" s="840"/>
      <c r="I23" s="840"/>
      <c r="J23" s="840"/>
      <c r="K23" s="840"/>
      <c r="L23" s="840"/>
      <c r="M23" s="840"/>
      <c r="N23" s="840"/>
      <c r="O23" s="840"/>
      <c r="P23" s="840"/>
      <c r="Q23" s="342"/>
      <c r="R23" s="342"/>
    </row>
    <row r="24" spans="1:19" s="186" customFormat="1" ht="14.25" customHeight="1" x14ac:dyDescent="0.2">
      <c r="A24" s="840"/>
      <c r="B24" s="840"/>
      <c r="C24" s="840"/>
      <c r="D24" s="840"/>
      <c r="E24" s="840"/>
      <c r="F24" s="840"/>
      <c r="G24" s="840"/>
      <c r="H24" s="840"/>
      <c r="I24" s="840"/>
      <c r="J24" s="840"/>
      <c r="K24" s="840"/>
      <c r="L24" s="840"/>
      <c r="M24" s="840"/>
      <c r="N24" s="840"/>
      <c r="O24" s="840"/>
      <c r="P24" s="840"/>
    </row>
    <row r="25" spans="1:19" s="186" customFormat="1" ht="11.25" customHeight="1" x14ac:dyDescent="0.2">
      <c r="A25" s="840" t="s">
        <v>189</v>
      </c>
      <c r="B25" s="840"/>
      <c r="C25" s="840"/>
      <c r="D25" s="840"/>
      <c r="E25" s="840"/>
      <c r="F25" s="840"/>
      <c r="G25" s="840"/>
      <c r="H25" s="840"/>
      <c r="I25" s="840"/>
      <c r="J25" s="840"/>
      <c r="K25" s="840"/>
      <c r="L25" s="840"/>
      <c r="M25" s="840"/>
      <c r="N25" s="840"/>
      <c r="O25" s="840"/>
      <c r="P25" s="840"/>
    </row>
    <row r="26" spans="1:19" ht="14.25" customHeight="1" x14ac:dyDescent="0.2">
      <c r="A26" s="840"/>
      <c r="B26" s="840"/>
      <c r="C26" s="840"/>
      <c r="D26" s="840"/>
      <c r="E26" s="840"/>
      <c r="F26" s="840"/>
      <c r="G26" s="840"/>
      <c r="H26" s="840"/>
      <c r="I26" s="840"/>
      <c r="J26" s="840"/>
      <c r="K26" s="840"/>
      <c r="L26" s="840"/>
      <c r="M26" s="840"/>
      <c r="N26" s="840"/>
      <c r="O26" s="840"/>
      <c r="P26" s="840"/>
    </row>
    <row r="27" spans="1:19" x14ac:dyDescent="0.25">
      <c r="F27" s="345"/>
      <c r="G27" s="345"/>
      <c r="H27" s="345"/>
      <c r="I27" s="345"/>
      <c r="J27" s="345"/>
    </row>
    <row r="28" spans="1:19" x14ac:dyDescent="0.25">
      <c r="F28" s="345"/>
      <c r="G28" s="345"/>
      <c r="H28" s="345"/>
      <c r="I28" s="345"/>
      <c r="J28" s="345"/>
    </row>
    <row r="29" spans="1:19" x14ac:dyDescent="0.25">
      <c r="C29" s="343"/>
      <c r="D29" s="343"/>
      <c r="E29" s="343"/>
      <c r="F29" s="344"/>
      <c r="G29" s="344"/>
      <c r="H29" s="344"/>
      <c r="I29" s="344"/>
      <c r="J29" s="344"/>
      <c r="K29" s="343"/>
      <c r="L29" s="343"/>
      <c r="M29" s="343"/>
      <c r="N29" s="343"/>
      <c r="O29" s="343"/>
    </row>
    <row r="30" spans="1:19" x14ac:dyDescent="0.25">
      <c r="F30" s="345"/>
      <c r="G30" s="345"/>
      <c r="H30" s="345"/>
      <c r="I30" s="345"/>
      <c r="J30" s="345"/>
    </row>
    <row r="31" spans="1:19" x14ac:dyDescent="0.25">
      <c r="F31" s="345"/>
      <c r="G31" s="345"/>
      <c r="H31" s="345"/>
      <c r="I31" s="345" t="s">
        <v>98</v>
      </c>
      <c r="J31" s="345"/>
    </row>
    <row r="32" spans="1:19" x14ac:dyDescent="0.25">
      <c r="D32" s="343"/>
      <c r="E32" s="343"/>
      <c r="F32" s="344"/>
      <c r="G32" s="344"/>
      <c r="H32" s="344"/>
      <c r="I32" s="344"/>
      <c r="J32" s="344"/>
      <c r="K32" s="343"/>
      <c r="L32" s="343"/>
      <c r="M32" s="343"/>
      <c r="N32" s="343"/>
      <c r="O32" s="343"/>
      <c r="P32" s="343"/>
      <c r="Q32" s="343"/>
      <c r="R32" s="343"/>
    </row>
    <row r="33" spans="6:10" x14ac:dyDescent="0.25">
      <c r="F33" s="345"/>
      <c r="G33" s="345"/>
      <c r="H33" s="345"/>
      <c r="I33" s="345"/>
      <c r="J33" s="345"/>
    </row>
    <row r="34" spans="6:10" x14ac:dyDescent="0.25">
      <c r="F34" s="345"/>
      <c r="G34" s="345"/>
      <c r="H34" s="345"/>
      <c r="I34" s="345"/>
      <c r="J34" s="345"/>
    </row>
    <row r="56" spans="7:7" x14ac:dyDescent="0.25">
      <c r="G56" s="159" t="s">
        <v>32</v>
      </c>
    </row>
  </sheetData>
  <mergeCells count="3">
    <mergeCell ref="A2:P2"/>
    <mergeCell ref="A23:P24"/>
    <mergeCell ref="A25:P26"/>
  </mergeCells>
  <printOptions horizontalCentered="1"/>
  <pageMargins left="0.7" right="0.7" top="1" bottom="0.5" header="0.3" footer="0.3"/>
  <pageSetup scale="92"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N56"/>
  <sheetViews>
    <sheetView zoomScaleNormal="100" workbookViewId="0">
      <selection activeCell="C6" sqref="C6"/>
    </sheetView>
  </sheetViews>
  <sheetFormatPr defaultRowHeight="15" x14ac:dyDescent="0.25"/>
  <cols>
    <col min="1" max="1" width="21.42578125" style="3" customWidth="1"/>
    <col min="2" max="2" width="6.28515625" style="3" customWidth="1"/>
    <col min="3" max="3" width="10.85546875" style="3" customWidth="1"/>
    <col min="4" max="4" width="3.5703125" style="3" customWidth="1"/>
    <col min="5" max="5" width="8.28515625" style="3" customWidth="1"/>
    <col min="6" max="6" width="8.140625" style="3" customWidth="1"/>
    <col min="7" max="7" width="9.140625" style="3"/>
    <col min="8" max="8" width="8" style="3" customWidth="1"/>
    <col min="9" max="9" width="10.28515625" style="3" customWidth="1"/>
    <col min="10" max="10" width="3.5703125" style="3" customWidth="1"/>
    <col min="11" max="11" width="8" style="3" customWidth="1"/>
    <col min="12" max="12" width="8.28515625" style="3" customWidth="1"/>
    <col min="13" max="13" width="7.42578125" style="3" customWidth="1"/>
    <col min="14" max="14" width="9.7109375" style="3" customWidth="1"/>
    <col min="15" max="16384" width="9.140625" style="3"/>
  </cols>
  <sheetData>
    <row r="1" spans="1:14" ht="15.75" x14ac:dyDescent="0.25">
      <c r="A1" s="1" t="s">
        <v>0</v>
      </c>
      <c r="B1" s="2"/>
      <c r="C1" s="2"/>
      <c r="D1" s="2"/>
      <c r="E1" s="2"/>
      <c r="F1" s="2"/>
      <c r="G1" s="2"/>
      <c r="H1" s="2"/>
      <c r="I1" s="2"/>
      <c r="J1" s="2"/>
      <c r="K1" s="2"/>
      <c r="L1" s="2"/>
      <c r="M1" s="2"/>
      <c r="N1" s="2"/>
    </row>
    <row r="2" spans="1:14" ht="15.75" x14ac:dyDescent="0.25">
      <c r="A2" s="4" t="s">
        <v>139</v>
      </c>
      <c r="B2" s="2"/>
      <c r="C2" s="2"/>
      <c r="D2" s="2"/>
      <c r="E2" s="2"/>
      <c r="F2" s="2"/>
      <c r="G2" s="2"/>
      <c r="H2" s="2"/>
      <c r="I2" s="2"/>
      <c r="J2" s="2"/>
      <c r="K2" s="2"/>
      <c r="L2" s="2"/>
      <c r="M2" s="2"/>
      <c r="N2" s="2"/>
    </row>
    <row r="4" spans="1:14" x14ac:dyDescent="0.25">
      <c r="E4" s="5" t="s">
        <v>2</v>
      </c>
      <c r="F4" s="5"/>
      <c r="G4" s="5"/>
      <c r="H4" s="5"/>
      <c r="I4" s="5"/>
      <c r="K4" s="5" t="s">
        <v>3</v>
      </c>
      <c r="L4" s="5"/>
      <c r="M4" s="5"/>
      <c r="N4" s="5"/>
    </row>
    <row r="5" spans="1:14" x14ac:dyDescent="0.25">
      <c r="C5" s="6" t="s">
        <v>4</v>
      </c>
      <c r="D5" s="6"/>
      <c r="E5" s="6" t="s">
        <v>5</v>
      </c>
      <c r="F5" s="6" t="s">
        <v>5</v>
      </c>
      <c r="G5" s="6" t="s">
        <v>6</v>
      </c>
      <c r="H5" s="6" t="s">
        <v>7</v>
      </c>
      <c r="I5" s="6" t="s">
        <v>8</v>
      </c>
      <c r="K5" s="6" t="s">
        <v>9</v>
      </c>
      <c r="L5" s="6" t="s">
        <v>10</v>
      </c>
      <c r="M5" s="6" t="s">
        <v>11</v>
      </c>
      <c r="N5" s="6" t="s">
        <v>12</v>
      </c>
    </row>
    <row r="6" spans="1:14" x14ac:dyDescent="0.25">
      <c r="B6" s="7"/>
      <c r="C6" s="8" t="s">
        <v>13</v>
      </c>
      <c r="D6" s="8"/>
      <c r="E6" s="8" t="s">
        <v>14</v>
      </c>
      <c r="F6" s="8" t="s">
        <v>15</v>
      </c>
      <c r="G6" s="8" t="s">
        <v>16</v>
      </c>
      <c r="H6" s="8" t="s">
        <v>17</v>
      </c>
      <c r="I6" s="8" t="s">
        <v>17</v>
      </c>
      <c r="K6" s="8" t="s">
        <v>17</v>
      </c>
      <c r="L6" s="8" t="s">
        <v>17</v>
      </c>
      <c r="M6" s="8" t="s">
        <v>17</v>
      </c>
      <c r="N6" s="8" t="s">
        <v>17</v>
      </c>
    </row>
    <row r="7" spans="1:14" x14ac:dyDescent="0.25">
      <c r="A7" s="9" t="s">
        <v>18</v>
      </c>
      <c r="B7" s="7"/>
    </row>
    <row r="8" spans="1:14" x14ac:dyDescent="0.25">
      <c r="A8" s="3" t="s">
        <v>19</v>
      </c>
      <c r="B8" s="10"/>
      <c r="C8" s="462">
        <v>24634.193909999987</v>
      </c>
      <c r="D8" s="462"/>
      <c r="E8" s="462">
        <v>1379</v>
      </c>
      <c r="F8" s="463" t="s">
        <v>20</v>
      </c>
      <c r="G8" s="463">
        <v>18</v>
      </c>
      <c r="H8" s="462">
        <v>1397</v>
      </c>
      <c r="I8" s="462">
        <v>56709.791483491688</v>
      </c>
      <c r="J8" s="461"/>
      <c r="K8" s="462">
        <v>375</v>
      </c>
      <c r="L8" s="462">
        <v>-57</v>
      </c>
      <c r="M8" s="462">
        <v>318</v>
      </c>
      <c r="N8" s="462">
        <v>12908.88596403032</v>
      </c>
    </row>
    <row r="9" spans="1:14" x14ac:dyDescent="0.25">
      <c r="A9" s="3" t="s">
        <v>21</v>
      </c>
      <c r="B9" s="10"/>
      <c r="C9" s="462">
        <v>10691.972010000001</v>
      </c>
      <c r="D9" s="462"/>
      <c r="E9" s="462">
        <v>1270</v>
      </c>
      <c r="F9" s="463" t="s">
        <v>20</v>
      </c>
      <c r="G9" s="463">
        <v>16</v>
      </c>
      <c r="H9" s="462">
        <v>1286</v>
      </c>
      <c r="I9" s="462">
        <v>120277.15736603391</v>
      </c>
      <c r="J9" s="461"/>
      <c r="K9" s="462">
        <v>289</v>
      </c>
      <c r="L9" s="462">
        <v>-47</v>
      </c>
      <c r="M9" s="462">
        <v>242</v>
      </c>
      <c r="N9" s="462">
        <v>22633.804107760658</v>
      </c>
    </row>
    <row r="10" spans="1:14" x14ac:dyDescent="0.25">
      <c r="A10" s="3" t="s">
        <v>22</v>
      </c>
      <c r="B10" s="10"/>
      <c r="C10" s="462">
        <v>13942.221899999986</v>
      </c>
      <c r="D10" s="462"/>
      <c r="E10" s="462">
        <v>109</v>
      </c>
      <c r="F10" s="463" t="s">
        <v>20</v>
      </c>
      <c r="G10" s="462">
        <v>2</v>
      </c>
      <c r="H10" s="462">
        <v>111</v>
      </c>
      <c r="I10" s="462">
        <v>7961.4283000330179</v>
      </c>
      <c r="J10" s="461"/>
      <c r="K10" s="462">
        <v>86</v>
      </c>
      <c r="L10" s="462">
        <v>-10</v>
      </c>
      <c r="M10" s="462">
        <v>76</v>
      </c>
      <c r="N10" s="462">
        <v>5451.0680252478323</v>
      </c>
    </row>
    <row r="11" spans="1:14" x14ac:dyDescent="0.25">
      <c r="A11" s="13"/>
      <c r="B11" s="10"/>
      <c r="C11" s="467"/>
      <c r="D11" s="462"/>
      <c r="E11" s="468"/>
      <c r="F11" s="463"/>
      <c r="G11" s="462"/>
      <c r="H11" s="467"/>
      <c r="I11" s="468"/>
      <c r="J11" s="461"/>
      <c r="K11" s="462"/>
      <c r="L11" s="467"/>
      <c r="M11" s="467"/>
      <c r="N11" s="462"/>
    </row>
    <row r="12" spans="1:14" x14ac:dyDescent="0.25">
      <c r="A12" s="9" t="s">
        <v>23</v>
      </c>
      <c r="B12" s="16"/>
      <c r="C12" s="462"/>
      <c r="D12" s="462"/>
      <c r="E12" s="462"/>
      <c r="F12" s="462"/>
      <c r="G12" s="462"/>
      <c r="H12" s="465"/>
      <c r="I12" s="462"/>
      <c r="J12" s="461"/>
      <c r="K12" s="462"/>
      <c r="L12" s="462"/>
      <c r="M12" s="462"/>
      <c r="N12" s="462"/>
    </row>
    <row r="13" spans="1:14" x14ac:dyDescent="0.25">
      <c r="A13" s="3" t="s">
        <v>19</v>
      </c>
      <c r="B13" s="10"/>
      <c r="C13" s="462">
        <v>10665.525130000007</v>
      </c>
      <c r="D13" s="462"/>
      <c r="E13" s="463" t="s">
        <v>20</v>
      </c>
      <c r="F13" s="462">
        <v>315</v>
      </c>
      <c r="G13" s="463" t="s">
        <v>20</v>
      </c>
      <c r="H13" s="462">
        <v>315</v>
      </c>
      <c r="I13" s="462">
        <v>29534.410744949393</v>
      </c>
      <c r="J13" s="461"/>
      <c r="K13" s="462">
        <v>75</v>
      </c>
      <c r="L13" s="462">
        <v>-55</v>
      </c>
      <c r="M13" s="462">
        <v>20</v>
      </c>
      <c r="N13" s="462">
        <v>1875.2006822190092</v>
      </c>
    </row>
    <row r="14" spans="1:14" x14ac:dyDescent="0.25">
      <c r="A14" s="3" t="s">
        <v>21</v>
      </c>
      <c r="B14" s="10"/>
      <c r="C14" s="462">
        <v>5828.1666800000003</v>
      </c>
      <c r="D14" s="462"/>
      <c r="E14" s="463" t="s">
        <v>20</v>
      </c>
      <c r="F14" s="462">
        <v>269</v>
      </c>
      <c r="G14" s="463" t="s">
        <v>20</v>
      </c>
      <c r="H14" s="462">
        <v>269</v>
      </c>
      <c r="I14" s="462">
        <v>46155.165898584077</v>
      </c>
      <c r="J14" s="461"/>
      <c r="K14" s="462">
        <v>54</v>
      </c>
      <c r="L14" s="462">
        <v>-44</v>
      </c>
      <c r="M14" s="462">
        <v>10</v>
      </c>
      <c r="N14" s="462">
        <v>1715.805423739185</v>
      </c>
    </row>
    <row r="15" spans="1:14" x14ac:dyDescent="0.25">
      <c r="A15" s="3" t="s">
        <v>22</v>
      </c>
      <c r="B15" s="10"/>
      <c r="C15" s="462">
        <v>4837.358450000007</v>
      </c>
      <c r="D15" s="462"/>
      <c r="E15" s="463" t="s">
        <v>20</v>
      </c>
      <c r="F15" s="462">
        <v>46</v>
      </c>
      <c r="G15" s="463" t="s">
        <v>20</v>
      </c>
      <c r="H15" s="462">
        <v>46</v>
      </c>
      <c r="I15" s="462">
        <v>9509.322179752864</v>
      </c>
      <c r="J15" s="461"/>
      <c r="K15" s="462">
        <v>21</v>
      </c>
      <c r="L15" s="462">
        <v>-11</v>
      </c>
      <c r="M15" s="462">
        <v>10</v>
      </c>
      <c r="N15" s="462">
        <v>2067.2439521201877</v>
      </c>
    </row>
    <row r="16" spans="1:14" x14ac:dyDescent="0.25">
      <c r="A16" s="13"/>
      <c r="B16" s="10"/>
      <c r="C16" s="467"/>
      <c r="D16" s="469"/>
      <c r="E16" s="462"/>
      <c r="F16" s="462"/>
      <c r="G16" s="462"/>
      <c r="H16" s="462"/>
      <c r="I16" s="462"/>
      <c r="J16" s="461"/>
      <c r="K16" s="462"/>
      <c r="L16" s="462"/>
      <c r="M16" s="462"/>
      <c r="N16" s="462"/>
    </row>
    <row r="17" spans="1:14" x14ac:dyDescent="0.25">
      <c r="A17" s="9" t="s">
        <v>24</v>
      </c>
      <c r="B17" s="16"/>
      <c r="C17" s="462"/>
      <c r="D17" s="462"/>
      <c r="E17" s="462"/>
      <c r="F17" s="462"/>
      <c r="G17" s="462"/>
      <c r="H17" s="462"/>
      <c r="I17" s="462"/>
      <c r="J17" s="461"/>
      <c r="K17" s="462"/>
      <c r="L17" s="462"/>
      <c r="M17" s="462"/>
      <c r="N17" s="462"/>
    </row>
    <row r="18" spans="1:14" x14ac:dyDescent="0.25">
      <c r="A18" s="3" t="s">
        <v>19</v>
      </c>
      <c r="B18" s="10"/>
      <c r="C18" s="462">
        <v>2290.3620500000029</v>
      </c>
      <c r="D18" s="461"/>
      <c r="E18" s="462">
        <v>143</v>
      </c>
      <c r="F18" s="463" t="s">
        <v>20</v>
      </c>
      <c r="G18" s="462">
        <v>49</v>
      </c>
      <c r="H18" s="462">
        <v>192</v>
      </c>
      <c r="I18" s="462">
        <v>83829.541272743212</v>
      </c>
      <c r="J18" s="461"/>
      <c r="K18" s="462">
        <v>22</v>
      </c>
      <c r="L18" s="462">
        <v>-25</v>
      </c>
      <c r="M18" s="462">
        <v>-3</v>
      </c>
      <c r="N18" s="462">
        <v>-1309.8365823866127</v>
      </c>
    </row>
    <row r="19" spans="1:14" x14ac:dyDescent="0.25">
      <c r="A19" s="3" t="s">
        <v>21</v>
      </c>
      <c r="B19" s="10"/>
      <c r="C19" s="470">
        <v>1423.4631700000002</v>
      </c>
      <c r="D19" s="461"/>
      <c r="E19" s="470">
        <v>142</v>
      </c>
      <c r="F19" s="463" t="s">
        <v>20</v>
      </c>
      <c r="G19" s="470">
        <v>48</v>
      </c>
      <c r="H19" s="462">
        <v>190</v>
      </c>
      <c r="I19" s="462">
        <v>133477.28554157109</v>
      </c>
      <c r="J19" s="461"/>
      <c r="K19" s="470">
        <v>21</v>
      </c>
      <c r="L19" s="471">
        <v>-23</v>
      </c>
      <c r="M19" s="462">
        <v>-2</v>
      </c>
      <c r="N19" s="462">
        <v>-1405.0240583323275</v>
      </c>
    </row>
    <row r="20" spans="1:14" x14ac:dyDescent="0.25">
      <c r="A20" s="3" t="s">
        <v>22</v>
      </c>
      <c r="B20" s="10"/>
      <c r="C20" s="462">
        <v>866.89888000000269</v>
      </c>
      <c r="D20" s="462"/>
      <c r="E20" s="462">
        <v>1</v>
      </c>
      <c r="F20" s="463" t="s">
        <v>20</v>
      </c>
      <c r="G20" s="462">
        <v>1</v>
      </c>
      <c r="H20" s="462">
        <v>2</v>
      </c>
      <c r="I20" s="462">
        <v>2307.074153792878</v>
      </c>
      <c r="J20" s="461"/>
      <c r="K20" s="462">
        <v>1</v>
      </c>
      <c r="L20" s="462">
        <v>-2</v>
      </c>
      <c r="M20" s="462">
        <v>-1</v>
      </c>
      <c r="N20" s="462">
        <v>-1153.537076896439</v>
      </c>
    </row>
    <row r="21" spans="1:14" x14ac:dyDescent="0.25">
      <c r="A21" s="13"/>
      <c r="B21" s="10"/>
      <c r="C21" s="472"/>
      <c r="D21" s="462"/>
      <c r="E21" s="462"/>
      <c r="F21" s="463"/>
      <c r="G21" s="462"/>
      <c r="H21" s="462"/>
      <c r="I21" s="462"/>
      <c r="J21" s="461"/>
      <c r="K21" s="462"/>
      <c r="L21" s="462"/>
      <c r="M21" s="462"/>
      <c r="N21" s="462"/>
    </row>
    <row r="22" spans="1:14" x14ac:dyDescent="0.25">
      <c r="A22" s="9" t="s">
        <v>25</v>
      </c>
      <c r="C22" s="462"/>
      <c r="D22" s="462"/>
      <c r="E22" s="462"/>
      <c r="F22" s="462"/>
      <c r="G22" s="462"/>
      <c r="H22" s="462"/>
      <c r="I22" s="462"/>
      <c r="J22" s="461"/>
      <c r="K22" s="462"/>
      <c r="L22" s="462"/>
      <c r="M22" s="462"/>
      <c r="N22" s="462"/>
    </row>
    <row r="23" spans="1:14" x14ac:dyDescent="0.25">
      <c r="A23" s="3" t="s">
        <v>19</v>
      </c>
      <c r="C23" s="464">
        <v>3611.2550300000021</v>
      </c>
      <c r="D23" s="464"/>
      <c r="E23" s="462">
        <v>5270</v>
      </c>
      <c r="F23" s="462">
        <v>554</v>
      </c>
      <c r="G23" s="462">
        <v>1944</v>
      </c>
      <c r="H23" s="462">
        <v>7768</v>
      </c>
      <c r="I23" s="462">
        <v>2151052.732490066</v>
      </c>
      <c r="J23" s="461"/>
      <c r="K23" s="464">
        <v>2190</v>
      </c>
      <c r="L23" s="462">
        <v>-468</v>
      </c>
      <c r="M23" s="462">
        <v>1722</v>
      </c>
      <c r="N23" s="462">
        <v>476842.53415910061</v>
      </c>
    </row>
    <row r="24" spans="1:14" x14ac:dyDescent="0.25">
      <c r="A24" s="3" t="s">
        <v>21</v>
      </c>
      <c r="C24" s="464">
        <v>2761.2897300000022</v>
      </c>
      <c r="D24" s="464"/>
      <c r="E24" s="462">
        <v>5266</v>
      </c>
      <c r="F24" s="462">
        <v>545</v>
      </c>
      <c r="G24" s="462">
        <v>1845</v>
      </c>
      <c r="H24" s="462">
        <v>7656</v>
      </c>
      <c r="I24" s="462">
        <v>2772617.4174413756</v>
      </c>
      <c r="J24" s="461"/>
      <c r="K24" s="464">
        <v>2053</v>
      </c>
      <c r="L24" s="462">
        <v>-430</v>
      </c>
      <c r="M24" s="462">
        <v>1623</v>
      </c>
      <c r="N24" s="462">
        <v>587768.81772562081</v>
      </c>
    </row>
    <row r="25" spans="1:14" x14ac:dyDescent="0.25">
      <c r="A25" s="3" t="s">
        <v>22</v>
      </c>
      <c r="C25" s="462">
        <v>849.96529999999984</v>
      </c>
      <c r="D25" s="462"/>
      <c r="E25" s="462">
        <v>4</v>
      </c>
      <c r="F25" s="462">
        <v>9</v>
      </c>
      <c r="G25" s="462">
        <v>99</v>
      </c>
      <c r="H25" s="462">
        <v>112</v>
      </c>
      <c r="I25" s="462">
        <v>131770.08520230182</v>
      </c>
      <c r="J25" s="461"/>
      <c r="K25" s="462">
        <v>137</v>
      </c>
      <c r="L25" s="462">
        <v>-38</v>
      </c>
      <c r="M25" s="462">
        <v>99</v>
      </c>
      <c r="N25" s="462">
        <v>116475.34316989178</v>
      </c>
    </row>
    <row r="26" spans="1:14" x14ac:dyDescent="0.25">
      <c r="C26" s="466"/>
      <c r="D26" s="462"/>
      <c r="E26" s="462"/>
      <c r="F26" s="462"/>
      <c r="G26" s="462"/>
      <c r="H26" s="462"/>
      <c r="I26" s="462"/>
      <c r="J26" s="461"/>
      <c r="K26" s="462"/>
      <c r="L26" s="462"/>
      <c r="M26" s="462"/>
      <c r="N26" s="462"/>
    </row>
    <row r="27" spans="1:14" x14ac:dyDescent="0.25">
      <c r="A27" s="9" t="s">
        <v>26</v>
      </c>
      <c r="C27" s="462"/>
      <c r="D27" s="462"/>
      <c r="E27" s="462"/>
      <c r="F27" s="462"/>
      <c r="G27" s="462"/>
      <c r="H27" s="462"/>
      <c r="I27" s="462"/>
      <c r="J27" s="461"/>
      <c r="K27" s="462"/>
      <c r="L27" s="462"/>
      <c r="M27" s="462"/>
      <c r="N27" s="462"/>
    </row>
    <row r="28" spans="1:14" x14ac:dyDescent="0.25">
      <c r="A28" s="3" t="s">
        <v>19</v>
      </c>
      <c r="C28" s="462">
        <v>4380.1250046999985</v>
      </c>
      <c r="D28" s="462"/>
      <c r="E28" s="462">
        <v>7225</v>
      </c>
      <c r="F28" s="462">
        <v>45</v>
      </c>
      <c r="G28" s="462">
        <v>303</v>
      </c>
      <c r="H28" s="462">
        <v>7573</v>
      </c>
      <c r="I28" s="462">
        <v>1728946.0898659185</v>
      </c>
      <c r="J28" s="461"/>
      <c r="K28" s="462">
        <v>567</v>
      </c>
      <c r="L28" s="462">
        <v>-74</v>
      </c>
      <c r="M28" s="462">
        <v>493</v>
      </c>
      <c r="N28" s="462">
        <v>112553.86535110231</v>
      </c>
    </row>
    <row r="29" spans="1:14" x14ac:dyDescent="0.25">
      <c r="A29" s="3" t="s">
        <v>21</v>
      </c>
      <c r="C29" s="462">
        <v>3913.0817886999998</v>
      </c>
      <c r="D29" s="462"/>
      <c r="E29" s="462">
        <v>7223</v>
      </c>
      <c r="F29" s="462">
        <v>45</v>
      </c>
      <c r="G29" s="462">
        <v>297</v>
      </c>
      <c r="H29" s="462">
        <v>7565</v>
      </c>
      <c r="I29" s="462">
        <v>1933258.850312259</v>
      </c>
      <c r="J29" s="461"/>
      <c r="K29" s="462">
        <v>560</v>
      </c>
      <c r="L29" s="462">
        <v>-71</v>
      </c>
      <c r="M29" s="462">
        <v>489</v>
      </c>
      <c r="N29" s="462">
        <v>124965.44319929871</v>
      </c>
    </row>
    <row r="30" spans="1:14" x14ac:dyDescent="0.25">
      <c r="A30" s="3" t="s">
        <v>22</v>
      </c>
      <c r="C30" s="462">
        <v>467.04321599999867</v>
      </c>
      <c r="D30" s="462"/>
      <c r="E30" s="462">
        <v>2</v>
      </c>
      <c r="F30" s="462">
        <v>0</v>
      </c>
      <c r="G30" s="462">
        <v>6</v>
      </c>
      <c r="H30" s="462">
        <v>8</v>
      </c>
      <c r="I30" s="462">
        <v>17129.035870633485</v>
      </c>
      <c r="J30" s="461"/>
      <c r="K30" s="462">
        <v>7</v>
      </c>
      <c r="L30" s="462">
        <v>-3</v>
      </c>
      <c r="M30" s="462">
        <v>4</v>
      </c>
      <c r="N30" s="462">
        <v>8564.5179353167423</v>
      </c>
    </row>
    <row r="31" spans="1:14" x14ac:dyDescent="0.25">
      <c r="C31" s="466"/>
      <c r="D31" s="462"/>
      <c r="E31" s="462"/>
      <c r="F31" s="462"/>
      <c r="G31" s="462"/>
      <c r="H31" s="462"/>
      <c r="I31" s="462"/>
      <c r="J31" s="461"/>
      <c r="K31" s="462"/>
      <c r="L31" s="462"/>
      <c r="M31" s="462"/>
      <c r="N31" s="462"/>
    </row>
    <row r="32" spans="1:14" x14ac:dyDescent="0.25">
      <c r="A32" s="9" t="s">
        <v>27</v>
      </c>
      <c r="C32" s="462"/>
      <c r="D32" s="462"/>
      <c r="E32" s="462"/>
      <c r="F32" s="462"/>
      <c r="G32" s="462"/>
      <c r="H32" s="462"/>
      <c r="I32" s="462"/>
      <c r="J32" s="461"/>
      <c r="K32" s="462"/>
      <c r="L32" s="462"/>
      <c r="M32" s="462"/>
      <c r="N32" s="462"/>
    </row>
    <row r="33" spans="1:14" x14ac:dyDescent="0.25">
      <c r="A33" s="3" t="s">
        <v>19</v>
      </c>
      <c r="C33" s="462">
        <v>1611.1249946999997</v>
      </c>
      <c r="D33" s="462"/>
      <c r="E33" s="462">
        <v>20104</v>
      </c>
      <c r="F33" s="462">
        <v>89</v>
      </c>
      <c r="G33" s="462">
        <v>2604</v>
      </c>
      <c r="H33" s="462">
        <v>22797</v>
      </c>
      <c r="I33" s="462">
        <v>14149740.134994881</v>
      </c>
      <c r="J33" s="461"/>
      <c r="K33" s="462">
        <v>1480</v>
      </c>
      <c r="L33" s="462">
        <v>-319</v>
      </c>
      <c r="M33" s="462">
        <v>1161</v>
      </c>
      <c r="N33" s="462">
        <v>720614.47983195412</v>
      </c>
    </row>
    <row r="34" spans="1:14" x14ac:dyDescent="0.25">
      <c r="A34" s="3" t="s">
        <v>21</v>
      </c>
      <c r="C34" s="462">
        <v>1390.9677911000001</v>
      </c>
      <c r="D34" s="462"/>
      <c r="E34" s="462">
        <v>20104</v>
      </c>
      <c r="F34" s="462">
        <v>89</v>
      </c>
      <c r="G34" s="462">
        <v>2598</v>
      </c>
      <c r="H34" s="462">
        <v>22791</v>
      </c>
      <c r="I34" s="462">
        <v>16384994.782644466</v>
      </c>
      <c r="J34" s="461"/>
      <c r="K34" s="462">
        <v>1474</v>
      </c>
      <c r="L34" s="462">
        <v>-318</v>
      </c>
      <c r="M34" s="462">
        <v>1156</v>
      </c>
      <c r="N34" s="462">
        <v>831076.03741551505</v>
      </c>
    </row>
    <row r="35" spans="1:14" x14ac:dyDescent="0.25">
      <c r="A35" s="3" t="s">
        <v>22</v>
      </c>
      <c r="C35" s="462">
        <v>220.15720359999955</v>
      </c>
      <c r="D35" s="462"/>
      <c r="E35" s="462">
        <v>0</v>
      </c>
      <c r="F35" s="462">
        <v>0</v>
      </c>
      <c r="G35" s="462">
        <v>6</v>
      </c>
      <c r="H35" s="462">
        <v>6</v>
      </c>
      <c r="I35" s="462">
        <v>27253.253138613232</v>
      </c>
      <c r="J35" s="461"/>
      <c r="K35" s="462">
        <v>6</v>
      </c>
      <c r="L35" s="462">
        <v>-1</v>
      </c>
      <c r="M35" s="462">
        <v>5</v>
      </c>
      <c r="N35" s="462">
        <v>22711.044282177692</v>
      </c>
    </row>
    <row r="36" spans="1:14" x14ac:dyDescent="0.25">
      <c r="C36" s="466"/>
      <c r="D36" s="462"/>
      <c r="E36" s="462"/>
      <c r="F36" s="462"/>
      <c r="G36" s="462"/>
      <c r="H36" s="462"/>
      <c r="I36" s="462"/>
      <c r="J36" s="461"/>
      <c r="K36" s="462"/>
      <c r="L36" s="462"/>
      <c r="M36" s="462"/>
      <c r="N36" s="462"/>
    </row>
    <row r="37" spans="1:14" x14ac:dyDescent="0.25">
      <c r="A37" s="24" t="s">
        <v>28</v>
      </c>
      <c r="C37" s="461"/>
      <c r="D37" s="461"/>
      <c r="E37" s="461"/>
      <c r="F37" s="461"/>
      <c r="G37" s="461"/>
      <c r="H37" s="461"/>
      <c r="I37" s="461"/>
      <c r="J37" s="461"/>
      <c r="K37" s="461"/>
      <c r="L37" s="461"/>
      <c r="M37" s="461"/>
      <c r="N37" s="461"/>
    </row>
    <row r="38" spans="1:14" x14ac:dyDescent="0.25">
      <c r="A38" s="3" t="s">
        <v>19</v>
      </c>
      <c r="C38" s="462">
        <v>47192.586119400003</v>
      </c>
      <c r="D38" s="462"/>
      <c r="E38" s="462">
        <v>34121</v>
      </c>
      <c r="F38" s="462">
        <v>1003</v>
      </c>
      <c r="G38" s="462">
        <v>4918</v>
      </c>
      <c r="H38" s="462">
        <v>40042</v>
      </c>
      <c r="I38" s="462">
        <v>848480.73167025426</v>
      </c>
      <c r="J38" s="461"/>
      <c r="K38" s="462">
        <v>4709</v>
      </c>
      <c r="L38" s="462">
        <v>-998</v>
      </c>
      <c r="M38" s="462">
        <v>3711</v>
      </c>
      <c r="N38" s="462">
        <v>78635.232886177357</v>
      </c>
    </row>
    <row r="39" spans="1:14" x14ac:dyDescent="0.25">
      <c r="A39" s="3" t="s">
        <v>21</v>
      </c>
      <c r="C39" s="462">
        <v>26008.9411698</v>
      </c>
      <c r="D39" s="462"/>
      <c r="E39" s="462">
        <v>34005</v>
      </c>
      <c r="F39" s="462">
        <v>948</v>
      </c>
      <c r="G39" s="462">
        <v>4804</v>
      </c>
      <c r="H39" s="462">
        <v>39757</v>
      </c>
      <c r="I39" s="462">
        <v>1528589.7161459003</v>
      </c>
      <c r="J39" s="461"/>
      <c r="K39" s="462">
        <v>4451</v>
      </c>
      <c r="L39" s="462">
        <v>-933</v>
      </c>
      <c r="M39" s="462">
        <v>3518</v>
      </c>
      <c r="N39" s="462">
        <v>135261.17718643954</v>
      </c>
    </row>
    <row r="40" spans="1:14" x14ac:dyDescent="0.25">
      <c r="A40" s="3" t="s">
        <v>22</v>
      </c>
      <c r="C40" s="462">
        <v>21183.644949599995</v>
      </c>
      <c r="D40" s="462"/>
      <c r="E40" s="462">
        <v>116</v>
      </c>
      <c r="F40" s="462">
        <v>55</v>
      </c>
      <c r="G40" s="462">
        <v>114</v>
      </c>
      <c r="H40" s="462">
        <v>285</v>
      </c>
      <c r="I40" s="462">
        <v>13453.775338383472</v>
      </c>
      <c r="J40" s="461"/>
      <c r="K40" s="462">
        <v>258</v>
      </c>
      <c r="L40" s="462">
        <v>-65</v>
      </c>
      <c r="M40" s="462">
        <v>193</v>
      </c>
      <c r="N40" s="462">
        <v>9110.8022466947714</v>
      </c>
    </row>
    <row r="41" spans="1:14" x14ac:dyDescent="0.25">
      <c r="C41" s="23"/>
      <c r="E41" s="23"/>
      <c r="H41" s="23"/>
      <c r="I41" s="23"/>
      <c r="K41" s="23"/>
    </row>
    <row r="42" spans="1:14" x14ac:dyDescent="0.25">
      <c r="A42" s="25" t="s">
        <v>29</v>
      </c>
    </row>
    <row r="43" spans="1:14" x14ac:dyDescent="0.25">
      <c r="A43" s="25" t="s">
        <v>30</v>
      </c>
    </row>
    <row r="44" spans="1:14" x14ac:dyDescent="0.25">
      <c r="A44" s="25" t="s">
        <v>31</v>
      </c>
    </row>
    <row r="56" spans="7:7" x14ac:dyDescent="0.25">
      <c r="G56" s="3" t="s">
        <v>32</v>
      </c>
    </row>
  </sheetData>
  <printOptions horizontalCentered="1"/>
  <pageMargins left="0.7" right="0.7" top="0.75" bottom="0.5" header="0.3" footer="0.3"/>
  <pageSetup scale="82"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A56"/>
  <sheetViews>
    <sheetView zoomScaleNormal="100" workbookViewId="0">
      <selection activeCell="C6" sqref="C6"/>
    </sheetView>
  </sheetViews>
  <sheetFormatPr defaultRowHeight="15" x14ac:dyDescent="0.25"/>
  <cols>
    <col min="1" max="1" width="20.85546875" style="3" customWidth="1"/>
    <col min="2" max="2" width="5.5703125" style="3" customWidth="1"/>
    <col min="3" max="3" width="7.85546875" style="3" customWidth="1"/>
    <col min="4" max="4" width="2.5703125" style="3" customWidth="1"/>
    <col min="5" max="5" width="7.5703125" style="3" customWidth="1"/>
    <col min="6" max="6" width="8" style="3" customWidth="1"/>
    <col min="7" max="7" width="8.5703125" style="3" customWidth="1"/>
    <col min="8" max="8" width="7.85546875" style="3" customWidth="1"/>
    <col min="9" max="9" width="9.85546875" style="3" customWidth="1"/>
    <col min="10" max="10" width="2.5703125" style="3" customWidth="1"/>
    <col min="11" max="11" width="7.42578125" style="3" customWidth="1"/>
    <col min="12" max="12" width="8.140625" style="3" customWidth="1"/>
    <col min="13" max="13" width="8.28515625" style="3" customWidth="1"/>
    <col min="14" max="14" width="8.7109375" style="3" customWidth="1"/>
    <col min="15" max="16" width="9.140625" style="3"/>
    <col min="17" max="17" width="3" style="3" customWidth="1"/>
    <col min="18" max="18" width="6.7109375" style="3" customWidth="1"/>
    <col min="19" max="19" width="4.7109375" style="3" customWidth="1"/>
    <col min="20" max="20" width="5.7109375" style="3" customWidth="1"/>
    <col min="21" max="22" width="9.140625" style="3"/>
    <col min="23" max="23" width="6.140625" style="3" customWidth="1"/>
    <col min="24" max="24" width="7" style="3" customWidth="1"/>
    <col min="25" max="25" width="6.42578125" style="3" customWidth="1"/>
    <col min="26" max="16384" width="9.140625" style="3"/>
  </cols>
  <sheetData>
    <row r="1" spans="1:27" x14ac:dyDescent="0.25">
      <c r="A1" s="26" t="s">
        <v>36</v>
      </c>
      <c r="B1" s="2"/>
      <c r="C1" s="2"/>
      <c r="D1" s="2"/>
      <c r="E1" s="2"/>
      <c r="F1" s="2"/>
      <c r="G1" s="2"/>
      <c r="H1" s="2"/>
      <c r="I1" s="2"/>
      <c r="J1" s="2"/>
      <c r="K1" s="2"/>
      <c r="L1" s="2"/>
      <c r="M1" s="2"/>
      <c r="N1" s="2"/>
    </row>
    <row r="2" spans="1:27" x14ac:dyDescent="0.25">
      <c r="A2" s="2" t="s">
        <v>139</v>
      </c>
      <c r="B2" s="2"/>
      <c r="C2" s="2"/>
      <c r="D2" s="2"/>
      <c r="E2" s="2"/>
      <c r="F2" s="2"/>
      <c r="G2" s="2"/>
      <c r="H2" s="2"/>
      <c r="I2" s="2"/>
      <c r="J2" s="2"/>
      <c r="K2" s="2"/>
      <c r="L2" s="2"/>
      <c r="M2" s="2"/>
      <c r="N2" s="2"/>
    </row>
    <row r="3" spans="1:27" ht="9" customHeight="1" x14ac:dyDescent="0.25"/>
    <row r="4" spans="1:27" ht="9" customHeight="1" x14ac:dyDescent="0.25"/>
    <row r="5" spans="1:27" x14ac:dyDescent="0.25">
      <c r="E5" s="5" t="s">
        <v>2</v>
      </c>
      <c r="F5" s="5"/>
      <c r="G5" s="5"/>
      <c r="H5" s="5"/>
      <c r="I5" s="5"/>
      <c r="K5" s="5" t="s">
        <v>3</v>
      </c>
      <c r="L5" s="5"/>
      <c r="M5" s="5"/>
      <c r="N5" s="5"/>
    </row>
    <row r="6" spans="1:27" x14ac:dyDescent="0.25">
      <c r="C6" s="6" t="s">
        <v>4</v>
      </c>
      <c r="D6" s="6"/>
      <c r="E6" s="6" t="s">
        <v>5</v>
      </c>
      <c r="F6" s="6" t="s">
        <v>5</v>
      </c>
      <c r="G6" s="6" t="s">
        <v>6</v>
      </c>
      <c r="H6" s="6" t="s">
        <v>7</v>
      </c>
      <c r="I6" s="6" t="s">
        <v>8</v>
      </c>
      <c r="K6" s="6" t="s">
        <v>9</v>
      </c>
      <c r="L6" s="6" t="s">
        <v>10</v>
      </c>
      <c r="M6" s="6" t="s">
        <v>33</v>
      </c>
      <c r="N6" s="6" t="s">
        <v>12</v>
      </c>
    </row>
    <row r="7" spans="1:27" x14ac:dyDescent="0.25">
      <c r="C7" s="8" t="s">
        <v>13</v>
      </c>
      <c r="D7" s="8"/>
      <c r="E7" s="8" t="s">
        <v>14</v>
      </c>
      <c r="F7" s="8" t="s">
        <v>15</v>
      </c>
      <c r="G7" s="8" t="s">
        <v>16</v>
      </c>
      <c r="H7" s="8" t="s">
        <v>17</v>
      </c>
      <c r="I7" s="8" t="s">
        <v>17</v>
      </c>
      <c r="K7" s="8" t="s">
        <v>17</v>
      </c>
      <c r="L7" s="8" t="s">
        <v>17</v>
      </c>
      <c r="M7" s="8" t="s">
        <v>17</v>
      </c>
      <c r="N7" s="8" t="s">
        <v>17</v>
      </c>
    </row>
    <row r="8" spans="1:27" x14ac:dyDescent="0.25">
      <c r="A8" s="9" t="s">
        <v>18</v>
      </c>
    </row>
    <row r="9" spans="1:27" x14ac:dyDescent="0.25">
      <c r="A9" s="3" t="s">
        <v>21</v>
      </c>
      <c r="C9" s="11">
        <v>10692</v>
      </c>
      <c r="D9" s="11"/>
      <c r="E9" s="11">
        <v>1270</v>
      </c>
      <c r="F9" s="12">
        <v>0</v>
      </c>
      <c r="G9" s="12">
        <v>16</v>
      </c>
      <c r="H9" s="11">
        <v>1286</v>
      </c>
      <c r="I9" s="11">
        <v>120277</v>
      </c>
      <c r="J9" s="11"/>
      <c r="K9" s="11">
        <v>289</v>
      </c>
      <c r="L9" s="11">
        <v>-47</v>
      </c>
      <c r="M9" s="11">
        <v>242</v>
      </c>
      <c r="N9" s="11">
        <v>22634</v>
      </c>
      <c r="O9" s="15"/>
      <c r="P9" s="11"/>
      <c r="R9" s="11"/>
      <c r="S9" s="11"/>
      <c r="T9" s="11"/>
      <c r="U9" s="11"/>
      <c r="V9" s="11"/>
      <c r="X9" s="11"/>
      <c r="Y9" s="11"/>
      <c r="Z9" s="11"/>
      <c r="AA9" s="11"/>
    </row>
    <row r="10" spans="1:27" x14ac:dyDescent="0.25">
      <c r="A10" s="3" t="s">
        <v>34</v>
      </c>
      <c r="C10" s="11">
        <v>10688</v>
      </c>
      <c r="D10" s="11"/>
      <c r="E10" s="11">
        <v>1158</v>
      </c>
      <c r="F10" s="12">
        <v>0</v>
      </c>
      <c r="G10" s="27">
        <v>14</v>
      </c>
      <c r="H10" s="11">
        <v>1172</v>
      </c>
      <c r="I10" s="11">
        <v>109656</v>
      </c>
      <c r="J10" s="11"/>
      <c r="K10" s="11">
        <v>284</v>
      </c>
      <c r="L10" s="11">
        <v>-43</v>
      </c>
      <c r="M10" s="11">
        <v>241</v>
      </c>
      <c r="N10" s="11">
        <v>22549</v>
      </c>
      <c r="O10" s="15"/>
      <c r="P10" s="11"/>
      <c r="R10" s="11"/>
      <c r="T10" s="11"/>
      <c r="U10" s="11"/>
      <c r="V10" s="11"/>
      <c r="X10" s="11"/>
      <c r="Y10" s="11"/>
      <c r="Z10" s="11"/>
      <c r="AA10" s="11"/>
    </row>
    <row r="11" spans="1:27" ht="10.5" customHeight="1" x14ac:dyDescent="0.25">
      <c r="C11" s="28"/>
      <c r="D11" s="29"/>
      <c r="E11" s="28"/>
      <c r="F11" s="12"/>
      <c r="G11" s="28"/>
      <c r="H11" s="28"/>
      <c r="I11" s="11"/>
      <c r="J11" s="11"/>
      <c r="K11" s="28"/>
      <c r="L11" s="11"/>
      <c r="M11" s="28"/>
      <c r="N11" s="11"/>
    </row>
    <row r="12" spans="1:27" x14ac:dyDescent="0.25">
      <c r="A12" s="9" t="s">
        <v>23</v>
      </c>
      <c r="C12" s="11"/>
      <c r="D12" s="11"/>
      <c r="E12" s="11"/>
      <c r="F12" s="11"/>
      <c r="G12" s="11"/>
      <c r="H12" s="11"/>
      <c r="I12" s="11"/>
      <c r="J12" s="11"/>
      <c r="K12" s="11"/>
      <c r="L12" s="11"/>
      <c r="M12" s="11"/>
      <c r="N12" s="11"/>
    </row>
    <row r="13" spans="1:27" x14ac:dyDescent="0.25">
      <c r="A13" s="3" t="s">
        <v>21</v>
      </c>
      <c r="C13" s="11">
        <v>5828</v>
      </c>
      <c r="D13" s="11"/>
      <c r="E13" s="12">
        <v>0</v>
      </c>
      <c r="F13" s="11">
        <v>269</v>
      </c>
      <c r="G13" s="12">
        <v>0</v>
      </c>
      <c r="H13" s="11">
        <v>269</v>
      </c>
      <c r="I13" s="11">
        <v>46155</v>
      </c>
      <c r="J13" s="11"/>
      <c r="K13" s="11">
        <v>54</v>
      </c>
      <c r="L13" s="11">
        <v>-44</v>
      </c>
      <c r="M13" s="11">
        <v>10</v>
      </c>
      <c r="N13" s="11">
        <v>1716</v>
      </c>
      <c r="O13" s="15"/>
      <c r="P13" s="11"/>
      <c r="R13" s="11"/>
      <c r="S13" s="11"/>
      <c r="T13" s="11"/>
      <c r="U13" s="11"/>
      <c r="V13" s="11"/>
      <c r="X13" s="11"/>
      <c r="Y13" s="11"/>
      <c r="Z13" s="11"/>
      <c r="AA13" s="11"/>
    </row>
    <row r="14" spans="1:27" x14ac:dyDescent="0.25">
      <c r="A14" s="3" t="s">
        <v>34</v>
      </c>
      <c r="C14" s="11">
        <v>5828</v>
      </c>
      <c r="D14" s="11"/>
      <c r="E14" s="12">
        <v>0</v>
      </c>
      <c r="F14" s="11">
        <v>263</v>
      </c>
      <c r="G14" s="12">
        <v>0</v>
      </c>
      <c r="H14" s="11">
        <v>263</v>
      </c>
      <c r="I14" s="11">
        <v>45127</v>
      </c>
      <c r="J14" s="11"/>
      <c r="K14" s="11">
        <v>53</v>
      </c>
      <c r="L14" s="11">
        <v>-43</v>
      </c>
      <c r="M14" s="11">
        <v>10</v>
      </c>
      <c r="N14" s="11">
        <v>1716</v>
      </c>
      <c r="O14" s="15"/>
      <c r="P14" s="11"/>
      <c r="R14" s="11"/>
      <c r="S14" s="11"/>
      <c r="T14" s="11"/>
      <c r="U14" s="11"/>
      <c r="V14" s="11"/>
      <c r="X14" s="11"/>
      <c r="Y14" s="11"/>
      <c r="Z14" s="11"/>
      <c r="AA14" s="11"/>
    </row>
    <row r="15" spans="1:27" ht="10.5" customHeight="1" x14ac:dyDescent="0.25">
      <c r="C15" s="28"/>
      <c r="D15" s="29"/>
      <c r="E15" s="28"/>
      <c r="F15" s="12"/>
      <c r="G15" s="28"/>
      <c r="H15" s="28"/>
      <c r="I15" s="11"/>
      <c r="J15" s="11"/>
      <c r="K15" s="28"/>
      <c r="L15" s="11"/>
      <c r="M15" s="28"/>
      <c r="N15" s="11"/>
    </row>
    <row r="16" spans="1:27" x14ac:dyDescent="0.25">
      <c r="A16" s="9" t="s">
        <v>24</v>
      </c>
      <c r="C16" s="11"/>
      <c r="D16" s="11"/>
      <c r="E16" s="11"/>
      <c r="F16" s="11"/>
      <c r="G16" s="11"/>
      <c r="H16" s="11"/>
      <c r="I16" s="11"/>
      <c r="J16" s="11"/>
      <c r="K16" s="11"/>
      <c r="L16" s="11"/>
      <c r="M16" s="11"/>
      <c r="N16" s="11"/>
    </row>
    <row r="17" spans="1:27" x14ac:dyDescent="0.25">
      <c r="A17" s="3" t="s">
        <v>21</v>
      </c>
      <c r="C17" s="11">
        <v>1423</v>
      </c>
      <c r="D17" s="11"/>
      <c r="E17" s="12">
        <v>142</v>
      </c>
      <c r="F17" s="11">
        <v>0</v>
      </c>
      <c r="G17" s="12">
        <v>48</v>
      </c>
      <c r="H17" s="11">
        <v>190</v>
      </c>
      <c r="I17" s="11">
        <v>133477</v>
      </c>
      <c r="J17" s="11"/>
      <c r="K17" s="11">
        <v>21</v>
      </c>
      <c r="L17" s="11">
        <v>-23</v>
      </c>
      <c r="M17" s="11">
        <v>-2</v>
      </c>
      <c r="N17" s="11">
        <v>-1405</v>
      </c>
      <c r="O17" s="15"/>
      <c r="P17" s="11"/>
      <c r="R17" s="11"/>
      <c r="S17" s="11"/>
      <c r="T17" s="11"/>
      <c r="U17" s="11"/>
      <c r="V17" s="11"/>
      <c r="X17" s="11"/>
      <c r="Y17" s="11"/>
      <c r="Z17" s="11"/>
      <c r="AA17" s="11"/>
    </row>
    <row r="18" spans="1:27" x14ac:dyDescent="0.25">
      <c r="A18" s="3" t="s">
        <v>34</v>
      </c>
      <c r="C18" s="30">
        <v>1423</v>
      </c>
      <c r="D18" s="11"/>
      <c r="E18" s="30">
        <v>127</v>
      </c>
      <c r="F18" s="30">
        <v>0</v>
      </c>
      <c r="G18" s="30">
        <v>46</v>
      </c>
      <c r="H18" s="11">
        <v>173</v>
      </c>
      <c r="I18" s="11">
        <v>121574</v>
      </c>
      <c r="J18" s="11"/>
      <c r="K18" s="30">
        <v>20</v>
      </c>
      <c r="L18" s="11">
        <v>-23</v>
      </c>
      <c r="M18" s="11">
        <v>-3</v>
      </c>
      <c r="N18" s="11">
        <v>-2108</v>
      </c>
      <c r="P18" s="11"/>
      <c r="R18" s="11"/>
      <c r="T18" s="11"/>
      <c r="U18" s="11"/>
      <c r="V18" s="11"/>
      <c r="X18" s="11"/>
      <c r="Y18" s="11"/>
      <c r="Z18" s="11"/>
      <c r="AA18" s="11"/>
    </row>
    <row r="19" spans="1:27" ht="10.5" customHeight="1" x14ac:dyDescent="0.25">
      <c r="C19" s="28"/>
      <c r="D19" s="29"/>
      <c r="E19" s="28"/>
      <c r="F19" s="12"/>
      <c r="G19" s="28"/>
      <c r="H19" s="28"/>
      <c r="I19" s="11"/>
      <c r="J19" s="11"/>
      <c r="K19" s="28"/>
      <c r="L19" s="11"/>
      <c r="M19" s="28"/>
      <c r="N19" s="11"/>
      <c r="P19" s="31"/>
      <c r="R19" s="31"/>
    </row>
    <row r="20" spans="1:27" x14ac:dyDescent="0.25">
      <c r="A20" s="9" t="s">
        <v>25</v>
      </c>
      <c r="C20" s="11"/>
      <c r="D20" s="11"/>
      <c r="E20" s="11"/>
      <c r="F20" s="11"/>
      <c r="G20" s="11"/>
      <c r="H20" s="11"/>
      <c r="I20" s="11"/>
      <c r="J20" s="11"/>
      <c r="K20" s="11"/>
      <c r="L20" s="11"/>
      <c r="M20" s="11"/>
      <c r="N20" s="11"/>
    </row>
    <row r="21" spans="1:27" x14ac:dyDescent="0.25">
      <c r="A21" s="3" t="s">
        <v>21</v>
      </c>
      <c r="C21" s="11">
        <v>2761</v>
      </c>
      <c r="D21" s="11"/>
      <c r="E21" s="11">
        <v>5266</v>
      </c>
      <c r="F21" s="11">
        <v>545</v>
      </c>
      <c r="G21" s="11">
        <v>1845</v>
      </c>
      <c r="H21" s="11">
        <v>7656</v>
      </c>
      <c r="I21" s="11">
        <v>2772617</v>
      </c>
      <c r="J21" s="11"/>
      <c r="K21" s="11">
        <v>2053</v>
      </c>
      <c r="L21" s="11">
        <v>-430</v>
      </c>
      <c r="M21" s="11">
        <v>1623</v>
      </c>
      <c r="N21" s="11">
        <v>587769</v>
      </c>
      <c r="O21" s="15"/>
      <c r="P21" s="11"/>
      <c r="R21" s="11"/>
      <c r="S21" s="11"/>
      <c r="T21" s="11"/>
      <c r="U21" s="11"/>
      <c r="V21" s="11"/>
      <c r="X21" s="11"/>
      <c r="Y21" s="11"/>
      <c r="Z21" s="11"/>
      <c r="AA21" s="11"/>
    </row>
    <row r="22" spans="1:27" x14ac:dyDescent="0.25">
      <c r="A22" s="3" t="s">
        <v>34</v>
      </c>
      <c r="C22" s="22">
        <v>2669</v>
      </c>
      <c r="D22" s="22"/>
      <c r="E22" s="22">
        <v>809</v>
      </c>
      <c r="F22" s="22">
        <v>360</v>
      </c>
      <c r="G22" s="22">
        <v>230</v>
      </c>
      <c r="H22" s="11">
        <v>1399</v>
      </c>
      <c r="I22" s="11">
        <v>524166</v>
      </c>
      <c r="J22" s="11"/>
      <c r="K22" s="22">
        <v>368</v>
      </c>
      <c r="L22" s="11">
        <v>-154</v>
      </c>
      <c r="M22" s="11">
        <v>214</v>
      </c>
      <c r="N22" s="11">
        <v>80180</v>
      </c>
      <c r="O22" s="15"/>
      <c r="P22" s="11"/>
      <c r="R22" s="11"/>
      <c r="S22" s="11"/>
      <c r="T22" s="11"/>
      <c r="U22" s="11"/>
      <c r="V22" s="11"/>
      <c r="X22" s="11"/>
      <c r="Y22" s="11"/>
      <c r="Z22" s="11"/>
      <c r="AA22" s="11"/>
    </row>
    <row r="23" spans="1:27" ht="9.75" customHeight="1" x14ac:dyDescent="0.25">
      <c r="C23" s="28"/>
      <c r="D23" s="29"/>
      <c r="E23" s="28"/>
      <c r="F23" s="12"/>
      <c r="G23" s="28"/>
      <c r="H23" s="28"/>
      <c r="I23" s="11"/>
      <c r="J23" s="11"/>
      <c r="K23" s="28"/>
      <c r="L23" s="11"/>
      <c r="M23" s="28"/>
      <c r="N23" s="11"/>
    </row>
    <row r="24" spans="1:27" x14ac:dyDescent="0.25">
      <c r="A24" s="9" t="s">
        <v>26</v>
      </c>
      <c r="C24" s="11"/>
      <c r="D24" s="11"/>
      <c r="E24" s="11"/>
      <c r="F24" s="11"/>
      <c r="G24" s="11"/>
      <c r="H24" s="11"/>
      <c r="I24" s="11"/>
      <c r="J24" s="11"/>
      <c r="K24" s="11"/>
      <c r="L24" s="11"/>
      <c r="M24" s="11"/>
      <c r="N24" s="11"/>
    </row>
    <row r="25" spans="1:27" x14ac:dyDescent="0.25">
      <c r="A25" s="3" t="s">
        <v>21</v>
      </c>
      <c r="C25" s="11">
        <v>3913</v>
      </c>
      <c r="D25" s="11"/>
      <c r="E25" s="11">
        <v>7223</v>
      </c>
      <c r="F25" s="11">
        <v>45</v>
      </c>
      <c r="G25" s="11">
        <v>297</v>
      </c>
      <c r="H25" s="11">
        <v>7565</v>
      </c>
      <c r="I25" s="11">
        <v>1933259</v>
      </c>
      <c r="J25" s="11"/>
      <c r="K25" s="11">
        <v>560</v>
      </c>
      <c r="L25" s="11">
        <v>-71</v>
      </c>
      <c r="M25" s="11">
        <v>489</v>
      </c>
      <c r="N25" s="11">
        <v>124965</v>
      </c>
      <c r="O25" s="15"/>
      <c r="P25" s="11"/>
      <c r="R25" s="11"/>
      <c r="S25" s="11"/>
      <c r="T25" s="11"/>
      <c r="U25" s="11"/>
      <c r="V25" s="11"/>
      <c r="X25" s="11"/>
      <c r="Y25" s="11"/>
      <c r="Z25" s="11"/>
      <c r="AA25" s="11"/>
    </row>
    <row r="26" spans="1:27" x14ac:dyDescent="0.25">
      <c r="A26" s="3" t="s">
        <v>34</v>
      </c>
      <c r="C26" s="11">
        <v>3806</v>
      </c>
      <c r="D26" s="29"/>
      <c r="E26" s="11">
        <v>2623</v>
      </c>
      <c r="F26" s="11">
        <v>36</v>
      </c>
      <c r="G26" s="11">
        <v>95</v>
      </c>
      <c r="H26" s="11">
        <v>2754</v>
      </c>
      <c r="I26" s="11">
        <v>723594</v>
      </c>
      <c r="J26" s="11"/>
      <c r="K26" s="11">
        <v>260</v>
      </c>
      <c r="L26" s="11">
        <v>-51</v>
      </c>
      <c r="M26" s="11">
        <v>209</v>
      </c>
      <c r="N26" s="11">
        <v>54913</v>
      </c>
      <c r="O26" s="15"/>
      <c r="P26" s="11"/>
      <c r="R26" s="11"/>
      <c r="S26" s="11"/>
      <c r="T26" s="11"/>
      <c r="U26" s="11"/>
      <c r="V26" s="11"/>
      <c r="X26" s="11"/>
      <c r="Y26" s="11"/>
      <c r="Z26" s="11"/>
      <c r="AA26" s="11"/>
    </row>
    <row r="27" spans="1:27" ht="7.5" customHeight="1" x14ac:dyDescent="0.25">
      <c r="C27" s="28"/>
      <c r="D27" s="29"/>
      <c r="E27" s="28"/>
      <c r="F27" s="12"/>
      <c r="G27" s="28"/>
      <c r="H27" s="28"/>
      <c r="I27" s="11"/>
      <c r="J27" s="11"/>
      <c r="K27" s="28"/>
      <c r="L27" s="11"/>
      <c r="M27" s="28"/>
      <c r="N27" s="11"/>
    </row>
    <row r="28" spans="1:27" x14ac:dyDescent="0.25">
      <c r="A28" s="9" t="s">
        <v>27</v>
      </c>
      <c r="C28" s="11"/>
      <c r="D28" s="11"/>
      <c r="E28" s="11"/>
      <c r="F28" s="11"/>
      <c r="G28" s="11"/>
      <c r="H28" s="11"/>
      <c r="I28" s="11"/>
      <c r="J28" s="11"/>
      <c r="K28" s="11"/>
      <c r="L28" s="11"/>
      <c r="M28" s="11"/>
      <c r="N28" s="11"/>
    </row>
    <row r="29" spans="1:27" x14ac:dyDescent="0.25">
      <c r="A29" s="3" t="s">
        <v>21</v>
      </c>
      <c r="C29" s="11">
        <v>1391</v>
      </c>
      <c r="D29" s="11"/>
      <c r="E29" s="11">
        <v>20104</v>
      </c>
      <c r="F29" s="11">
        <v>89</v>
      </c>
      <c r="G29" s="11">
        <v>2598</v>
      </c>
      <c r="H29" s="11">
        <v>22791</v>
      </c>
      <c r="I29" s="462">
        <v>16384995</v>
      </c>
      <c r="J29" s="11"/>
      <c r="K29" s="11">
        <v>1474</v>
      </c>
      <c r="L29" s="11">
        <v>-318</v>
      </c>
      <c r="M29" s="11">
        <v>1156</v>
      </c>
      <c r="N29" s="11">
        <v>831076</v>
      </c>
      <c r="O29" s="15"/>
      <c r="P29" s="11"/>
      <c r="R29" s="11"/>
      <c r="S29" s="11"/>
      <c r="T29" s="11"/>
      <c r="U29" s="11"/>
      <c r="V29" s="11"/>
      <c r="X29" s="11"/>
      <c r="Y29" s="11"/>
      <c r="Z29" s="11"/>
      <c r="AA29" s="11"/>
    </row>
    <row r="30" spans="1:27" x14ac:dyDescent="0.25">
      <c r="A30" s="3" t="s">
        <v>34</v>
      </c>
      <c r="C30" s="11">
        <v>1320</v>
      </c>
      <c r="D30" s="11"/>
      <c r="E30" s="11">
        <v>1047</v>
      </c>
      <c r="F30" s="11">
        <v>5</v>
      </c>
      <c r="G30" s="11">
        <v>66</v>
      </c>
      <c r="H30" s="11">
        <v>1118</v>
      </c>
      <c r="I30" s="11">
        <v>846970</v>
      </c>
      <c r="J30" s="11"/>
      <c r="K30" s="11">
        <v>43</v>
      </c>
      <c r="L30" s="11">
        <v>-55</v>
      </c>
      <c r="M30" s="11">
        <v>-12</v>
      </c>
      <c r="N30" s="11">
        <v>-9091</v>
      </c>
      <c r="O30" s="15"/>
      <c r="P30" s="11"/>
      <c r="R30" s="11"/>
      <c r="S30" s="11"/>
      <c r="T30" s="11"/>
      <c r="U30" s="11"/>
      <c r="V30" s="11"/>
      <c r="X30" s="11"/>
      <c r="Y30" s="11"/>
      <c r="Z30" s="11"/>
      <c r="AA30" s="11"/>
    </row>
    <row r="31" spans="1:27" ht="9.75" customHeight="1" x14ac:dyDescent="0.25">
      <c r="C31" s="28"/>
      <c r="D31" s="29"/>
      <c r="E31" s="28"/>
      <c r="F31" s="12"/>
      <c r="G31" s="28"/>
      <c r="H31" s="28"/>
      <c r="I31" s="11"/>
      <c r="J31" s="11"/>
      <c r="K31" s="28"/>
      <c r="L31" s="11"/>
      <c r="M31" s="28"/>
      <c r="N31" s="11"/>
    </row>
    <row r="32" spans="1:27" x14ac:dyDescent="0.25">
      <c r="A32" s="24" t="s">
        <v>35</v>
      </c>
      <c r="C32" s="11"/>
      <c r="D32" s="11"/>
      <c r="E32" s="11"/>
      <c r="F32" s="11"/>
      <c r="G32" s="11"/>
      <c r="H32" s="11"/>
      <c r="I32" s="11"/>
      <c r="J32" s="11"/>
      <c r="K32" s="11"/>
      <c r="L32" s="11"/>
      <c r="M32" s="11"/>
      <c r="N32" s="11"/>
    </row>
    <row r="33" spans="1:15" x14ac:dyDescent="0.25">
      <c r="A33" s="3" t="s">
        <v>21</v>
      </c>
      <c r="C33" s="11">
        <v>26009</v>
      </c>
      <c r="D33" s="11"/>
      <c r="E33" s="11">
        <v>34005</v>
      </c>
      <c r="F33" s="11">
        <v>948</v>
      </c>
      <c r="G33" s="11">
        <v>4804</v>
      </c>
      <c r="H33" s="11">
        <v>39757</v>
      </c>
      <c r="I33" s="11">
        <v>1528590</v>
      </c>
      <c r="J33" s="11"/>
      <c r="K33" s="11">
        <v>4451</v>
      </c>
      <c r="L33" s="11">
        <v>-933</v>
      </c>
      <c r="M33" s="11">
        <v>3518</v>
      </c>
      <c r="N33" s="11">
        <v>135261</v>
      </c>
      <c r="O33" s="15"/>
    </row>
    <row r="34" spans="1:15" x14ac:dyDescent="0.25">
      <c r="A34" s="3" t="s">
        <v>34</v>
      </c>
      <c r="C34" s="11">
        <v>25734</v>
      </c>
      <c r="D34" s="11"/>
      <c r="E34" s="11">
        <v>5764</v>
      </c>
      <c r="F34" s="11">
        <v>664</v>
      </c>
      <c r="G34" s="11">
        <v>451</v>
      </c>
      <c r="H34" s="11">
        <v>6879</v>
      </c>
      <c r="I34" s="11">
        <v>267312</v>
      </c>
      <c r="J34" s="11"/>
      <c r="K34" s="11">
        <v>1028</v>
      </c>
      <c r="L34" s="11">
        <v>-369</v>
      </c>
      <c r="M34" s="11">
        <v>659</v>
      </c>
      <c r="N34" s="11">
        <v>25608</v>
      </c>
      <c r="O34" s="15"/>
    </row>
    <row r="35" spans="1:15" ht="12.75" customHeight="1" x14ac:dyDescent="0.25">
      <c r="C35" s="23"/>
      <c r="D35" s="23"/>
      <c r="E35" s="23"/>
      <c r="F35" s="23"/>
      <c r="G35" s="23"/>
      <c r="H35" s="23"/>
      <c r="I35" s="23"/>
      <c r="K35" s="23"/>
      <c r="L35" s="23"/>
      <c r="M35" s="23"/>
      <c r="N35" s="23"/>
    </row>
    <row r="36" spans="1:15" x14ac:dyDescent="0.25">
      <c r="A36" s="25" t="s">
        <v>29</v>
      </c>
    </row>
    <row r="37" spans="1:15" x14ac:dyDescent="0.25">
      <c r="A37" s="32" t="s">
        <v>30</v>
      </c>
    </row>
    <row r="38" spans="1:15" x14ac:dyDescent="0.25">
      <c r="A38" s="25" t="s">
        <v>31</v>
      </c>
    </row>
    <row r="56" spans="7:7" x14ac:dyDescent="0.25">
      <c r="G56" s="3" t="s">
        <v>32</v>
      </c>
    </row>
  </sheetData>
  <printOptions horizontalCentered="1"/>
  <pageMargins left="0.7" right="0.7" top="0.75" bottom="0.5" header="0.3" footer="0.3"/>
  <pageSetup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P56"/>
  <sheetViews>
    <sheetView zoomScaleNormal="100" workbookViewId="0">
      <selection activeCell="C6" sqref="C6"/>
    </sheetView>
  </sheetViews>
  <sheetFormatPr defaultRowHeight="15" x14ac:dyDescent="0.25"/>
  <cols>
    <col min="1" max="1" width="9.28515625" style="3" customWidth="1"/>
    <col min="2" max="2" width="10" style="3" customWidth="1"/>
    <col min="3" max="3" width="2.7109375" style="3" customWidth="1"/>
    <col min="4" max="4" width="7.7109375" style="3" customWidth="1"/>
    <col min="5" max="5" width="2.85546875" style="3" customWidth="1"/>
    <col min="6" max="6" width="8.42578125" style="3" customWidth="1"/>
    <col min="7" max="8" width="9.28515625" style="3" bestFit="1" customWidth="1"/>
    <col min="9" max="9" width="8" style="3" customWidth="1"/>
    <col min="10" max="10" width="9.5703125" style="3" customWidth="1"/>
    <col min="11" max="11" width="3" style="3" customWidth="1"/>
    <col min="12" max="12" width="7.5703125" style="3" customWidth="1"/>
    <col min="13" max="13" width="9.140625" style="3"/>
    <col min="14" max="14" width="8.28515625" style="3" customWidth="1"/>
    <col min="15" max="15" width="10.5703125" style="3" customWidth="1"/>
    <col min="16" max="16384" width="9.140625" style="3"/>
  </cols>
  <sheetData>
    <row r="1" spans="1:16" x14ac:dyDescent="0.25">
      <c r="A1" s="26" t="s">
        <v>40</v>
      </c>
      <c r="B1" s="2"/>
      <c r="C1" s="2"/>
      <c r="D1" s="2"/>
      <c r="E1" s="2"/>
      <c r="F1" s="2"/>
      <c r="G1" s="2"/>
      <c r="H1" s="2"/>
      <c r="I1" s="2"/>
      <c r="J1" s="2"/>
      <c r="K1" s="2"/>
      <c r="L1" s="2"/>
      <c r="M1" s="2"/>
      <c r="N1" s="2"/>
      <c r="O1" s="2"/>
    </row>
    <row r="2" spans="1:16" x14ac:dyDescent="0.25">
      <c r="A2" s="2" t="s">
        <v>139</v>
      </c>
      <c r="B2" s="2"/>
      <c r="C2" s="2"/>
      <c r="D2" s="2"/>
      <c r="E2" s="2"/>
      <c r="F2" s="2"/>
      <c r="G2" s="2"/>
      <c r="H2" s="2"/>
      <c r="I2" s="2"/>
      <c r="J2" s="2"/>
      <c r="K2" s="2"/>
      <c r="L2" s="2"/>
      <c r="M2" s="2"/>
      <c r="N2" s="2"/>
      <c r="O2" s="2"/>
    </row>
    <row r="3" spans="1:16" x14ac:dyDescent="0.25">
      <c r="A3" s="2"/>
      <c r="B3" s="2"/>
      <c r="C3" s="2"/>
      <c r="D3" s="2"/>
      <c r="E3" s="2"/>
      <c r="F3" s="33"/>
      <c r="G3" s="33"/>
      <c r="H3" s="33"/>
      <c r="I3" s="33"/>
      <c r="J3" s="33"/>
      <c r="K3" s="2"/>
      <c r="L3" s="2"/>
      <c r="M3" s="2"/>
      <c r="N3" s="2"/>
      <c r="O3" s="2"/>
    </row>
    <row r="5" spans="1:16" x14ac:dyDescent="0.25">
      <c r="F5" s="5" t="s">
        <v>2</v>
      </c>
      <c r="G5" s="5"/>
      <c r="H5" s="5"/>
      <c r="I5" s="5"/>
      <c r="J5" s="5"/>
      <c r="L5" s="5" t="s">
        <v>3</v>
      </c>
      <c r="M5" s="5"/>
      <c r="N5" s="5"/>
      <c r="O5" s="5"/>
    </row>
    <row r="6" spans="1:16" x14ac:dyDescent="0.25">
      <c r="D6" s="6" t="s">
        <v>4</v>
      </c>
      <c r="E6" s="6"/>
      <c r="F6" s="6" t="s">
        <v>5</v>
      </c>
      <c r="G6" s="6" t="s">
        <v>5</v>
      </c>
      <c r="H6" s="6" t="s">
        <v>6</v>
      </c>
      <c r="I6" s="6" t="s">
        <v>7</v>
      </c>
      <c r="J6" s="6" t="s">
        <v>8</v>
      </c>
      <c r="K6" s="6"/>
      <c r="L6" s="6" t="s">
        <v>9</v>
      </c>
      <c r="M6" s="6" t="s">
        <v>10</v>
      </c>
      <c r="N6" s="6" t="s">
        <v>33</v>
      </c>
      <c r="O6" s="6" t="s">
        <v>12</v>
      </c>
    </row>
    <row r="7" spans="1:16" x14ac:dyDescent="0.25">
      <c r="A7" s="9" t="s">
        <v>37</v>
      </c>
      <c r="D7" s="8" t="s">
        <v>38</v>
      </c>
      <c r="E7" s="8"/>
      <c r="F7" s="8" t="s">
        <v>14</v>
      </c>
      <c r="G7" s="8" t="s">
        <v>15</v>
      </c>
      <c r="H7" s="8" t="s">
        <v>16</v>
      </c>
      <c r="I7" s="8" t="s">
        <v>17</v>
      </c>
      <c r="J7" s="8" t="s">
        <v>17</v>
      </c>
      <c r="K7" s="8"/>
      <c r="L7" s="8" t="s">
        <v>17</v>
      </c>
      <c r="M7" s="8" t="s">
        <v>17</v>
      </c>
      <c r="N7" s="8" t="s">
        <v>17</v>
      </c>
      <c r="O7" s="8" t="s">
        <v>17</v>
      </c>
    </row>
    <row r="8" spans="1:16" x14ac:dyDescent="0.25">
      <c r="A8" s="34" t="s">
        <v>39</v>
      </c>
      <c r="D8" s="12">
        <v>72</v>
      </c>
      <c r="E8" s="12"/>
      <c r="F8" s="12">
        <v>1</v>
      </c>
      <c r="G8" s="12">
        <v>1</v>
      </c>
      <c r="H8" s="12">
        <v>-28</v>
      </c>
      <c r="I8" s="12">
        <v>-26</v>
      </c>
      <c r="J8" s="12">
        <v>-362957</v>
      </c>
      <c r="K8" s="35"/>
      <c r="L8" s="12">
        <v>2</v>
      </c>
      <c r="M8" s="12">
        <v>-36</v>
      </c>
      <c r="N8" s="12">
        <v>-34</v>
      </c>
      <c r="O8" s="12">
        <v>-474636</v>
      </c>
      <c r="P8" s="23"/>
    </row>
    <row r="9" spans="1:16" x14ac:dyDescent="0.25">
      <c r="A9" s="3">
        <v>0</v>
      </c>
      <c r="B9" s="11">
        <v>25000</v>
      </c>
      <c r="D9" s="12">
        <v>8814</v>
      </c>
      <c r="E9" s="12"/>
      <c r="F9" s="12">
        <v>60</v>
      </c>
      <c r="G9" s="12">
        <v>52</v>
      </c>
      <c r="H9" s="12">
        <v>-2</v>
      </c>
      <c r="I9" s="12">
        <v>110</v>
      </c>
      <c r="J9" s="12">
        <v>12480</v>
      </c>
      <c r="K9" s="35"/>
      <c r="L9" s="12">
        <v>20</v>
      </c>
      <c r="M9" s="12">
        <v>-109</v>
      </c>
      <c r="N9" s="12">
        <v>-89</v>
      </c>
      <c r="O9" s="12">
        <v>-10098</v>
      </c>
      <c r="P9" s="23"/>
    </row>
    <row r="10" spans="1:16" x14ac:dyDescent="0.25">
      <c r="A10" s="11">
        <v>25001</v>
      </c>
      <c r="B10" s="11">
        <v>50000</v>
      </c>
      <c r="D10" s="12">
        <v>4782</v>
      </c>
      <c r="E10" s="12"/>
      <c r="F10" s="12">
        <v>110</v>
      </c>
      <c r="G10" s="12">
        <v>56</v>
      </c>
      <c r="H10" s="12">
        <v>4</v>
      </c>
      <c r="I10" s="12">
        <v>170</v>
      </c>
      <c r="J10" s="12">
        <v>35552</v>
      </c>
      <c r="K10" s="35"/>
      <c r="L10" s="12">
        <v>46</v>
      </c>
      <c r="M10" s="12">
        <v>-24</v>
      </c>
      <c r="N10" s="12">
        <v>22</v>
      </c>
      <c r="O10" s="12">
        <v>4601</v>
      </c>
      <c r="P10" s="23"/>
    </row>
    <row r="11" spans="1:16" x14ac:dyDescent="0.25">
      <c r="A11" s="11">
        <v>50001</v>
      </c>
      <c r="B11" s="11">
        <v>75000</v>
      </c>
      <c r="D11" s="12">
        <v>2311</v>
      </c>
      <c r="E11" s="12"/>
      <c r="F11" s="12">
        <v>100</v>
      </c>
      <c r="G11" s="12">
        <v>37</v>
      </c>
      <c r="H11" s="12">
        <v>5</v>
      </c>
      <c r="I11" s="12">
        <v>142</v>
      </c>
      <c r="J11" s="12">
        <v>61439</v>
      </c>
      <c r="K11" s="35"/>
      <c r="L11" s="12">
        <v>40</v>
      </c>
      <c r="M11" s="12">
        <v>-14</v>
      </c>
      <c r="N11" s="12">
        <v>26</v>
      </c>
      <c r="O11" s="12">
        <v>11249</v>
      </c>
      <c r="P11" s="23"/>
    </row>
    <row r="12" spans="1:16" x14ac:dyDescent="0.25">
      <c r="A12" s="11">
        <v>75001</v>
      </c>
      <c r="B12" s="11">
        <v>100000</v>
      </c>
      <c r="D12" s="12">
        <v>1441</v>
      </c>
      <c r="E12" s="12"/>
      <c r="F12" s="12">
        <v>92</v>
      </c>
      <c r="G12" s="12">
        <v>28</v>
      </c>
      <c r="H12" s="12">
        <v>7</v>
      </c>
      <c r="I12" s="12">
        <v>127</v>
      </c>
      <c r="J12" s="12">
        <v>88154</v>
      </c>
      <c r="K12" s="35"/>
      <c r="L12" s="12">
        <v>37</v>
      </c>
      <c r="M12" s="12">
        <v>-9</v>
      </c>
      <c r="N12" s="12">
        <v>28</v>
      </c>
      <c r="O12" s="12">
        <v>19435</v>
      </c>
      <c r="P12" s="23"/>
    </row>
    <row r="13" spans="1:16" x14ac:dyDescent="0.25">
      <c r="A13" s="11">
        <v>100001</v>
      </c>
      <c r="B13" s="11">
        <v>250000</v>
      </c>
      <c r="D13" s="12">
        <v>3614</v>
      </c>
      <c r="E13" s="12"/>
      <c r="F13" s="12">
        <v>448</v>
      </c>
      <c r="G13" s="12">
        <v>98</v>
      </c>
      <c r="H13" s="12">
        <v>33</v>
      </c>
      <c r="I13" s="12">
        <v>579</v>
      </c>
      <c r="J13" s="12">
        <v>160232</v>
      </c>
      <c r="K13" s="35"/>
      <c r="L13" s="12">
        <v>141</v>
      </c>
      <c r="M13" s="12">
        <v>-33</v>
      </c>
      <c r="N13" s="12">
        <v>108</v>
      </c>
      <c r="O13" s="12">
        <v>29888</v>
      </c>
      <c r="P13" s="23"/>
    </row>
    <row r="14" spans="1:16" x14ac:dyDescent="0.25">
      <c r="A14" s="11">
        <v>250001</v>
      </c>
      <c r="B14" s="11">
        <v>500000</v>
      </c>
      <c r="D14" s="12">
        <v>1875</v>
      </c>
      <c r="E14" s="12"/>
      <c r="F14" s="12">
        <v>542</v>
      </c>
      <c r="G14" s="12">
        <v>80</v>
      </c>
      <c r="H14" s="12">
        <v>48</v>
      </c>
      <c r="I14" s="12">
        <v>670</v>
      </c>
      <c r="J14" s="12">
        <v>357368</v>
      </c>
      <c r="K14" s="35"/>
      <c r="L14" s="12">
        <v>128</v>
      </c>
      <c r="M14" s="12">
        <v>-28</v>
      </c>
      <c r="N14" s="12">
        <v>100</v>
      </c>
      <c r="O14" s="12">
        <v>53339</v>
      </c>
      <c r="P14" s="23"/>
    </row>
    <row r="15" spans="1:16" x14ac:dyDescent="0.25">
      <c r="A15" s="11">
        <v>500001</v>
      </c>
      <c r="B15" s="11">
        <v>1000000</v>
      </c>
      <c r="D15" s="12">
        <v>1264</v>
      </c>
      <c r="E15" s="12"/>
      <c r="F15" s="12">
        <v>748</v>
      </c>
      <c r="G15" s="12">
        <v>80</v>
      </c>
      <c r="H15" s="12">
        <v>62</v>
      </c>
      <c r="I15" s="12">
        <v>890</v>
      </c>
      <c r="J15" s="12">
        <v>704350</v>
      </c>
      <c r="K15" s="35"/>
      <c r="L15" s="12">
        <v>130</v>
      </c>
      <c r="M15" s="12">
        <v>-33</v>
      </c>
      <c r="N15" s="12">
        <v>97</v>
      </c>
      <c r="O15" s="12">
        <v>76766</v>
      </c>
      <c r="P15" s="23"/>
    </row>
    <row r="16" spans="1:16" x14ac:dyDescent="0.25">
      <c r="A16" s="11">
        <v>1000001</v>
      </c>
      <c r="B16" s="11">
        <v>5000000</v>
      </c>
      <c r="D16" s="12">
        <v>1359</v>
      </c>
      <c r="E16" s="12"/>
      <c r="F16" s="12">
        <v>2432</v>
      </c>
      <c r="G16" s="12">
        <v>187</v>
      </c>
      <c r="H16" s="12">
        <v>199</v>
      </c>
      <c r="I16" s="12">
        <v>2818</v>
      </c>
      <c r="J16" s="12">
        <v>2073083</v>
      </c>
      <c r="K16" s="35"/>
      <c r="L16" s="12">
        <v>325</v>
      </c>
      <c r="M16" s="12">
        <v>-70</v>
      </c>
      <c r="N16" s="12">
        <v>255</v>
      </c>
      <c r="O16" s="12">
        <v>187593</v>
      </c>
      <c r="P16" s="23"/>
    </row>
    <row r="17" spans="1:16" x14ac:dyDescent="0.25">
      <c r="A17" s="11">
        <v>5000001</v>
      </c>
      <c r="B17" s="11">
        <v>10000000</v>
      </c>
      <c r="D17" s="12">
        <v>204</v>
      </c>
      <c r="E17" s="12"/>
      <c r="F17" s="12">
        <v>1231</v>
      </c>
      <c r="G17" s="12">
        <v>45</v>
      </c>
      <c r="H17" s="12">
        <v>123</v>
      </c>
      <c r="I17" s="12">
        <v>1399</v>
      </c>
      <c r="J17" s="12">
        <v>6865040</v>
      </c>
      <c r="K17" s="35"/>
      <c r="L17" s="12">
        <v>159</v>
      </c>
      <c r="M17" s="12">
        <v>-13</v>
      </c>
      <c r="N17" s="12">
        <v>146</v>
      </c>
      <c r="O17" s="12">
        <v>716437</v>
      </c>
      <c r="P17" s="23"/>
    </row>
    <row r="18" spans="1:16" x14ac:dyDescent="0.25">
      <c r="A18" s="11"/>
      <c r="B18" s="11"/>
      <c r="N18" s="11"/>
    </row>
    <row r="19" spans="1:16" s="37" customFormat="1" ht="14.25" x14ac:dyDescent="0.2">
      <c r="A19" s="36" t="s">
        <v>28</v>
      </c>
      <c r="B19" s="36"/>
      <c r="D19" s="36">
        <v>25734</v>
      </c>
      <c r="E19" s="36"/>
      <c r="F19" s="36">
        <v>5764</v>
      </c>
      <c r="G19" s="36">
        <v>664</v>
      </c>
      <c r="H19" s="36">
        <v>451</v>
      </c>
      <c r="I19" s="36">
        <v>6879</v>
      </c>
      <c r="J19" s="38">
        <v>267310</v>
      </c>
      <c r="K19" s="39"/>
      <c r="L19" s="36">
        <v>1028</v>
      </c>
      <c r="M19" s="36">
        <v>-369</v>
      </c>
      <c r="N19" s="36">
        <v>659</v>
      </c>
      <c r="O19" s="38">
        <v>25608</v>
      </c>
    </row>
    <row r="20" spans="1:16" x14ac:dyDescent="0.25">
      <c r="B20" s="11"/>
      <c r="D20" s="11"/>
      <c r="E20" s="11"/>
      <c r="F20" s="11"/>
      <c r="G20" s="11"/>
      <c r="H20" s="11"/>
      <c r="I20" s="11"/>
      <c r="J20" s="11"/>
      <c r="K20" s="17"/>
      <c r="L20" s="11"/>
      <c r="M20" s="11"/>
      <c r="N20" s="11"/>
      <c r="O20" s="11"/>
    </row>
    <row r="21" spans="1:16" x14ac:dyDescent="0.25">
      <c r="D21" s="11"/>
      <c r="E21" s="11"/>
      <c r="F21" s="11"/>
      <c r="G21" s="11"/>
      <c r="H21" s="11"/>
      <c r="I21" s="11"/>
      <c r="J21" s="11"/>
      <c r="K21" s="11"/>
      <c r="L21" s="11"/>
      <c r="M21" s="11"/>
      <c r="N21" s="11"/>
      <c r="O21" s="11"/>
    </row>
    <row r="22" spans="1:16" x14ac:dyDescent="0.25">
      <c r="A22" s="25" t="s">
        <v>29</v>
      </c>
    </row>
    <row r="23" spans="1:16" x14ac:dyDescent="0.25">
      <c r="A23" s="32" t="s">
        <v>30</v>
      </c>
    </row>
    <row r="24" spans="1:16" x14ac:dyDescent="0.25">
      <c r="A24" s="25" t="s">
        <v>31</v>
      </c>
    </row>
    <row r="25" spans="1:16" ht="15.75" customHeight="1" x14ac:dyDescent="0.25">
      <c r="D25" s="11"/>
      <c r="F25" s="11"/>
      <c r="G25" s="11"/>
      <c r="H25" s="11"/>
      <c r="I25" s="11"/>
      <c r="L25" s="11"/>
      <c r="M25" s="11"/>
      <c r="N25" s="11"/>
    </row>
    <row r="26" spans="1:16" x14ac:dyDescent="0.25">
      <c r="D26" s="11"/>
      <c r="F26" s="11"/>
      <c r="G26" s="11"/>
      <c r="H26" s="11"/>
      <c r="I26" s="11"/>
      <c r="L26" s="11"/>
      <c r="M26" s="11"/>
      <c r="N26" s="11"/>
    </row>
    <row r="56" spans="7:7" x14ac:dyDescent="0.25">
      <c r="G56" s="3" t="s">
        <v>32</v>
      </c>
    </row>
  </sheetData>
  <printOptions horizontalCentered="1"/>
  <pageMargins left="0.7" right="0.7" top="0.75" bottom="0.5" header="0.3" footer="0.3"/>
  <pageSetup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56"/>
  <sheetViews>
    <sheetView tabSelected="1" zoomScaleNormal="100" workbookViewId="0">
      <selection activeCell="K19" sqref="K19"/>
    </sheetView>
  </sheetViews>
  <sheetFormatPr defaultRowHeight="15" x14ac:dyDescent="0.25"/>
  <cols>
    <col min="1" max="1" width="11.140625" style="3" customWidth="1"/>
    <col min="2" max="2" width="11.85546875" style="3" customWidth="1"/>
    <col min="3" max="3" width="2.5703125" style="3" customWidth="1"/>
    <col min="4" max="4" width="9.85546875" style="3" customWidth="1"/>
    <col min="5" max="5" width="2.7109375" style="3" customWidth="1"/>
    <col min="6" max="6" width="9" style="3" bestFit="1" customWidth="1"/>
    <col min="7" max="7" width="8.140625" style="3" customWidth="1"/>
    <col min="8" max="8" width="9" style="3" bestFit="1" customWidth="1"/>
    <col min="9" max="9" width="7.85546875" style="3" customWidth="1"/>
    <col min="10" max="10" width="12.7109375" style="3" customWidth="1"/>
    <col min="11" max="11" width="3.5703125" style="3" customWidth="1"/>
    <col min="12" max="12" width="7.5703125" style="3" customWidth="1"/>
    <col min="13" max="13" width="8.42578125" style="3" customWidth="1"/>
    <col min="14" max="14" width="8.7109375" style="3" customWidth="1"/>
    <col min="15" max="15" width="11.42578125" style="3" customWidth="1"/>
    <col min="16" max="16384" width="9.140625" style="3"/>
  </cols>
  <sheetData>
    <row r="1" spans="1:15" x14ac:dyDescent="0.25">
      <c r="A1" s="26" t="s">
        <v>42</v>
      </c>
      <c r="B1" s="2"/>
      <c r="C1" s="2"/>
      <c r="D1" s="2"/>
      <c r="E1" s="2"/>
      <c r="F1" s="2"/>
      <c r="G1" s="2"/>
      <c r="H1" s="2"/>
      <c r="I1" s="2"/>
      <c r="J1" s="2"/>
      <c r="K1" s="2"/>
      <c r="L1" s="2"/>
      <c r="M1" s="2"/>
      <c r="N1" s="2"/>
    </row>
    <row r="2" spans="1:15" x14ac:dyDescent="0.25">
      <c r="A2" s="2" t="s">
        <v>139</v>
      </c>
      <c r="B2" s="2"/>
      <c r="C2" s="2"/>
      <c r="D2" s="2"/>
      <c r="E2" s="2"/>
      <c r="F2" s="2"/>
      <c r="G2" s="2"/>
      <c r="H2" s="2"/>
      <c r="I2" s="2"/>
      <c r="J2" s="2"/>
      <c r="K2" s="2"/>
      <c r="L2" s="2"/>
      <c r="M2" s="2"/>
      <c r="N2" s="2"/>
    </row>
    <row r="3" spans="1:15" x14ac:dyDescent="0.25">
      <c r="A3" s="2"/>
      <c r="B3" s="2"/>
      <c r="C3" s="2"/>
      <c r="D3" s="2"/>
      <c r="E3" s="2"/>
      <c r="F3" s="2"/>
      <c r="G3" s="2"/>
      <c r="H3" s="2"/>
      <c r="I3" s="2"/>
      <c r="J3" s="2"/>
      <c r="K3" s="2"/>
      <c r="L3" s="2"/>
      <c r="M3" s="2"/>
      <c r="N3" s="2"/>
    </row>
    <row r="4" spans="1:15" x14ac:dyDescent="0.25">
      <c r="F4" s="11"/>
      <c r="G4" s="11"/>
      <c r="H4" s="11"/>
      <c r="I4" s="11"/>
      <c r="J4" s="11"/>
    </row>
    <row r="5" spans="1:15" x14ac:dyDescent="0.25">
      <c r="F5" s="5" t="s">
        <v>2</v>
      </c>
      <c r="G5" s="5"/>
      <c r="H5" s="5"/>
      <c r="I5" s="5"/>
      <c r="J5" s="5"/>
      <c r="L5" s="5" t="s">
        <v>3</v>
      </c>
      <c r="M5" s="5"/>
      <c r="N5" s="5"/>
      <c r="O5" s="5"/>
    </row>
    <row r="6" spans="1:15" x14ac:dyDescent="0.25">
      <c r="D6" s="6" t="s">
        <v>4</v>
      </c>
      <c r="E6" s="6"/>
      <c r="F6" s="6" t="s">
        <v>5</v>
      </c>
      <c r="G6" s="6" t="s">
        <v>5</v>
      </c>
      <c r="H6" s="6" t="s">
        <v>6</v>
      </c>
      <c r="I6" s="6" t="s">
        <v>7</v>
      </c>
      <c r="J6" s="6" t="s">
        <v>8</v>
      </c>
      <c r="K6" s="6"/>
      <c r="L6" s="6" t="s">
        <v>9</v>
      </c>
      <c r="M6" s="6" t="s">
        <v>10</v>
      </c>
      <c r="N6" s="6" t="s">
        <v>33</v>
      </c>
      <c r="O6" s="6" t="s">
        <v>12</v>
      </c>
    </row>
    <row r="7" spans="1:15" x14ac:dyDescent="0.25">
      <c r="A7" s="9" t="s">
        <v>41</v>
      </c>
      <c r="D7" s="8" t="s">
        <v>38</v>
      </c>
      <c r="E7" s="8"/>
      <c r="F7" s="8" t="s">
        <v>14</v>
      </c>
      <c r="G7" s="8" t="s">
        <v>15</v>
      </c>
      <c r="H7" s="8" t="s">
        <v>16</v>
      </c>
      <c r="I7" s="8" t="s">
        <v>17</v>
      </c>
      <c r="J7" s="8" t="s">
        <v>17</v>
      </c>
      <c r="K7" s="8"/>
      <c r="L7" s="8" t="s">
        <v>17</v>
      </c>
      <c r="M7" s="8" t="s">
        <v>17</v>
      </c>
      <c r="N7" s="8" t="s">
        <v>17</v>
      </c>
      <c r="O7" s="8" t="s">
        <v>17</v>
      </c>
    </row>
    <row r="8" spans="1:15" x14ac:dyDescent="0.25">
      <c r="A8" s="12">
        <v>-10000000</v>
      </c>
      <c r="B8" s="12">
        <v>-1000001</v>
      </c>
      <c r="D8" s="12">
        <v>50</v>
      </c>
      <c r="E8" s="12"/>
      <c r="F8" s="12">
        <v>41</v>
      </c>
      <c r="G8" s="12">
        <v>17</v>
      </c>
      <c r="H8" s="12">
        <v>-32</v>
      </c>
      <c r="I8" s="12">
        <v>26</v>
      </c>
      <c r="J8" s="12">
        <v>516345</v>
      </c>
      <c r="K8" s="12"/>
      <c r="L8" s="12">
        <v>0</v>
      </c>
      <c r="M8" s="12">
        <v>-122</v>
      </c>
      <c r="N8" s="12">
        <v>-121</v>
      </c>
      <c r="O8" s="12">
        <v>-2408254.3819950568</v>
      </c>
    </row>
    <row r="9" spans="1:15" x14ac:dyDescent="0.25">
      <c r="A9" s="12">
        <v>-1000000</v>
      </c>
      <c r="B9" s="12">
        <v>-100001</v>
      </c>
      <c r="D9" s="12">
        <v>425</v>
      </c>
      <c r="E9" s="12"/>
      <c r="F9" s="12">
        <v>318</v>
      </c>
      <c r="G9" s="12">
        <v>69</v>
      </c>
      <c r="H9" s="12">
        <v>-10</v>
      </c>
      <c r="I9" s="12">
        <v>377</v>
      </c>
      <c r="J9" s="12">
        <v>887612</v>
      </c>
      <c r="K9" s="12"/>
      <c r="L9" s="12">
        <v>0</v>
      </c>
      <c r="M9" s="12">
        <v>-115</v>
      </c>
      <c r="N9" s="12">
        <v>-115</v>
      </c>
      <c r="O9" s="12">
        <v>-270916.82059598883</v>
      </c>
    </row>
    <row r="10" spans="1:15" x14ac:dyDescent="0.25">
      <c r="A10" s="11">
        <v>-100000</v>
      </c>
      <c r="B10" s="12">
        <v>-50001</v>
      </c>
      <c r="D10" s="12">
        <v>465</v>
      </c>
      <c r="E10" s="12"/>
      <c r="F10" s="12">
        <v>165</v>
      </c>
      <c r="G10" s="12">
        <v>20</v>
      </c>
      <c r="H10" s="12">
        <v>4</v>
      </c>
      <c r="I10" s="12">
        <v>189</v>
      </c>
      <c r="J10" s="12">
        <v>406066</v>
      </c>
      <c r="K10" s="12"/>
      <c r="L10" s="12">
        <v>0</v>
      </c>
      <c r="M10" s="12">
        <v>-32</v>
      </c>
      <c r="N10" s="12">
        <v>-32</v>
      </c>
      <c r="O10" s="12">
        <v>-69099.419188068292</v>
      </c>
    </row>
    <row r="11" spans="1:15" x14ac:dyDescent="0.25">
      <c r="A11" s="11">
        <v>-50000</v>
      </c>
      <c r="B11" s="11">
        <v>-1</v>
      </c>
      <c r="D11" s="12">
        <v>8293</v>
      </c>
      <c r="E11" s="12"/>
      <c r="F11" s="12">
        <v>649</v>
      </c>
      <c r="G11" s="12">
        <v>114</v>
      </c>
      <c r="H11" s="12">
        <v>15</v>
      </c>
      <c r="I11" s="12">
        <v>778</v>
      </c>
      <c r="J11" s="12">
        <v>76815</v>
      </c>
      <c r="K11" s="12"/>
      <c r="L11" s="12">
        <v>0</v>
      </c>
      <c r="M11" s="12">
        <v>-100</v>
      </c>
      <c r="N11" s="12">
        <v>-100</v>
      </c>
      <c r="O11" s="12">
        <v>-12036.427205272586</v>
      </c>
    </row>
    <row r="12" spans="1:15" x14ac:dyDescent="0.25">
      <c r="A12" s="11">
        <v>0</v>
      </c>
      <c r="B12" s="11">
        <v>25000</v>
      </c>
      <c r="D12" s="12">
        <v>10128</v>
      </c>
      <c r="E12" s="12"/>
      <c r="F12" s="12">
        <v>1109</v>
      </c>
      <c r="G12" s="12">
        <v>102</v>
      </c>
      <c r="H12" s="12">
        <v>37</v>
      </c>
      <c r="I12" s="12">
        <v>1248</v>
      </c>
      <c r="J12" s="12">
        <v>466796</v>
      </c>
      <c r="K12" s="12"/>
      <c r="L12" s="12">
        <v>93</v>
      </c>
      <c r="M12" s="12">
        <v>0</v>
      </c>
      <c r="N12" s="12">
        <v>93</v>
      </c>
      <c r="O12" s="12">
        <v>9181.5870956104627</v>
      </c>
    </row>
    <row r="13" spans="1:15" x14ac:dyDescent="0.25">
      <c r="A13" s="11">
        <v>25001</v>
      </c>
      <c r="B13" s="11">
        <v>50000</v>
      </c>
      <c r="D13" s="12">
        <v>2674</v>
      </c>
      <c r="E13" s="12"/>
      <c r="F13" s="12">
        <v>648</v>
      </c>
      <c r="G13" s="12">
        <v>48</v>
      </c>
      <c r="H13" s="12">
        <v>24</v>
      </c>
      <c r="I13" s="12">
        <v>720</v>
      </c>
      <c r="J13" s="12">
        <v>405200</v>
      </c>
      <c r="K13" s="12"/>
      <c r="L13" s="12">
        <v>95</v>
      </c>
      <c r="M13" s="12">
        <v>0</v>
      </c>
      <c r="N13" s="12">
        <v>95</v>
      </c>
      <c r="O13" s="12">
        <v>35375.485591917633</v>
      </c>
    </row>
    <row r="14" spans="1:15" x14ac:dyDescent="0.25">
      <c r="A14" s="11">
        <v>50001</v>
      </c>
      <c r="B14" s="11">
        <v>100000</v>
      </c>
      <c r="D14" s="12">
        <v>1777</v>
      </c>
      <c r="E14" s="12"/>
      <c r="F14" s="12">
        <v>784</v>
      </c>
      <c r="G14" s="12">
        <v>58</v>
      </c>
      <c r="H14" s="12">
        <v>35</v>
      </c>
      <c r="I14" s="12">
        <v>877</v>
      </c>
      <c r="J14" s="12">
        <v>718789</v>
      </c>
      <c r="K14" s="12"/>
      <c r="L14" s="12">
        <v>125</v>
      </c>
      <c r="M14" s="12">
        <v>0</v>
      </c>
      <c r="N14" s="12">
        <v>125</v>
      </c>
      <c r="O14" s="12">
        <v>70401.295741966693</v>
      </c>
    </row>
    <row r="15" spans="1:15" x14ac:dyDescent="0.25">
      <c r="A15" s="11">
        <v>100001</v>
      </c>
      <c r="B15" s="11">
        <v>250000</v>
      </c>
      <c r="D15" s="12">
        <v>1220</v>
      </c>
      <c r="E15" s="12"/>
      <c r="F15" s="12">
        <v>929</v>
      </c>
      <c r="G15" s="12">
        <v>86</v>
      </c>
      <c r="H15" s="12">
        <v>59</v>
      </c>
      <c r="I15" s="12">
        <v>1074</v>
      </c>
      <c r="J15" s="12">
        <v>2599060</v>
      </c>
      <c r="K15" s="12"/>
      <c r="L15" s="12">
        <v>188</v>
      </c>
      <c r="M15" s="12">
        <v>0</v>
      </c>
      <c r="N15" s="12">
        <v>188</v>
      </c>
      <c r="O15" s="12">
        <v>153766.86718327223</v>
      </c>
    </row>
    <row r="16" spans="1:15" x14ac:dyDescent="0.25">
      <c r="A16" s="11">
        <v>250001</v>
      </c>
      <c r="B16" s="11">
        <v>500000</v>
      </c>
      <c r="D16" s="12">
        <v>413</v>
      </c>
      <c r="E16" s="12"/>
      <c r="F16" s="12">
        <v>552</v>
      </c>
      <c r="G16" s="12">
        <v>58</v>
      </c>
      <c r="H16" s="12">
        <v>55</v>
      </c>
      <c r="I16" s="12">
        <v>665</v>
      </c>
      <c r="J16" s="12">
        <v>3962133</v>
      </c>
      <c r="K16" s="12"/>
      <c r="L16" s="12">
        <v>143</v>
      </c>
      <c r="M16" s="12">
        <v>0</v>
      </c>
      <c r="N16" s="12">
        <v>143</v>
      </c>
      <c r="O16" s="12">
        <v>346151.0712697233</v>
      </c>
    </row>
    <row r="17" spans="1:15" x14ac:dyDescent="0.25">
      <c r="A17" s="11">
        <v>500001</v>
      </c>
      <c r="B17" s="11">
        <v>1000000</v>
      </c>
      <c r="D17" s="12">
        <v>168</v>
      </c>
      <c r="E17" s="12"/>
      <c r="F17" s="12">
        <v>326</v>
      </c>
      <c r="G17" s="12">
        <v>46</v>
      </c>
      <c r="H17" s="12">
        <v>56</v>
      </c>
      <c r="I17" s="12">
        <v>428</v>
      </c>
      <c r="J17" s="12">
        <v>3547722</v>
      </c>
      <c r="K17" s="12"/>
      <c r="L17" s="12">
        <v>115</v>
      </c>
      <c r="M17" s="12">
        <v>0</v>
      </c>
      <c r="N17" s="12">
        <v>115</v>
      </c>
      <c r="O17" s="12">
        <v>684707.87144190585</v>
      </c>
    </row>
    <row r="18" spans="1:15" x14ac:dyDescent="0.25">
      <c r="A18" s="11">
        <v>1000001</v>
      </c>
      <c r="B18" s="11">
        <v>10000000</v>
      </c>
      <c r="D18" s="12">
        <v>121</v>
      </c>
      <c r="E18" s="12"/>
      <c r="F18" s="12">
        <v>243</v>
      </c>
      <c r="G18" s="12">
        <v>46</v>
      </c>
      <c r="H18" s="12">
        <v>208</v>
      </c>
      <c r="I18" s="12">
        <v>497</v>
      </c>
      <c r="J18" s="12">
        <v>4119668</v>
      </c>
      <c r="K18" s="12"/>
      <c r="L18" s="12">
        <v>269</v>
      </c>
      <c r="M18" s="12">
        <v>0</v>
      </c>
      <c r="N18" s="12">
        <v>269</v>
      </c>
      <c r="O18" s="12">
        <v>2227302.4640795719</v>
      </c>
    </row>
    <row r="19" spans="1:15" x14ac:dyDescent="0.25">
      <c r="A19" s="11"/>
      <c r="B19" s="11"/>
    </row>
    <row r="20" spans="1:15" s="37" customFormat="1" ht="14.25" x14ac:dyDescent="0.2">
      <c r="A20" s="36" t="s">
        <v>28</v>
      </c>
      <c r="B20" s="36"/>
      <c r="D20" s="38">
        <v>25734</v>
      </c>
      <c r="E20" s="38"/>
      <c r="F20" s="38">
        <v>5764</v>
      </c>
      <c r="G20" s="38">
        <v>664</v>
      </c>
      <c r="H20" s="38">
        <v>451</v>
      </c>
      <c r="I20" s="38">
        <v>6879</v>
      </c>
      <c r="J20" s="38">
        <v>267309</v>
      </c>
      <c r="K20" s="38"/>
      <c r="L20" s="38">
        <v>1028</v>
      </c>
      <c r="M20" s="38">
        <v>-369</v>
      </c>
      <c r="N20" s="38">
        <v>659</v>
      </c>
      <c r="O20" s="38">
        <v>25593.389392307552</v>
      </c>
    </row>
    <row r="21" spans="1:15" x14ac:dyDescent="0.25">
      <c r="B21" s="11"/>
      <c r="D21" s="12"/>
      <c r="E21" s="17"/>
      <c r="F21" s="12"/>
      <c r="G21" s="12"/>
      <c r="H21" s="12"/>
      <c r="I21" s="12"/>
      <c r="J21" s="12"/>
      <c r="K21" s="11"/>
      <c r="L21" s="12"/>
      <c r="M21" s="12"/>
      <c r="N21" s="12"/>
      <c r="O21" s="12"/>
    </row>
    <row r="22" spans="1:15" x14ac:dyDescent="0.25">
      <c r="D22" s="40"/>
      <c r="F22" s="11"/>
      <c r="H22" s="11"/>
      <c r="I22" s="11"/>
      <c r="J22" s="11"/>
    </row>
    <row r="23" spans="1:15" x14ac:dyDescent="0.25">
      <c r="A23" s="25" t="s">
        <v>29</v>
      </c>
    </row>
    <row r="24" spans="1:15" x14ac:dyDescent="0.25">
      <c r="A24" s="32" t="s">
        <v>30</v>
      </c>
    </row>
    <row r="25" spans="1:15" x14ac:dyDescent="0.25">
      <c r="A25" s="25" t="s">
        <v>31</v>
      </c>
    </row>
    <row r="56" spans="7:7" x14ac:dyDescent="0.25">
      <c r="G56" s="7" t="s">
        <v>32</v>
      </c>
    </row>
  </sheetData>
  <printOptions horizontalCentered="1"/>
  <pageMargins left="0.7" right="0.7" top="0.75" bottom="0.5" header="0.3" footer="0.3"/>
  <pageSetup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N56"/>
  <sheetViews>
    <sheetView zoomScaleNormal="100" workbookViewId="0">
      <selection activeCell="C6" sqref="C6"/>
    </sheetView>
  </sheetViews>
  <sheetFormatPr defaultRowHeight="15" x14ac:dyDescent="0.25"/>
  <cols>
    <col min="1" max="1" width="14.28515625" style="3" customWidth="1"/>
    <col min="2" max="2" width="13.28515625" style="3" customWidth="1"/>
    <col min="3" max="3" width="8.28515625" style="3" customWidth="1"/>
    <col min="4" max="4" width="2.28515625" style="3" customWidth="1"/>
    <col min="5" max="5" width="8" style="3" customWidth="1"/>
    <col min="6" max="6" width="7.7109375" style="3" customWidth="1"/>
    <col min="7" max="7" width="9" style="3" bestFit="1" customWidth="1"/>
    <col min="8" max="8" width="8.28515625" style="3" customWidth="1"/>
    <col min="9" max="9" width="9.140625" style="3"/>
    <col min="10" max="10" width="1.5703125" style="3" customWidth="1"/>
    <col min="11" max="11" width="6.42578125" style="3" customWidth="1"/>
    <col min="12" max="12" width="7" style="3" customWidth="1"/>
    <col min="13" max="13" width="7.42578125" style="3" customWidth="1"/>
    <col min="14" max="14" width="8.42578125" style="3" customWidth="1"/>
    <col min="15" max="16384" width="9.140625" style="3"/>
  </cols>
  <sheetData>
    <row r="1" spans="1:14" x14ac:dyDescent="0.25">
      <c r="A1" s="26" t="s">
        <v>60</v>
      </c>
      <c r="B1" s="2"/>
      <c r="C1" s="2"/>
      <c r="D1" s="2"/>
      <c r="E1" s="2"/>
      <c r="F1" s="2"/>
      <c r="G1" s="2"/>
      <c r="H1" s="2"/>
      <c r="I1" s="2"/>
      <c r="J1" s="2"/>
      <c r="K1" s="2"/>
      <c r="L1" s="2"/>
      <c r="M1" s="2"/>
      <c r="N1" s="2"/>
    </row>
    <row r="2" spans="1:14" x14ac:dyDescent="0.25">
      <c r="A2" s="2" t="s">
        <v>139</v>
      </c>
      <c r="B2" s="2"/>
      <c r="C2" s="2"/>
      <c r="D2" s="2"/>
      <c r="E2" s="2"/>
      <c r="F2" s="2"/>
      <c r="G2" s="2"/>
      <c r="H2" s="2"/>
      <c r="I2" s="2"/>
      <c r="J2" s="2"/>
      <c r="K2" s="2"/>
      <c r="L2" s="2"/>
      <c r="M2" s="2"/>
      <c r="N2" s="2"/>
    </row>
    <row r="3" spans="1:14" x14ac:dyDescent="0.25">
      <c r="A3" s="2"/>
      <c r="B3" s="2"/>
      <c r="C3" s="2"/>
      <c r="D3" s="2"/>
      <c r="E3" s="2"/>
      <c r="F3" s="2"/>
      <c r="G3" s="2"/>
      <c r="H3" s="2"/>
      <c r="I3" s="2"/>
      <c r="J3" s="2"/>
      <c r="K3" s="2"/>
      <c r="L3" s="2"/>
      <c r="M3" s="2"/>
      <c r="N3" s="2"/>
    </row>
    <row r="5" spans="1:14" x14ac:dyDescent="0.25">
      <c r="E5" s="5" t="s">
        <v>2</v>
      </c>
      <c r="F5" s="5"/>
      <c r="G5" s="5"/>
      <c r="H5" s="5"/>
      <c r="I5" s="5"/>
      <c r="K5" s="5" t="s">
        <v>3</v>
      </c>
      <c r="L5" s="5"/>
      <c r="M5" s="5"/>
      <c r="N5" s="5"/>
    </row>
    <row r="6" spans="1:14" x14ac:dyDescent="0.25">
      <c r="C6" s="6" t="s">
        <v>4</v>
      </c>
      <c r="D6" s="6"/>
      <c r="E6" s="6" t="s">
        <v>5</v>
      </c>
      <c r="F6" s="6" t="s">
        <v>5</v>
      </c>
      <c r="G6" s="6" t="s">
        <v>6</v>
      </c>
      <c r="H6" s="6" t="s">
        <v>7</v>
      </c>
      <c r="I6" s="6" t="s">
        <v>8</v>
      </c>
      <c r="J6" s="6"/>
      <c r="K6" s="6" t="s">
        <v>9</v>
      </c>
      <c r="L6" s="6" t="s">
        <v>10</v>
      </c>
      <c r="M6" s="6" t="s">
        <v>33</v>
      </c>
      <c r="N6" s="6" t="s">
        <v>12</v>
      </c>
    </row>
    <row r="7" spans="1:14" x14ac:dyDescent="0.25">
      <c r="C7" s="8" t="s">
        <v>38</v>
      </c>
      <c r="D7" s="8"/>
      <c r="E7" s="8" t="s">
        <v>14</v>
      </c>
      <c r="F7" s="8" t="s">
        <v>15</v>
      </c>
      <c r="G7" s="8" t="s">
        <v>16</v>
      </c>
      <c r="H7" s="8" t="s">
        <v>17</v>
      </c>
      <c r="I7" s="8" t="s">
        <v>17</v>
      </c>
      <c r="J7" s="8"/>
      <c r="K7" s="8" t="s">
        <v>17</v>
      </c>
      <c r="L7" s="8" t="s">
        <v>17</v>
      </c>
      <c r="M7" s="8" t="s">
        <v>17</v>
      </c>
      <c r="N7" s="8" t="s">
        <v>17</v>
      </c>
    </row>
    <row r="8" spans="1:14" x14ac:dyDescent="0.25">
      <c r="A8" s="3" t="s">
        <v>43</v>
      </c>
      <c r="C8" s="11">
        <v>1776</v>
      </c>
      <c r="D8" s="11"/>
      <c r="E8" s="11">
        <v>225</v>
      </c>
      <c r="F8" s="11">
        <v>2</v>
      </c>
      <c r="G8" s="11">
        <v>76</v>
      </c>
      <c r="H8" s="11">
        <v>303</v>
      </c>
      <c r="I8" s="11">
        <v>170825</v>
      </c>
      <c r="J8" s="11"/>
      <c r="K8" s="11">
        <v>39</v>
      </c>
      <c r="L8" s="11">
        <v>-31</v>
      </c>
      <c r="M8" s="11">
        <v>8</v>
      </c>
      <c r="N8" s="11">
        <v>4631</v>
      </c>
    </row>
    <row r="9" spans="1:14" x14ac:dyDescent="0.25">
      <c r="A9" s="3" t="s">
        <v>44</v>
      </c>
      <c r="C9" s="11">
        <v>129</v>
      </c>
      <c r="E9" s="11">
        <v>64</v>
      </c>
      <c r="F9" s="11">
        <v>0</v>
      </c>
      <c r="G9" s="11">
        <v>9</v>
      </c>
      <c r="H9" s="11">
        <v>74</v>
      </c>
      <c r="I9" s="11">
        <v>571060</v>
      </c>
      <c r="K9" s="11">
        <v>14</v>
      </c>
      <c r="L9" s="11">
        <v>-14</v>
      </c>
      <c r="M9" s="11">
        <v>1</v>
      </c>
      <c r="N9" s="11">
        <v>6151</v>
      </c>
    </row>
    <row r="10" spans="1:14" x14ac:dyDescent="0.25">
      <c r="A10" s="3" t="s">
        <v>45</v>
      </c>
      <c r="C10" s="11">
        <v>2299</v>
      </c>
      <c r="D10" s="11"/>
      <c r="E10" s="11">
        <v>812</v>
      </c>
      <c r="F10" s="11">
        <v>2</v>
      </c>
      <c r="G10" s="11">
        <v>10</v>
      </c>
      <c r="H10" s="11">
        <v>824</v>
      </c>
      <c r="I10" s="11">
        <v>358233</v>
      </c>
      <c r="J10" s="11"/>
      <c r="K10" s="11">
        <v>70</v>
      </c>
      <c r="L10" s="11">
        <v>-16</v>
      </c>
      <c r="M10" s="11">
        <v>53</v>
      </c>
      <c r="N10" s="11">
        <v>23199</v>
      </c>
    </row>
    <row r="11" spans="1:14" x14ac:dyDescent="0.25">
      <c r="A11" s="3" t="s">
        <v>46</v>
      </c>
      <c r="C11" s="11">
        <v>428</v>
      </c>
      <c r="D11" s="11"/>
      <c r="E11" s="11">
        <v>337</v>
      </c>
      <c r="F11" s="11">
        <v>0</v>
      </c>
      <c r="G11" s="11">
        <v>6</v>
      </c>
      <c r="H11" s="11">
        <v>343</v>
      </c>
      <c r="I11" s="11">
        <v>801768</v>
      </c>
      <c r="J11" s="11"/>
      <c r="K11" s="11">
        <v>26</v>
      </c>
      <c r="L11" s="11">
        <v>-15</v>
      </c>
      <c r="M11" s="11">
        <v>10</v>
      </c>
      <c r="N11" s="11">
        <v>24453</v>
      </c>
    </row>
    <row r="12" spans="1:14" x14ac:dyDescent="0.25">
      <c r="A12" s="3" t="s">
        <v>47</v>
      </c>
      <c r="C12" s="11">
        <v>575</v>
      </c>
      <c r="D12" s="11"/>
      <c r="E12" s="11">
        <v>483</v>
      </c>
      <c r="F12" s="11">
        <v>0</v>
      </c>
      <c r="G12" s="11">
        <v>8</v>
      </c>
      <c r="H12" s="11">
        <v>492</v>
      </c>
      <c r="I12" s="11">
        <v>855474</v>
      </c>
      <c r="J12" s="11"/>
      <c r="K12" s="11">
        <v>29</v>
      </c>
      <c r="L12" s="11">
        <v>-11</v>
      </c>
      <c r="M12" s="11">
        <v>18</v>
      </c>
      <c r="N12" s="11">
        <v>31073</v>
      </c>
    </row>
    <row r="13" spans="1:14" x14ac:dyDescent="0.25">
      <c r="A13" s="3" t="s">
        <v>48</v>
      </c>
      <c r="C13" s="11">
        <v>1647</v>
      </c>
      <c r="D13" s="11"/>
      <c r="E13" s="11">
        <v>832</v>
      </c>
      <c r="F13" s="11">
        <v>1</v>
      </c>
      <c r="G13" s="11">
        <v>12</v>
      </c>
      <c r="H13" s="11">
        <v>845</v>
      </c>
      <c r="I13" s="11">
        <v>512979</v>
      </c>
      <c r="J13" s="11"/>
      <c r="K13" s="11">
        <v>40</v>
      </c>
      <c r="L13" s="11">
        <v>-18</v>
      </c>
      <c r="M13" s="11">
        <v>22</v>
      </c>
      <c r="N13" s="11">
        <v>13119</v>
      </c>
    </row>
    <row r="14" spans="1:14" x14ac:dyDescent="0.25">
      <c r="A14" s="3" t="s">
        <v>49</v>
      </c>
      <c r="C14" s="11">
        <v>1124</v>
      </c>
      <c r="D14" s="11"/>
      <c r="E14" s="11">
        <v>259</v>
      </c>
      <c r="F14" s="11">
        <v>1</v>
      </c>
      <c r="G14" s="11">
        <v>6</v>
      </c>
      <c r="H14" s="11">
        <v>265</v>
      </c>
      <c r="I14" s="11">
        <v>236188</v>
      </c>
      <c r="J14" s="11"/>
      <c r="K14" s="11">
        <v>25</v>
      </c>
      <c r="L14" s="11">
        <v>-7</v>
      </c>
      <c r="M14" s="11">
        <v>18</v>
      </c>
      <c r="N14" s="11">
        <v>15742</v>
      </c>
    </row>
    <row r="15" spans="1:14" x14ac:dyDescent="0.25">
      <c r="A15" s="3" t="s">
        <v>50</v>
      </c>
      <c r="C15" s="11">
        <v>264</v>
      </c>
      <c r="D15" s="11"/>
      <c r="E15" s="11">
        <v>81</v>
      </c>
      <c r="F15" s="11">
        <v>0</v>
      </c>
      <c r="G15" s="11">
        <v>3</v>
      </c>
      <c r="H15" s="11">
        <v>84</v>
      </c>
      <c r="I15" s="11">
        <v>316820</v>
      </c>
      <c r="J15" s="11"/>
      <c r="K15" s="11">
        <v>12</v>
      </c>
      <c r="L15" s="11">
        <v>-10</v>
      </c>
      <c r="M15" s="11">
        <v>2</v>
      </c>
      <c r="N15" s="11">
        <v>7586</v>
      </c>
    </row>
    <row r="16" spans="1:14" x14ac:dyDescent="0.25">
      <c r="A16" s="3" t="s">
        <v>51</v>
      </c>
      <c r="C16" s="11">
        <v>732</v>
      </c>
      <c r="D16" s="11"/>
      <c r="E16" s="11">
        <v>178</v>
      </c>
      <c r="F16" s="11">
        <v>2</v>
      </c>
      <c r="G16" s="11">
        <v>130</v>
      </c>
      <c r="H16" s="11">
        <v>311</v>
      </c>
      <c r="I16" s="11">
        <v>424482</v>
      </c>
      <c r="J16" s="11"/>
      <c r="K16" s="11">
        <v>143</v>
      </c>
      <c r="L16" s="11">
        <v>-41</v>
      </c>
      <c r="M16" s="11">
        <v>102</v>
      </c>
      <c r="N16" s="11">
        <v>138966</v>
      </c>
    </row>
    <row r="17" spans="1:14" x14ac:dyDescent="0.25">
      <c r="A17" s="3" t="s">
        <v>52</v>
      </c>
      <c r="C17" s="11">
        <v>8451</v>
      </c>
      <c r="D17" s="11"/>
      <c r="E17" s="11">
        <v>233</v>
      </c>
      <c r="F17" s="11">
        <v>651</v>
      </c>
      <c r="G17" s="11">
        <v>126</v>
      </c>
      <c r="H17" s="11">
        <v>1010</v>
      </c>
      <c r="I17" s="11">
        <v>119472</v>
      </c>
      <c r="J17" s="11"/>
      <c r="K17" s="11">
        <v>267</v>
      </c>
      <c r="L17" s="11">
        <v>-127</v>
      </c>
      <c r="M17" s="11">
        <v>140</v>
      </c>
      <c r="N17" s="11">
        <v>16566</v>
      </c>
    </row>
    <row r="18" spans="1:14" x14ac:dyDescent="0.25">
      <c r="A18" s="3" t="s">
        <v>53</v>
      </c>
      <c r="C18" s="11">
        <v>2370</v>
      </c>
      <c r="D18" s="11"/>
      <c r="E18" s="11">
        <v>676</v>
      </c>
      <c r="F18" s="11">
        <v>1</v>
      </c>
      <c r="G18" s="11">
        <v>22</v>
      </c>
      <c r="H18" s="11">
        <v>699</v>
      </c>
      <c r="I18" s="11">
        <v>294929</v>
      </c>
      <c r="J18" s="11"/>
      <c r="K18" s="11">
        <v>151</v>
      </c>
      <c r="L18" s="11">
        <v>-28</v>
      </c>
      <c r="M18" s="11">
        <v>123</v>
      </c>
      <c r="N18" s="11">
        <v>51990</v>
      </c>
    </row>
    <row r="19" spans="1:14" x14ac:dyDescent="0.25">
      <c r="A19" s="3" t="s">
        <v>54</v>
      </c>
      <c r="C19" s="11">
        <v>1102</v>
      </c>
      <c r="D19" s="11"/>
      <c r="E19" s="11">
        <v>260</v>
      </c>
      <c r="F19" s="11">
        <v>0</v>
      </c>
      <c r="G19" s="11">
        <v>5</v>
      </c>
      <c r="H19" s="11">
        <v>266</v>
      </c>
      <c r="I19" s="11">
        <v>241385</v>
      </c>
      <c r="J19" s="11"/>
      <c r="K19" s="11">
        <v>31</v>
      </c>
      <c r="L19" s="11">
        <v>-7</v>
      </c>
      <c r="M19" s="11">
        <v>23</v>
      </c>
      <c r="N19" s="11">
        <v>21179</v>
      </c>
    </row>
    <row r="20" spans="1:14" x14ac:dyDescent="0.25">
      <c r="A20" s="3" t="s">
        <v>55</v>
      </c>
      <c r="C20" s="11">
        <v>254</v>
      </c>
      <c r="D20" s="11"/>
      <c r="E20" s="11">
        <v>33</v>
      </c>
      <c r="F20" s="11">
        <v>0</v>
      </c>
      <c r="G20" s="11">
        <v>1</v>
      </c>
      <c r="H20" s="11">
        <v>34</v>
      </c>
      <c r="I20" s="11">
        <v>132854</v>
      </c>
      <c r="J20" s="11"/>
      <c r="K20" s="11">
        <v>5</v>
      </c>
      <c r="L20" s="11">
        <v>-2</v>
      </c>
      <c r="M20" s="11">
        <v>3</v>
      </c>
      <c r="N20" s="11">
        <v>10373</v>
      </c>
    </row>
    <row r="21" spans="1:14" x14ac:dyDescent="0.25">
      <c r="A21" s="3" t="s">
        <v>56</v>
      </c>
      <c r="C21" s="11">
        <v>1309</v>
      </c>
      <c r="D21" s="11"/>
      <c r="E21" s="11">
        <v>527</v>
      </c>
      <c r="F21" s="11">
        <v>1</v>
      </c>
      <c r="G21" s="11">
        <v>18</v>
      </c>
      <c r="H21" s="11">
        <v>546</v>
      </c>
      <c r="I21" s="11">
        <v>416973</v>
      </c>
      <c r="J21" s="11"/>
      <c r="K21" s="11">
        <v>96</v>
      </c>
      <c r="L21" s="11">
        <v>-10</v>
      </c>
      <c r="M21" s="11">
        <v>86</v>
      </c>
      <c r="N21" s="11">
        <v>65608</v>
      </c>
    </row>
    <row r="22" spans="1:14" x14ac:dyDescent="0.25">
      <c r="A22" s="3" t="s">
        <v>57</v>
      </c>
      <c r="C22" s="11">
        <v>659</v>
      </c>
      <c r="D22" s="11"/>
      <c r="E22" s="11">
        <v>112</v>
      </c>
      <c r="F22" s="11">
        <v>0</v>
      </c>
      <c r="G22" s="11">
        <v>4</v>
      </c>
      <c r="H22" s="11">
        <v>116</v>
      </c>
      <c r="I22" s="11">
        <v>176548</v>
      </c>
      <c r="J22" s="11"/>
      <c r="K22" s="11">
        <v>18</v>
      </c>
      <c r="L22" s="11">
        <v>-8</v>
      </c>
      <c r="M22" s="11">
        <v>9</v>
      </c>
      <c r="N22" s="11">
        <v>14334</v>
      </c>
    </row>
    <row r="23" spans="1:14" x14ac:dyDescent="0.25">
      <c r="A23" s="3" t="s">
        <v>58</v>
      </c>
      <c r="C23" s="11">
        <v>682</v>
      </c>
      <c r="D23" s="11"/>
      <c r="E23" s="11">
        <v>379</v>
      </c>
      <c r="F23" s="11">
        <v>1</v>
      </c>
      <c r="G23" s="11">
        <v>9</v>
      </c>
      <c r="H23" s="11">
        <v>389</v>
      </c>
      <c r="I23" s="11">
        <v>570994</v>
      </c>
      <c r="J23" s="11"/>
      <c r="K23" s="11">
        <v>27</v>
      </c>
      <c r="L23" s="11">
        <v>-13</v>
      </c>
      <c r="M23" s="11">
        <v>14</v>
      </c>
      <c r="N23" s="11">
        <v>20207</v>
      </c>
    </row>
    <row r="24" spans="1:14" x14ac:dyDescent="0.25">
      <c r="A24" s="3" t="s">
        <v>59</v>
      </c>
      <c r="C24" s="11">
        <v>1935</v>
      </c>
      <c r="D24" s="11"/>
      <c r="E24" s="11">
        <v>272</v>
      </c>
      <c r="F24" s="11">
        <v>0</v>
      </c>
      <c r="G24" s="11">
        <v>6</v>
      </c>
      <c r="H24" s="11">
        <v>279</v>
      </c>
      <c r="I24" s="11">
        <v>144020</v>
      </c>
      <c r="J24" s="11"/>
      <c r="K24" s="11">
        <v>35</v>
      </c>
      <c r="L24" s="11">
        <v>-9</v>
      </c>
      <c r="M24" s="11">
        <v>27</v>
      </c>
      <c r="N24" s="11">
        <v>13787</v>
      </c>
    </row>
    <row r="25" spans="1:14" x14ac:dyDescent="0.25">
      <c r="K25" s="11"/>
    </row>
    <row r="26" spans="1:14" s="37" customFormat="1" ht="14.25" x14ac:dyDescent="0.2">
      <c r="A26" s="37" t="s">
        <v>28</v>
      </c>
      <c r="C26" s="36">
        <v>25734</v>
      </c>
      <c r="D26" s="36"/>
      <c r="E26" s="36">
        <v>5764</v>
      </c>
      <c r="F26" s="36">
        <v>664</v>
      </c>
      <c r="G26" s="36">
        <v>451</v>
      </c>
      <c r="H26" s="36">
        <v>6878</v>
      </c>
      <c r="I26" s="36">
        <v>267274</v>
      </c>
      <c r="J26" s="36"/>
      <c r="K26" s="36">
        <v>1028</v>
      </c>
      <c r="L26" s="36">
        <v>-369</v>
      </c>
      <c r="M26" s="36">
        <v>659</v>
      </c>
      <c r="N26" s="36">
        <v>25593</v>
      </c>
    </row>
    <row r="27" spans="1:14" x14ac:dyDescent="0.25">
      <c r="C27" s="11"/>
      <c r="D27" s="11"/>
      <c r="E27" s="11"/>
      <c r="F27" s="11"/>
      <c r="G27" s="11"/>
      <c r="H27" s="11"/>
      <c r="I27" s="11"/>
      <c r="K27" s="11"/>
      <c r="L27" s="11"/>
      <c r="M27" s="11"/>
      <c r="N27" s="11"/>
    </row>
    <row r="28" spans="1:14" x14ac:dyDescent="0.25">
      <c r="D28" s="11"/>
      <c r="E28" s="41"/>
      <c r="F28" s="41"/>
      <c r="G28" s="41"/>
      <c r="H28" s="41"/>
      <c r="I28" s="11"/>
      <c r="K28" s="41"/>
      <c r="L28" s="41"/>
      <c r="M28" s="41"/>
      <c r="N28" s="41"/>
    </row>
    <row r="29" spans="1:14" x14ac:dyDescent="0.25">
      <c r="A29" s="25" t="s">
        <v>29</v>
      </c>
      <c r="D29" s="11"/>
      <c r="E29" s="11"/>
      <c r="F29" s="11"/>
      <c r="G29" s="11"/>
      <c r="H29" s="11"/>
      <c r="I29" s="11"/>
      <c r="K29" s="11"/>
      <c r="L29" s="11"/>
      <c r="M29" s="11"/>
      <c r="N29" s="11"/>
    </row>
    <row r="30" spans="1:14" x14ac:dyDescent="0.25">
      <c r="A30" s="32" t="s">
        <v>30</v>
      </c>
      <c r="D30" s="11"/>
      <c r="E30" s="11"/>
      <c r="F30" s="11"/>
      <c r="G30" s="11"/>
      <c r="H30" s="11"/>
      <c r="I30" s="11"/>
      <c r="K30" s="11"/>
      <c r="L30" s="11"/>
      <c r="M30" s="11"/>
      <c r="N30" s="11"/>
    </row>
    <row r="31" spans="1:14" x14ac:dyDescent="0.25">
      <c r="A31" s="25" t="s">
        <v>31</v>
      </c>
      <c r="D31" s="11"/>
      <c r="E31" s="11"/>
      <c r="F31" s="11"/>
      <c r="G31" s="11"/>
      <c r="H31" s="11"/>
      <c r="I31" s="11"/>
      <c r="K31" s="11"/>
      <c r="L31" s="11"/>
      <c r="M31" s="11"/>
      <c r="N31" s="11"/>
    </row>
    <row r="56" spans="7:7" x14ac:dyDescent="0.25">
      <c r="G56" s="3" t="s">
        <v>32</v>
      </c>
    </row>
  </sheetData>
  <printOptions horizontalCentered="1"/>
  <pageMargins left="0.7" right="0.7" top="0.75" bottom="0.5" header="0.3" footer="0.3"/>
  <pageSetup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S56"/>
  <sheetViews>
    <sheetView zoomScaleNormal="100" workbookViewId="0">
      <selection activeCell="C6" sqref="C6"/>
    </sheetView>
  </sheetViews>
  <sheetFormatPr defaultRowHeight="15" x14ac:dyDescent="0.25"/>
  <cols>
    <col min="1" max="1" width="24.42578125" style="3" customWidth="1"/>
    <col min="2" max="2" width="2.7109375" style="3" customWidth="1"/>
    <col min="3" max="3" width="7.28515625" style="3" customWidth="1"/>
    <col min="4" max="4" width="2.85546875" style="3" customWidth="1"/>
    <col min="5" max="5" width="8.42578125" style="3" customWidth="1"/>
    <col min="6" max="6" width="7.85546875" style="3" customWidth="1"/>
    <col min="7" max="7" width="8.5703125" style="3" customWidth="1"/>
    <col min="8" max="8" width="7.7109375" style="3" customWidth="1"/>
    <col min="9" max="9" width="9.85546875" style="3" bestFit="1" customWidth="1"/>
    <col min="10" max="10" width="2.42578125" style="3" customWidth="1"/>
    <col min="11" max="11" width="8" style="3" customWidth="1"/>
    <col min="12" max="12" width="8.5703125" style="3" customWidth="1"/>
    <col min="13" max="14" width="8.28515625" style="3" customWidth="1"/>
    <col min="15" max="17" width="9.140625" style="3"/>
    <col min="18" max="18" width="9" style="3" bestFit="1" customWidth="1"/>
    <col min="19" max="16384" width="9.140625" style="3"/>
  </cols>
  <sheetData>
    <row r="1" spans="1:14" x14ac:dyDescent="0.25">
      <c r="A1" s="26" t="s">
        <v>68</v>
      </c>
      <c r="B1" s="2"/>
      <c r="C1" s="2"/>
      <c r="D1" s="2"/>
      <c r="E1" s="2"/>
      <c r="F1" s="2"/>
      <c r="G1" s="2"/>
      <c r="H1" s="2"/>
      <c r="I1" s="2"/>
      <c r="J1" s="2"/>
      <c r="K1" s="2"/>
      <c r="L1" s="2"/>
      <c r="M1" s="2"/>
      <c r="N1" s="2"/>
    </row>
    <row r="2" spans="1:14" x14ac:dyDescent="0.25">
      <c r="A2" s="2" t="s">
        <v>139</v>
      </c>
      <c r="B2" s="2"/>
      <c r="C2" s="2"/>
      <c r="D2" s="2"/>
      <c r="E2" s="2"/>
      <c r="F2" s="2"/>
      <c r="G2" s="2"/>
      <c r="H2" s="2"/>
      <c r="I2" s="2"/>
      <c r="J2" s="2"/>
      <c r="K2" s="33"/>
      <c r="L2" s="33"/>
      <c r="M2" s="33"/>
      <c r="N2" s="33"/>
    </row>
    <row r="3" spans="1:14" ht="6.75" customHeight="1" x14ac:dyDescent="0.25">
      <c r="K3" s="33"/>
      <c r="L3" s="33"/>
      <c r="M3" s="33"/>
      <c r="N3" s="33"/>
    </row>
    <row r="4" spans="1:14" ht="6.75" customHeight="1" x14ac:dyDescent="0.25">
      <c r="K4" s="33"/>
      <c r="L4" s="33"/>
      <c r="M4" s="33"/>
      <c r="N4" s="33"/>
    </row>
    <row r="5" spans="1:14" x14ac:dyDescent="0.25">
      <c r="E5" s="5" t="s">
        <v>2</v>
      </c>
      <c r="F5" s="5"/>
      <c r="G5" s="5"/>
      <c r="H5" s="5"/>
      <c r="I5" s="5"/>
      <c r="K5" s="5" t="s">
        <v>3</v>
      </c>
      <c r="L5" s="5"/>
      <c r="M5" s="5"/>
      <c r="N5" s="5"/>
    </row>
    <row r="6" spans="1:14" x14ac:dyDescent="0.25">
      <c r="C6" s="6" t="s">
        <v>4</v>
      </c>
      <c r="D6" s="6"/>
      <c r="E6" s="6" t="s">
        <v>5</v>
      </c>
      <c r="F6" s="6" t="s">
        <v>5</v>
      </c>
      <c r="G6" s="6" t="s">
        <v>6</v>
      </c>
      <c r="H6" s="6" t="s">
        <v>7</v>
      </c>
      <c r="I6" s="6" t="s">
        <v>8</v>
      </c>
      <c r="J6" s="6"/>
      <c r="K6" s="6" t="s">
        <v>9</v>
      </c>
      <c r="L6" s="6" t="s">
        <v>10</v>
      </c>
      <c r="M6" s="6" t="s">
        <v>33</v>
      </c>
      <c r="N6" s="6" t="s">
        <v>12</v>
      </c>
    </row>
    <row r="7" spans="1:14" x14ac:dyDescent="0.25">
      <c r="C7" s="8" t="s">
        <v>38</v>
      </c>
      <c r="D7" s="8"/>
      <c r="E7" s="8" t="s">
        <v>14</v>
      </c>
      <c r="F7" s="8" t="s">
        <v>15</v>
      </c>
      <c r="G7" s="8" t="s">
        <v>16</v>
      </c>
      <c r="H7" s="8" t="s">
        <v>17</v>
      </c>
      <c r="I7" s="8" t="s">
        <v>17</v>
      </c>
      <c r="J7" s="8"/>
      <c r="K7" s="8" t="s">
        <v>17</v>
      </c>
      <c r="L7" s="8" t="s">
        <v>17</v>
      </c>
      <c r="M7" s="8" t="s">
        <v>17</v>
      </c>
      <c r="N7" s="8" t="s">
        <v>17</v>
      </c>
    </row>
    <row r="8" spans="1:14" x14ac:dyDescent="0.25">
      <c r="A8" s="9" t="s">
        <v>18</v>
      </c>
    </row>
    <row r="9" spans="1:14" x14ac:dyDescent="0.25">
      <c r="A9" s="3" t="s">
        <v>61</v>
      </c>
      <c r="C9" s="11">
        <v>1671</v>
      </c>
      <c r="D9" s="11"/>
      <c r="E9" s="11">
        <v>614</v>
      </c>
      <c r="F9" s="3">
        <v>0</v>
      </c>
      <c r="G9" s="12">
        <v>7</v>
      </c>
      <c r="H9" s="11">
        <v>621</v>
      </c>
      <c r="I9" s="11">
        <v>371634</v>
      </c>
      <c r="J9" s="11"/>
      <c r="K9" s="11">
        <v>97</v>
      </c>
      <c r="L9" s="11">
        <v>-11</v>
      </c>
      <c r="M9" s="11">
        <v>86</v>
      </c>
      <c r="N9" s="22">
        <v>51466</v>
      </c>
    </row>
    <row r="10" spans="1:14" x14ac:dyDescent="0.25">
      <c r="A10" s="3" t="s">
        <v>62</v>
      </c>
      <c r="C10" s="11">
        <v>9017</v>
      </c>
      <c r="D10" s="11"/>
      <c r="E10" s="11">
        <v>544</v>
      </c>
      <c r="F10" s="11">
        <v>0</v>
      </c>
      <c r="G10" s="11">
        <v>7</v>
      </c>
      <c r="H10" s="11">
        <v>551</v>
      </c>
      <c r="I10" s="11">
        <v>61107</v>
      </c>
      <c r="J10" s="11"/>
      <c r="K10" s="11">
        <v>187</v>
      </c>
      <c r="L10" s="11">
        <v>-32</v>
      </c>
      <c r="M10" s="11">
        <v>155</v>
      </c>
      <c r="N10" s="22">
        <v>17190</v>
      </c>
    </row>
    <row r="11" spans="1:14" ht="10.5" customHeight="1" x14ac:dyDescent="0.25">
      <c r="C11" s="11"/>
      <c r="D11" s="29"/>
      <c r="E11" s="23"/>
      <c r="F11" s="23"/>
      <c r="G11" s="23"/>
      <c r="H11" s="23"/>
      <c r="I11" s="23"/>
      <c r="K11" s="23"/>
      <c r="L11" s="23"/>
      <c r="M11" s="23"/>
      <c r="N11" s="23"/>
    </row>
    <row r="12" spans="1:14" x14ac:dyDescent="0.25">
      <c r="A12" s="9" t="s">
        <v>63</v>
      </c>
      <c r="C12" s="11"/>
      <c r="D12" s="11"/>
      <c r="E12" s="11"/>
      <c r="F12" s="11"/>
      <c r="G12" s="11"/>
      <c r="H12" s="17"/>
      <c r="I12" s="11"/>
      <c r="J12" s="11"/>
      <c r="K12" s="11"/>
      <c r="L12" s="11"/>
      <c r="M12" s="11"/>
      <c r="N12" s="11"/>
    </row>
    <row r="13" spans="1:14" x14ac:dyDescent="0.25">
      <c r="A13" s="3" t="s">
        <v>61</v>
      </c>
      <c r="C13" s="11">
        <v>0</v>
      </c>
      <c r="D13" s="11"/>
      <c r="E13" s="11">
        <v>0</v>
      </c>
      <c r="F13" s="11">
        <v>0</v>
      </c>
      <c r="G13" s="11">
        <v>0</v>
      </c>
      <c r="H13" s="11">
        <v>0</v>
      </c>
      <c r="I13" s="11">
        <v>0</v>
      </c>
      <c r="J13" s="11"/>
      <c r="K13" s="11">
        <v>0</v>
      </c>
      <c r="L13" s="11">
        <v>0</v>
      </c>
      <c r="M13" s="11">
        <v>0</v>
      </c>
      <c r="N13" s="22">
        <v>0</v>
      </c>
    </row>
    <row r="14" spans="1:14" x14ac:dyDescent="0.25">
      <c r="A14" s="3" t="s">
        <v>62</v>
      </c>
      <c r="C14" s="11">
        <v>5828</v>
      </c>
      <c r="D14" s="11"/>
      <c r="E14" s="11">
        <v>0</v>
      </c>
      <c r="F14" s="11">
        <v>263</v>
      </c>
      <c r="G14" s="11">
        <v>0</v>
      </c>
      <c r="H14" s="11">
        <v>263</v>
      </c>
      <c r="I14" s="11">
        <v>45127</v>
      </c>
      <c r="J14" s="11"/>
      <c r="K14" s="11">
        <v>53</v>
      </c>
      <c r="L14" s="11">
        <v>-43</v>
      </c>
      <c r="M14" s="11">
        <v>10</v>
      </c>
      <c r="N14" s="22">
        <v>1716</v>
      </c>
    </row>
    <row r="15" spans="1:14" ht="9.75" customHeight="1" x14ac:dyDescent="0.25">
      <c r="C15" s="11"/>
      <c r="D15" s="11"/>
      <c r="E15" s="11"/>
      <c r="F15" s="11"/>
      <c r="G15" s="11"/>
      <c r="H15" s="11"/>
      <c r="I15" s="11"/>
      <c r="J15" s="11"/>
      <c r="K15" s="11"/>
      <c r="L15" s="11"/>
      <c r="M15" s="11"/>
      <c r="N15" s="11"/>
    </row>
    <row r="16" spans="1:14" x14ac:dyDescent="0.25">
      <c r="A16" s="9" t="s">
        <v>24</v>
      </c>
      <c r="C16" s="11"/>
      <c r="D16" s="11"/>
      <c r="E16" s="11"/>
      <c r="F16" s="11"/>
      <c r="G16" s="11"/>
      <c r="H16" s="11"/>
      <c r="I16" s="11"/>
      <c r="J16" s="11"/>
      <c r="K16" s="11"/>
      <c r="L16" s="11"/>
      <c r="M16" s="11"/>
      <c r="N16" s="11"/>
    </row>
    <row r="17" spans="1:19" x14ac:dyDescent="0.25">
      <c r="A17" s="3" t="s">
        <v>61</v>
      </c>
      <c r="C17" s="42">
        <v>124</v>
      </c>
      <c r="D17" s="11"/>
      <c r="E17" s="43">
        <v>56</v>
      </c>
      <c r="F17" s="43">
        <v>0</v>
      </c>
      <c r="G17" s="43">
        <v>18</v>
      </c>
      <c r="H17" s="11">
        <v>74</v>
      </c>
      <c r="I17" s="11">
        <v>596774</v>
      </c>
      <c r="J17" s="42"/>
      <c r="K17" s="44">
        <v>6</v>
      </c>
      <c r="L17" s="11">
        <v>-5</v>
      </c>
      <c r="M17" s="11">
        <v>1</v>
      </c>
      <c r="N17" s="22">
        <v>8065</v>
      </c>
      <c r="Q17" s="42"/>
      <c r="R17" s="42"/>
      <c r="S17" s="42"/>
    </row>
    <row r="18" spans="1:19" x14ac:dyDescent="0.25">
      <c r="A18" s="3" t="s">
        <v>62</v>
      </c>
      <c r="C18" s="42">
        <v>1299</v>
      </c>
      <c r="D18" s="11"/>
      <c r="E18" s="42">
        <v>71</v>
      </c>
      <c r="F18" s="42">
        <v>0</v>
      </c>
      <c r="G18" s="42">
        <v>28</v>
      </c>
      <c r="H18" s="11">
        <v>99</v>
      </c>
      <c r="I18" s="11">
        <v>76212</v>
      </c>
      <c r="J18" s="42"/>
      <c r="K18" s="44">
        <v>14</v>
      </c>
      <c r="L18" s="11">
        <v>-18</v>
      </c>
      <c r="M18" s="11">
        <v>-4</v>
      </c>
      <c r="N18" s="22">
        <v>-3079</v>
      </c>
      <c r="Q18" s="42"/>
      <c r="R18" s="42"/>
      <c r="S18" s="42"/>
    </row>
    <row r="19" spans="1:19" ht="9.75" customHeight="1" x14ac:dyDescent="0.25">
      <c r="C19" s="23"/>
      <c r="D19" s="29"/>
      <c r="E19" s="23"/>
      <c r="F19" s="23"/>
      <c r="G19" s="23"/>
      <c r="H19" s="23"/>
      <c r="I19" s="23"/>
      <c r="K19" s="23"/>
      <c r="L19" s="23"/>
      <c r="M19" s="23"/>
      <c r="N19" s="23"/>
    </row>
    <row r="20" spans="1:19" x14ac:dyDescent="0.25">
      <c r="A20" s="9" t="s">
        <v>25</v>
      </c>
      <c r="C20" s="11"/>
      <c r="D20" s="11"/>
      <c r="E20" s="11"/>
      <c r="F20" s="11"/>
      <c r="G20" s="11"/>
      <c r="H20" s="11"/>
      <c r="I20" s="11"/>
      <c r="J20" s="11"/>
      <c r="K20" s="11"/>
      <c r="L20" s="11"/>
      <c r="M20" s="11"/>
      <c r="N20" s="11"/>
    </row>
    <row r="21" spans="1:19" x14ac:dyDescent="0.25">
      <c r="A21" s="3" t="s">
        <v>61</v>
      </c>
      <c r="C21" s="22">
        <v>579</v>
      </c>
      <c r="D21" s="22"/>
      <c r="E21" s="11">
        <v>614</v>
      </c>
      <c r="F21" s="11">
        <v>130</v>
      </c>
      <c r="G21" s="11">
        <v>28</v>
      </c>
      <c r="H21" s="11">
        <v>772</v>
      </c>
      <c r="I21" s="11">
        <v>1333333</v>
      </c>
      <c r="J21" s="11"/>
      <c r="K21" s="22">
        <v>106</v>
      </c>
      <c r="L21" s="11">
        <v>-51</v>
      </c>
      <c r="M21" s="11">
        <v>55</v>
      </c>
      <c r="N21" s="22">
        <v>94991</v>
      </c>
    </row>
    <row r="22" spans="1:19" x14ac:dyDescent="0.25">
      <c r="A22" s="3" t="s">
        <v>62</v>
      </c>
      <c r="C22" s="22">
        <v>2090</v>
      </c>
      <c r="D22" s="22"/>
      <c r="E22" s="22">
        <v>195</v>
      </c>
      <c r="F22" s="22">
        <v>230</v>
      </c>
      <c r="G22" s="22">
        <v>202</v>
      </c>
      <c r="H22" s="11">
        <v>627</v>
      </c>
      <c r="I22" s="11">
        <v>300000</v>
      </c>
      <c r="J22" s="11"/>
      <c r="K22" s="22">
        <v>262</v>
      </c>
      <c r="L22" s="11">
        <v>-103</v>
      </c>
      <c r="M22" s="11">
        <v>159</v>
      </c>
      <c r="N22" s="22">
        <v>76077</v>
      </c>
    </row>
    <row r="23" spans="1:19" ht="8.25" customHeight="1" x14ac:dyDescent="0.25">
      <c r="C23" s="23"/>
      <c r="D23" s="29"/>
      <c r="E23" s="23"/>
      <c r="F23" s="23"/>
      <c r="G23" s="23"/>
      <c r="H23" s="23"/>
      <c r="I23" s="23"/>
      <c r="K23" s="23"/>
      <c r="L23" s="23"/>
      <c r="M23" s="23"/>
      <c r="N23" s="23"/>
    </row>
    <row r="24" spans="1:19" x14ac:dyDescent="0.25">
      <c r="A24" s="9" t="s">
        <v>26</v>
      </c>
      <c r="C24" s="11"/>
      <c r="D24" s="11"/>
      <c r="E24" s="11"/>
      <c r="F24" s="11"/>
      <c r="G24" s="11"/>
      <c r="H24" s="11"/>
      <c r="I24" s="11"/>
      <c r="J24" s="11"/>
      <c r="K24" s="11"/>
      <c r="L24" s="11"/>
      <c r="M24" s="11"/>
      <c r="N24" s="11"/>
    </row>
    <row r="25" spans="1:19" x14ac:dyDescent="0.25">
      <c r="A25" s="3" t="s">
        <v>61</v>
      </c>
      <c r="C25" s="11">
        <v>1958</v>
      </c>
      <c r="D25" s="11"/>
      <c r="E25" s="11">
        <v>2297</v>
      </c>
      <c r="F25" s="11">
        <v>13</v>
      </c>
      <c r="G25" s="11">
        <v>54</v>
      </c>
      <c r="H25" s="11">
        <v>2364</v>
      </c>
      <c r="I25" s="11">
        <v>1207354</v>
      </c>
      <c r="J25" s="11"/>
      <c r="K25" s="11">
        <v>177</v>
      </c>
      <c r="L25" s="11">
        <v>-34</v>
      </c>
      <c r="M25" s="11">
        <v>143</v>
      </c>
      <c r="N25" s="22">
        <v>73034</v>
      </c>
    </row>
    <row r="26" spans="1:19" x14ac:dyDescent="0.25">
      <c r="A26" s="3" t="s">
        <v>62</v>
      </c>
      <c r="C26" s="11">
        <v>1848</v>
      </c>
      <c r="D26" s="11"/>
      <c r="E26" s="11">
        <v>326</v>
      </c>
      <c r="F26" s="11">
        <v>23</v>
      </c>
      <c r="G26" s="11">
        <v>41</v>
      </c>
      <c r="H26" s="11">
        <v>390</v>
      </c>
      <c r="I26" s="11">
        <v>211039</v>
      </c>
      <c r="J26" s="11"/>
      <c r="K26" s="11">
        <v>83</v>
      </c>
      <c r="L26" s="11">
        <v>-17</v>
      </c>
      <c r="M26" s="11">
        <v>66</v>
      </c>
      <c r="N26" s="22">
        <v>35714</v>
      </c>
    </row>
    <row r="27" spans="1:19" ht="9.75" customHeight="1" x14ac:dyDescent="0.25">
      <c r="C27" s="45" t="s">
        <v>141</v>
      </c>
      <c r="D27" s="29"/>
      <c r="E27" s="23"/>
      <c r="F27" s="23"/>
      <c r="G27" s="23"/>
      <c r="H27" s="23"/>
      <c r="I27" s="23"/>
      <c r="K27" s="23"/>
      <c r="L27" s="23"/>
      <c r="M27" s="23"/>
      <c r="N27" s="23"/>
    </row>
    <row r="28" spans="1:19" x14ac:dyDescent="0.25">
      <c r="A28" s="9" t="s">
        <v>27</v>
      </c>
      <c r="C28" s="11"/>
      <c r="D28" s="11"/>
      <c r="E28" s="11"/>
      <c r="F28" s="11"/>
      <c r="G28" s="11"/>
      <c r="H28" s="11"/>
      <c r="I28" s="11"/>
      <c r="J28" s="11"/>
      <c r="K28" s="11"/>
      <c r="L28" s="11"/>
      <c r="M28" s="11"/>
      <c r="N28" s="11"/>
    </row>
    <row r="29" spans="1:19" x14ac:dyDescent="0.25">
      <c r="A29" s="3" t="s">
        <v>61</v>
      </c>
      <c r="C29" s="11">
        <v>699</v>
      </c>
      <c r="D29" s="11"/>
      <c r="E29" s="11">
        <v>914</v>
      </c>
      <c r="F29" s="11">
        <v>4</v>
      </c>
      <c r="G29" s="11">
        <v>38</v>
      </c>
      <c r="H29" s="11">
        <v>956</v>
      </c>
      <c r="I29" s="11">
        <v>1367668</v>
      </c>
      <c r="K29" s="11">
        <v>27</v>
      </c>
      <c r="L29" s="11">
        <v>-37</v>
      </c>
      <c r="M29" s="11">
        <v>-10</v>
      </c>
      <c r="N29" s="22">
        <v>-14306</v>
      </c>
    </row>
    <row r="30" spans="1:19" x14ac:dyDescent="0.25">
      <c r="A30" s="3" t="s">
        <v>62</v>
      </c>
      <c r="C30" s="11">
        <v>621</v>
      </c>
      <c r="D30" s="11"/>
      <c r="E30" s="11">
        <v>133</v>
      </c>
      <c r="F30" s="11">
        <v>1</v>
      </c>
      <c r="G30" s="11">
        <v>28</v>
      </c>
      <c r="H30" s="11">
        <v>162</v>
      </c>
      <c r="I30" s="11">
        <v>260870</v>
      </c>
      <c r="J30" s="11"/>
      <c r="K30" s="11">
        <v>16</v>
      </c>
      <c r="L30" s="11">
        <v>-18</v>
      </c>
      <c r="M30" s="11">
        <v>-2</v>
      </c>
      <c r="N30" s="22">
        <v>-3221</v>
      </c>
    </row>
    <row r="31" spans="1:19" ht="9.75" customHeight="1" x14ac:dyDescent="0.25">
      <c r="C31" s="23"/>
      <c r="D31" s="23"/>
      <c r="E31" s="23"/>
      <c r="F31" s="23"/>
      <c r="G31" s="23"/>
      <c r="H31" s="23"/>
      <c r="I31" s="23"/>
      <c r="K31" s="23"/>
      <c r="L31" s="23"/>
      <c r="M31" s="23"/>
      <c r="N31" s="23"/>
    </row>
    <row r="32" spans="1:19" x14ac:dyDescent="0.25">
      <c r="A32" s="24" t="s">
        <v>28</v>
      </c>
    </row>
    <row r="33" spans="1:14" x14ac:dyDescent="0.25">
      <c r="A33" s="3" t="s">
        <v>61</v>
      </c>
      <c r="C33" s="11">
        <v>5031</v>
      </c>
      <c r="D33" s="11"/>
      <c r="E33" s="11">
        <v>4495</v>
      </c>
      <c r="F33" s="11">
        <v>147</v>
      </c>
      <c r="G33" s="11">
        <v>145</v>
      </c>
      <c r="H33" s="11">
        <v>4787</v>
      </c>
      <c r="I33" s="11">
        <v>951501</v>
      </c>
      <c r="J33" s="11"/>
      <c r="K33" s="11">
        <v>413</v>
      </c>
      <c r="L33" s="11">
        <v>-138</v>
      </c>
      <c r="M33" s="11">
        <v>275</v>
      </c>
      <c r="N33" s="22">
        <v>54661</v>
      </c>
    </row>
    <row r="34" spans="1:14" x14ac:dyDescent="0.25">
      <c r="A34" s="3" t="s">
        <v>62</v>
      </c>
      <c r="C34" s="11">
        <v>20703</v>
      </c>
      <c r="D34" s="11"/>
      <c r="E34" s="11">
        <v>1269</v>
      </c>
      <c r="F34" s="11">
        <v>517</v>
      </c>
      <c r="G34" s="11">
        <v>306</v>
      </c>
      <c r="H34" s="11">
        <v>2092</v>
      </c>
      <c r="I34" s="11">
        <v>101048</v>
      </c>
      <c r="J34" s="11"/>
      <c r="K34" s="11">
        <v>615</v>
      </c>
      <c r="L34" s="11">
        <v>-231</v>
      </c>
      <c r="M34" s="11">
        <v>384</v>
      </c>
      <c r="N34" s="22">
        <v>18548</v>
      </c>
    </row>
    <row r="35" spans="1:14" ht="11.25" customHeight="1" x14ac:dyDescent="0.25">
      <c r="H35" s="23"/>
      <c r="K35" s="23"/>
    </row>
    <row r="36" spans="1:14" ht="13.5" customHeight="1" x14ac:dyDescent="0.25">
      <c r="A36" s="25" t="s">
        <v>29</v>
      </c>
    </row>
    <row r="37" spans="1:14" ht="13.5" customHeight="1" x14ac:dyDescent="0.25">
      <c r="A37" s="32" t="s">
        <v>30</v>
      </c>
    </row>
    <row r="38" spans="1:14" ht="13.5" customHeight="1" x14ac:dyDescent="0.25">
      <c r="A38" s="25" t="s">
        <v>31</v>
      </c>
    </row>
    <row r="39" spans="1:14" ht="13.5" customHeight="1" x14ac:dyDescent="0.25">
      <c r="A39" s="32" t="s">
        <v>64</v>
      </c>
    </row>
    <row r="40" spans="1:14" ht="13.5" customHeight="1" x14ac:dyDescent="0.25">
      <c r="A40" s="25" t="s">
        <v>65</v>
      </c>
    </row>
    <row r="42" spans="1:14" x14ac:dyDescent="0.25">
      <c r="C42" s="11"/>
      <c r="E42" s="11"/>
      <c r="F42" s="11"/>
      <c r="G42" s="11"/>
      <c r="H42" s="11"/>
      <c r="I42" s="11"/>
      <c r="K42" s="11"/>
      <c r="L42" s="11"/>
      <c r="M42" s="11"/>
      <c r="N42" s="22"/>
    </row>
    <row r="43" spans="1:14" x14ac:dyDescent="0.25">
      <c r="C43" s="11"/>
      <c r="E43" s="11"/>
      <c r="F43" s="11"/>
      <c r="G43" s="11"/>
      <c r="H43" s="11"/>
      <c r="I43" s="11"/>
      <c r="K43" s="11"/>
      <c r="L43" s="11"/>
      <c r="M43" s="11"/>
      <c r="N43" s="11"/>
    </row>
    <row r="56" spans="7:7" x14ac:dyDescent="0.25">
      <c r="G56" s="3" t="s">
        <v>32</v>
      </c>
    </row>
  </sheetData>
  <printOptions horizontalCentered="1"/>
  <pageMargins left="0.7" right="0.7" top="0.75" bottom="0.5" header="0.3" footer="0.3"/>
  <pageSetup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D54"/>
  <sheetViews>
    <sheetView topLeftCell="A19" workbookViewId="0">
      <selection activeCell="A34" sqref="A34:XFD35"/>
    </sheetView>
  </sheetViews>
  <sheetFormatPr defaultRowHeight="15" x14ac:dyDescent="0.25"/>
  <sheetData>
    <row r="1" spans="1:30" x14ac:dyDescent="0.25">
      <c r="A1" s="775" t="s">
        <v>200</v>
      </c>
      <c r="B1" s="775"/>
      <c r="C1" s="775"/>
      <c r="D1" s="776"/>
      <c r="E1" s="776"/>
      <c r="F1" s="776"/>
      <c r="G1" s="776"/>
      <c r="H1" s="776"/>
      <c r="I1" s="776"/>
      <c r="J1" s="776"/>
      <c r="K1" s="776"/>
      <c r="L1" s="776"/>
      <c r="M1" s="776"/>
      <c r="N1" s="776"/>
      <c r="O1" s="776"/>
      <c r="P1" s="776"/>
      <c r="Q1" s="776"/>
      <c r="R1" s="591" t="s">
        <v>67</v>
      </c>
      <c r="S1" s="590"/>
      <c r="T1" s="590"/>
      <c r="U1" s="590"/>
      <c r="V1" s="590"/>
      <c r="W1" s="592"/>
      <c r="X1" s="593"/>
      <c r="Y1" s="594"/>
      <c r="Z1" s="594"/>
      <c r="AA1" s="594"/>
      <c r="AB1" s="595"/>
      <c r="AC1" s="596"/>
      <c r="AD1" s="596"/>
    </row>
    <row r="2" spans="1:30" x14ac:dyDescent="0.25">
      <c r="A2" s="846" t="s">
        <v>145</v>
      </c>
      <c r="B2" s="846"/>
      <c r="C2" s="846"/>
      <c r="D2" s="846"/>
      <c r="E2" s="846"/>
      <c r="F2" s="846"/>
      <c r="G2" s="846"/>
      <c r="H2" s="846"/>
      <c r="I2" s="846"/>
      <c r="J2" s="846"/>
      <c r="K2" s="846"/>
      <c r="L2" s="846"/>
      <c r="M2" s="846"/>
      <c r="N2" s="846"/>
      <c r="O2" s="846"/>
      <c r="P2" s="846"/>
      <c r="Q2" s="846"/>
      <c r="R2" s="597" t="s">
        <v>67</v>
      </c>
      <c r="S2" s="598"/>
      <c r="T2" s="596"/>
      <c r="U2" s="599"/>
      <c r="V2" s="599"/>
      <c r="W2" s="599"/>
      <c r="X2" s="600"/>
      <c r="Y2" s="599"/>
      <c r="Z2" s="601"/>
      <c r="AA2" s="601"/>
      <c r="AB2" s="602"/>
      <c r="AC2" s="602"/>
      <c r="AD2" s="602"/>
    </row>
    <row r="3" spans="1:30" x14ac:dyDescent="0.25">
      <c r="A3" s="777"/>
      <c r="B3" s="778"/>
      <c r="C3" s="778"/>
      <c r="D3" s="779"/>
      <c r="E3" s="779"/>
      <c r="F3" s="779"/>
      <c r="G3" s="778"/>
      <c r="H3" s="779"/>
      <c r="I3" s="779"/>
      <c r="J3" s="779"/>
      <c r="K3" s="779"/>
      <c r="L3" s="779"/>
      <c r="M3" s="779"/>
      <c r="N3" s="779"/>
      <c r="O3" s="779"/>
      <c r="P3" s="779"/>
      <c r="Q3" s="779"/>
      <c r="R3" s="597"/>
      <c r="S3" s="598"/>
      <c r="T3" s="599"/>
      <c r="U3" s="599"/>
      <c r="V3" s="599"/>
      <c r="W3" s="599"/>
      <c r="X3" s="600"/>
      <c r="Y3" s="599"/>
      <c r="Z3" s="601"/>
      <c r="AA3" s="601"/>
      <c r="AB3" s="602"/>
      <c r="AC3" s="602"/>
      <c r="AD3" s="602"/>
    </row>
    <row r="4" spans="1:30" x14ac:dyDescent="0.25">
      <c r="A4" s="510"/>
      <c r="B4" s="510"/>
      <c r="C4" s="480"/>
      <c r="D4" s="477" t="s">
        <v>70</v>
      </c>
      <c r="E4" s="511"/>
      <c r="F4" s="511"/>
      <c r="G4" s="511"/>
      <c r="H4" s="479"/>
      <c r="I4" s="512" t="s">
        <v>150</v>
      </c>
      <c r="J4" s="511"/>
      <c r="K4" s="513"/>
      <c r="L4" s="513"/>
      <c r="M4" s="514"/>
      <c r="N4" s="512" t="s">
        <v>151</v>
      </c>
      <c r="O4" s="515"/>
      <c r="P4" s="516"/>
      <c r="Q4" s="517"/>
      <c r="R4" s="596"/>
      <c r="S4" s="596"/>
      <c r="T4" s="596"/>
      <c r="U4" s="596"/>
      <c r="V4" s="596"/>
      <c r="W4" s="596"/>
      <c r="X4" s="596"/>
      <c r="Y4" s="603" t="s">
        <v>67</v>
      </c>
      <c r="Z4" s="602"/>
      <c r="AA4" s="602"/>
      <c r="AB4" s="602"/>
      <c r="AC4" s="602"/>
      <c r="AD4" s="596"/>
    </row>
    <row r="5" spans="1:30" x14ac:dyDescent="0.25">
      <c r="A5" s="518"/>
      <c r="B5" s="518"/>
      <c r="C5" s="474"/>
      <c r="D5" s="473"/>
      <c r="E5" s="473"/>
      <c r="F5" s="473"/>
      <c r="G5" s="473"/>
      <c r="H5" s="473"/>
      <c r="I5" s="588"/>
      <c r="J5" s="519"/>
      <c r="K5" s="519"/>
      <c r="L5" s="519"/>
      <c r="M5" s="519"/>
      <c r="N5" s="473"/>
      <c r="O5" s="520"/>
      <c r="P5" s="521"/>
      <c r="Q5" s="521"/>
      <c r="R5" s="604"/>
      <c r="S5" s="604"/>
      <c r="T5" s="604"/>
      <c r="U5" s="604"/>
      <c r="V5" s="604"/>
      <c r="W5" s="604"/>
      <c r="X5" s="604"/>
      <c r="Y5" s="605"/>
      <c r="Z5" s="606"/>
      <c r="AA5" s="606"/>
      <c r="AB5" s="606"/>
      <c r="AC5" s="606"/>
      <c r="AD5" s="604"/>
    </row>
    <row r="6" spans="1:30" ht="45" x14ac:dyDescent="0.25">
      <c r="A6" s="848" t="s">
        <v>71</v>
      </c>
      <c r="B6" s="849"/>
      <c r="C6" s="480"/>
      <c r="D6" s="481" t="s">
        <v>180</v>
      </c>
      <c r="E6" s="481" t="s">
        <v>72</v>
      </c>
      <c r="F6" s="482" t="s">
        <v>73</v>
      </c>
      <c r="G6" s="481" t="s">
        <v>72</v>
      </c>
      <c r="H6" s="481"/>
      <c r="I6" s="481" t="s">
        <v>181</v>
      </c>
      <c r="J6" s="481" t="s">
        <v>72</v>
      </c>
      <c r="K6" s="481" t="s">
        <v>74</v>
      </c>
      <c r="L6" s="481" t="s">
        <v>72</v>
      </c>
      <c r="M6" s="481"/>
      <c r="N6" s="481" t="s">
        <v>180</v>
      </c>
      <c r="O6" s="481" t="s">
        <v>72</v>
      </c>
      <c r="P6" s="481" t="s">
        <v>75</v>
      </c>
      <c r="Q6" s="481" t="s">
        <v>72</v>
      </c>
      <c r="R6" s="596"/>
      <c r="S6" s="596"/>
      <c r="T6" s="596"/>
      <c r="U6" s="596"/>
      <c r="V6" s="596"/>
      <c r="W6" s="596"/>
      <c r="X6" s="596"/>
      <c r="Y6" s="607"/>
      <c r="Z6" s="602"/>
      <c r="AA6" s="602"/>
      <c r="AB6" s="602"/>
      <c r="AC6" s="602"/>
      <c r="AD6" s="596"/>
    </row>
    <row r="7" spans="1:30" x14ac:dyDescent="0.25">
      <c r="A7" s="484" t="s">
        <v>76</v>
      </c>
      <c r="B7" s="485"/>
      <c r="C7" s="486"/>
      <c r="D7" s="487">
        <v>1918</v>
      </c>
      <c r="E7" s="488">
        <v>0.01</v>
      </c>
      <c r="F7" s="487">
        <v>-197</v>
      </c>
      <c r="G7" s="488">
        <v>-0.02</v>
      </c>
      <c r="H7" s="488"/>
      <c r="I7" s="487">
        <v>1188</v>
      </c>
      <c r="J7" s="488">
        <v>0.03</v>
      </c>
      <c r="K7" s="487">
        <v>-54</v>
      </c>
      <c r="L7" s="488">
        <v>-0.06</v>
      </c>
      <c r="M7" s="488"/>
      <c r="N7" s="487">
        <v>828</v>
      </c>
      <c r="O7" s="488">
        <v>0.04</v>
      </c>
      <c r="P7" s="487">
        <v>-43</v>
      </c>
      <c r="Q7" s="488">
        <v>-0.05</v>
      </c>
      <c r="R7" s="596"/>
      <c r="S7" s="596"/>
      <c r="T7" s="596"/>
      <c r="U7" s="596"/>
      <c r="V7" s="596"/>
      <c r="W7" s="596"/>
      <c r="X7" s="596"/>
      <c r="Y7" s="596"/>
      <c r="Z7" s="608"/>
      <c r="AA7" s="602"/>
      <c r="AB7" s="602"/>
      <c r="AC7" s="602"/>
      <c r="AD7" s="602"/>
    </row>
    <row r="8" spans="1:30" x14ac:dyDescent="0.25">
      <c r="A8" s="486" t="s">
        <v>77</v>
      </c>
      <c r="B8" s="486" t="s">
        <v>78</v>
      </c>
      <c r="C8" s="486"/>
      <c r="D8" s="487">
        <v>118520</v>
      </c>
      <c r="E8" s="488">
        <v>0.67</v>
      </c>
      <c r="F8" s="487">
        <v>2001</v>
      </c>
      <c r="G8" s="488">
        <v>0.2</v>
      </c>
      <c r="H8" s="488"/>
      <c r="I8" s="487">
        <v>19459</v>
      </c>
      <c r="J8" s="488">
        <v>0.49</v>
      </c>
      <c r="K8" s="487">
        <v>116</v>
      </c>
      <c r="L8" s="488">
        <v>0.13</v>
      </c>
      <c r="M8" s="488"/>
      <c r="N8" s="487">
        <v>7327</v>
      </c>
      <c r="O8" s="488">
        <v>0.39</v>
      </c>
      <c r="P8" s="487">
        <v>61</v>
      </c>
      <c r="Q8" s="488">
        <v>0.08</v>
      </c>
      <c r="R8" s="596"/>
      <c r="S8" s="596"/>
      <c r="T8" s="596"/>
      <c r="U8" s="596"/>
      <c r="V8" s="596"/>
      <c r="W8" s="596"/>
      <c r="X8" s="596"/>
      <c r="Y8" s="596"/>
      <c r="Z8" s="608"/>
      <c r="AA8" s="602"/>
      <c r="AB8" s="602"/>
      <c r="AC8" s="602"/>
      <c r="AD8" s="602"/>
    </row>
    <row r="9" spans="1:30" x14ac:dyDescent="0.25">
      <c r="A9" s="486" t="s">
        <v>78</v>
      </c>
      <c r="B9" s="486" t="s">
        <v>79</v>
      </c>
      <c r="C9" s="486"/>
      <c r="D9" s="487">
        <v>32201</v>
      </c>
      <c r="E9" s="488">
        <v>0.18</v>
      </c>
      <c r="F9" s="487">
        <v>2302</v>
      </c>
      <c r="G9" s="488">
        <v>0.23</v>
      </c>
      <c r="H9" s="489"/>
      <c r="I9" s="487">
        <v>8439</v>
      </c>
      <c r="J9" s="488">
        <v>0.21</v>
      </c>
      <c r="K9" s="487">
        <v>73</v>
      </c>
      <c r="L9" s="488">
        <v>0.08</v>
      </c>
      <c r="M9" s="488"/>
      <c r="N9" s="487">
        <v>4095</v>
      </c>
      <c r="O9" s="488">
        <v>0.22</v>
      </c>
      <c r="P9" s="487">
        <v>63</v>
      </c>
      <c r="Q9" s="488">
        <v>0.08</v>
      </c>
      <c r="R9" s="596"/>
      <c r="S9" s="596"/>
      <c r="T9" s="596"/>
      <c r="U9" s="596"/>
      <c r="V9" s="596"/>
      <c r="W9" s="596"/>
      <c r="X9" s="596"/>
      <c r="Y9" s="596"/>
      <c r="Z9" s="608"/>
      <c r="AA9" s="602"/>
      <c r="AB9" s="602"/>
      <c r="AC9" s="602"/>
      <c r="AD9" s="602"/>
    </row>
    <row r="10" spans="1:30" x14ac:dyDescent="0.25">
      <c r="A10" s="486" t="s">
        <v>79</v>
      </c>
      <c r="B10" s="486" t="s">
        <v>80</v>
      </c>
      <c r="C10" s="486"/>
      <c r="D10" s="487">
        <v>17493</v>
      </c>
      <c r="E10" s="488">
        <v>0.1</v>
      </c>
      <c r="F10" s="487">
        <v>2361</v>
      </c>
      <c r="G10" s="488">
        <v>0.24</v>
      </c>
      <c r="H10" s="489"/>
      <c r="I10" s="487">
        <v>6632</v>
      </c>
      <c r="J10" s="488">
        <v>0.17</v>
      </c>
      <c r="K10" s="487">
        <v>131</v>
      </c>
      <c r="L10" s="488">
        <v>0.14000000000000001</v>
      </c>
      <c r="M10" s="488"/>
      <c r="N10" s="487">
        <v>3518</v>
      </c>
      <c r="O10" s="488">
        <v>0.19</v>
      </c>
      <c r="P10" s="487">
        <v>111</v>
      </c>
      <c r="Q10" s="488">
        <v>0.14000000000000001</v>
      </c>
      <c r="R10" s="596"/>
      <c r="S10" s="596"/>
      <c r="T10" s="596"/>
      <c r="U10" s="596"/>
      <c r="V10" s="596"/>
      <c r="W10" s="596"/>
      <c r="X10" s="596"/>
      <c r="Y10" s="596"/>
      <c r="Z10" s="608"/>
      <c r="AA10" s="602"/>
      <c r="AB10" s="602"/>
      <c r="AC10" s="602"/>
      <c r="AD10" s="602"/>
    </row>
    <row r="11" spans="1:30" x14ac:dyDescent="0.25">
      <c r="A11" s="486" t="s">
        <v>80</v>
      </c>
      <c r="B11" s="486" t="s">
        <v>81</v>
      </c>
      <c r="C11" s="486"/>
      <c r="D11" s="487">
        <v>4984</v>
      </c>
      <c r="E11" s="488">
        <v>0.03</v>
      </c>
      <c r="F11" s="487">
        <v>1421</v>
      </c>
      <c r="G11" s="488">
        <v>0.14000000000000001</v>
      </c>
      <c r="H11" s="489"/>
      <c r="I11" s="487">
        <v>2827</v>
      </c>
      <c r="J11" s="488">
        <v>7.0000000000000007E-2</v>
      </c>
      <c r="K11" s="487">
        <v>189</v>
      </c>
      <c r="L11" s="488">
        <v>0.2</v>
      </c>
      <c r="M11" s="488"/>
      <c r="N11" s="487">
        <v>1971</v>
      </c>
      <c r="O11" s="488">
        <v>0.11</v>
      </c>
      <c r="P11" s="487">
        <v>168</v>
      </c>
      <c r="Q11" s="488">
        <v>0.21</v>
      </c>
      <c r="R11" s="596"/>
      <c r="S11" s="596"/>
      <c r="T11" s="596"/>
      <c r="U11" s="596"/>
      <c r="V11" s="596"/>
      <c r="W11" s="596"/>
      <c r="X11" s="596"/>
      <c r="Y11" s="596"/>
      <c r="Z11" s="608"/>
      <c r="AA11" s="602"/>
      <c r="AB11" s="602"/>
      <c r="AC11" s="602"/>
      <c r="AD11" s="602"/>
    </row>
    <row r="12" spans="1:30" x14ac:dyDescent="0.25">
      <c r="A12" s="486" t="s">
        <v>81</v>
      </c>
      <c r="B12" s="486" t="s">
        <v>82</v>
      </c>
      <c r="C12" s="486"/>
      <c r="D12" s="487">
        <v>836</v>
      </c>
      <c r="E12" s="488">
        <v>0</v>
      </c>
      <c r="F12" s="487">
        <v>563</v>
      </c>
      <c r="G12" s="488">
        <v>0.06</v>
      </c>
      <c r="H12" s="489"/>
      <c r="I12" s="487">
        <v>631</v>
      </c>
      <c r="J12" s="488">
        <v>0.02</v>
      </c>
      <c r="K12" s="487">
        <v>132</v>
      </c>
      <c r="L12" s="488">
        <v>0.14000000000000001</v>
      </c>
      <c r="M12" s="488"/>
      <c r="N12" s="487">
        <v>533</v>
      </c>
      <c r="O12" s="488">
        <v>0.03</v>
      </c>
      <c r="P12" s="487">
        <v>120</v>
      </c>
      <c r="Q12" s="488">
        <v>0.15</v>
      </c>
      <c r="R12" s="596"/>
      <c r="S12" s="596"/>
      <c r="T12" s="596"/>
      <c r="U12" s="596"/>
      <c r="V12" s="596"/>
      <c r="W12" s="596"/>
      <c r="X12" s="596"/>
      <c r="Y12" s="596"/>
      <c r="Z12" s="608"/>
      <c r="AA12" s="602"/>
      <c r="AB12" s="602"/>
      <c r="AC12" s="602"/>
      <c r="AD12" s="602"/>
    </row>
    <row r="13" spans="1:30" x14ac:dyDescent="0.25">
      <c r="A13" s="490" t="s">
        <v>83</v>
      </c>
      <c r="B13" s="490"/>
      <c r="C13" s="486"/>
      <c r="D13" s="491">
        <v>411</v>
      </c>
      <c r="E13" s="492">
        <v>0</v>
      </c>
      <c r="F13" s="491">
        <v>1366</v>
      </c>
      <c r="G13" s="492">
        <v>0.14000000000000001</v>
      </c>
      <c r="H13" s="493"/>
      <c r="I13" s="491">
        <v>352</v>
      </c>
      <c r="J13" s="492">
        <v>0.01</v>
      </c>
      <c r="K13" s="491">
        <v>337</v>
      </c>
      <c r="L13" s="492">
        <v>0.36</v>
      </c>
      <c r="M13" s="492"/>
      <c r="N13" s="491">
        <v>318</v>
      </c>
      <c r="O13" s="492">
        <v>0.02</v>
      </c>
      <c r="P13" s="491">
        <v>309</v>
      </c>
      <c r="Q13" s="492">
        <v>0.39</v>
      </c>
      <c r="R13" s="596"/>
      <c r="S13" s="596"/>
      <c r="T13" s="596"/>
      <c r="U13" s="596"/>
      <c r="V13" s="596"/>
      <c r="W13" s="596"/>
      <c r="X13" s="596"/>
      <c r="Y13" s="596"/>
      <c r="Z13" s="608"/>
      <c r="AA13" s="602"/>
      <c r="AB13" s="602"/>
      <c r="AC13" s="602"/>
      <c r="AD13" s="602"/>
    </row>
    <row r="14" spans="1:30" x14ac:dyDescent="0.25">
      <c r="A14" s="495" t="s">
        <v>84</v>
      </c>
      <c r="B14" s="496"/>
      <c r="C14" s="496"/>
      <c r="D14" s="497">
        <v>176363</v>
      </c>
      <c r="E14" s="498">
        <v>1</v>
      </c>
      <c r="F14" s="497">
        <v>9818</v>
      </c>
      <c r="G14" s="498">
        <v>1</v>
      </c>
      <c r="H14" s="499"/>
      <c r="I14" s="497">
        <v>39527</v>
      </c>
      <c r="J14" s="498">
        <v>1</v>
      </c>
      <c r="K14" s="497">
        <v>925</v>
      </c>
      <c r="L14" s="498">
        <v>1</v>
      </c>
      <c r="M14" s="498"/>
      <c r="N14" s="497">
        <v>18590</v>
      </c>
      <c r="O14" s="498">
        <v>1</v>
      </c>
      <c r="P14" s="497">
        <v>789</v>
      </c>
      <c r="Q14" s="498">
        <v>1</v>
      </c>
      <c r="R14" s="611"/>
      <c r="S14" s="611"/>
      <c r="T14" s="611"/>
      <c r="U14" s="611"/>
      <c r="V14" s="611"/>
      <c r="W14" s="611"/>
      <c r="X14" s="611"/>
      <c r="Y14" s="611"/>
      <c r="Z14" s="610"/>
      <c r="AA14" s="612"/>
      <c r="AB14" s="612"/>
      <c r="AC14" s="612"/>
      <c r="AD14" s="612"/>
    </row>
    <row r="15" spans="1:30" x14ac:dyDescent="0.25">
      <c r="A15" s="502" t="s">
        <v>85</v>
      </c>
      <c r="B15" s="503"/>
      <c r="C15" s="503"/>
      <c r="D15" s="487"/>
      <c r="E15" s="488"/>
      <c r="F15" s="487"/>
      <c r="G15" s="489"/>
      <c r="H15" s="489"/>
      <c r="I15" s="487"/>
      <c r="J15" s="489"/>
      <c r="K15" s="487"/>
      <c r="L15" s="488"/>
      <c r="M15" s="719"/>
      <c r="N15" s="487"/>
      <c r="O15" s="488"/>
      <c r="P15" s="487"/>
      <c r="Q15" s="488"/>
      <c r="R15" s="614"/>
      <c r="S15" s="614"/>
      <c r="T15" s="596"/>
      <c r="U15" s="596"/>
      <c r="V15" s="596"/>
      <c r="W15" s="596"/>
      <c r="X15" s="596"/>
      <c r="Y15" s="596"/>
      <c r="Z15" s="613"/>
      <c r="AA15" s="602"/>
      <c r="AB15" s="602"/>
      <c r="AC15" s="602"/>
      <c r="AD15" s="602"/>
    </row>
    <row r="16" spans="1:30" x14ac:dyDescent="0.25">
      <c r="A16" s="706" t="s">
        <v>86</v>
      </c>
      <c r="B16" s="706"/>
      <c r="C16" s="707"/>
      <c r="D16" s="708">
        <v>6231</v>
      </c>
      <c r="E16" s="488">
        <v>0.04</v>
      </c>
      <c r="F16" s="708">
        <v>3350</v>
      </c>
      <c r="G16" s="488">
        <v>0.34</v>
      </c>
      <c r="H16" s="489"/>
      <c r="I16" s="708">
        <v>3810</v>
      </c>
      <c r="J16" s="488">
        <v>0.1</v>
      </c>
      <c r="K16" s="708">
        <v>659</v>
      </c>
      <c r="L16" s="488">
        <v>0.71</v>
      </c>
      <c r="M16" s="719"/>
      <c r="N16" s="708">
        <v>2822</v>
      </c>
      <c r="O16" s="488">
        <v>0.15</v>
      </c>
      <c r="P16" s="708">
        <v>597</v>
      </c>
      <c r="Q16" s="488">
        <v>0.76</v>
      </c>
      <c r="R16" s="596"/>
      <c r="S16" s="596"/>
      <c r="T16" s="596"/>
      <c r="U16" s="596"/>
      <c r="V16" s="596"/>
      <c r="W16" s="596"/>
      <c r="X16" s="596"/>
      <c r="Y16" s="596"/>
      <c r="Z16" s="613"/>
      <c r="AA16" s="602"/>
      <c r="AB16" s="602"/>
      <c r="AC16" s="602"/>
      <c r="AD16" s="602"/>
    </row>
    <row r="17" spans="1:30" x14ac:dyDescent="0.25">
      <c r="A17" s="706" t="s">
        <v>87</v>
      </c>
      <c r="B17" s="706"/>
      <c r="C17" s="706"/>
      <c r="D17" s="708">
        <v>1247</v>
      </c>
      <c r="E17" s="488">
        <v>0.01</v>
      </c>
      <c r="F17" s="708">
        <v>1929</v>
      </c>
      <c r="G17" s="488">
        <v>0.2</v>
      </c>
      <c r="H17" s="489"/>
      <c r="I17" s="708">
        <v>983</v>
      </c>
      <c r="J17" s="488">
        <v>0.02</v>
      </c>
      <c r="K17" s="708">
        <v>469</v>
      </c>
      <c r="L17" s="488">
        <v>0.51</v>
      </c>
      <c r="M17" s="719"/>
      <c r="N17" s="708">
        <v>851</v>
      </c>
      <c r="O17" s="488">
        <v>0.05</v>
      </c>
      <c r="P17" s="708">
        <v>429</v>
      </c>
      <c r="Q17" s="488">
        <v>0.54</v>
      </c>
      <c r="R17" s="602"/>
      <c r="S17" s="602"/>
      <c r="T17" s="602"/>
      <c r="U17" s="602"/>
      <c r="V17" s="602"/>
      <c r="W17" s="602"/>
      <c r="X17" s="602"/>
      <c r="Y17" s="596"/>
      <c r="Z17" s="613"/>
      <c r="AA17" s="602"/>
      <c r="AB17" s="602"/>
      <c r="AC17" s="602"/>
      <c r="AD17" s="602"/>
    </row>
    <row r="18" spans="1:30" x14ac:dyDescent="0.25">
      <c r="A18" s="706"/>
      <c r="B18" s="706"/>
      <c r="C18" s="706"/>
      <c r="D18" s="708"/>
      <c r="E18" s="718"/>
      <c r="F18" s="708"/>
      <c r="G18" s="489"/>
      <c r="H18" s="489"/>
      <c r="I18" s="708"/>
      <c r="J18" s="489"/>
      <c r="K18" s="708"/>
      <c r="L18" s="719"/>
      <c r="M18" s="719"/>
      <c r="N18" s="708"/>
      <c r="O18" s="719"/>
      <c r="P18" s="708"/>
      <c r="Q18" s="719"/>
      <c r="R18" s="615"/>
      <c r="S18" s="613"/>
      <c r="T18" s="615"/>
      <c r="U18" s="613"/>
      <c r="V18" s="615"/>
      <c r="W18" s="613"/>
      <c r="X18" s="615"/>
      <c r="Y18" s="617"/>
      <c r="Z18" s="613"/>
      <c r="AA18" s="615"/>
      <c r="AB18" s="613"/>
      <c r="AC18" s="615"/>
      <c r="AD18" s="613"/>
    </row>
    <row r="19" spans="1:30" ht="30" x14ac:dyDescent="0.25">
      <c r="A19" s="481"/>
      <c r="B19" s="483"/>
      <c r="C19" s="483"/>
      <c r="D19" s="477" t="s">
        <v>152</v>
      </c>
      <c r="E19" s="511"/>
      <c r="F19" s="522"/>
      <c r="G19" s="523"/>
      <c r="H19" s="524"/>
      <c r="I19" s="525" t="s">
        <v>153</v>
      </c>
      <c r="J19" s="523"/>
      <c r="K19" s="523"/>
      <c r="L19" s="522"/>
      <c r="M19" s="526" t="s">
        <v>67</v>
      </c>
      <c r="N19" s="512" t="s">
        <v>154</v>
      </c>
      <c r="O19" s="511"/>
      <c r="P19" s="513"/>
      <c r="Q19" s="513"/>
      <c r="R19" s="615"/>
      <c r="S19" s="613"/>
      <c r="T19" s="615"/>
      <c r="U19" s="613"/>
      <c r="V19" s="615"/>
      <c r="W19" s="613"/>
      <c r="X19" s="615"/>
      <c r="Y19" s="613"/>
      <c r="Z19" s="613"/>
      <c r="AA19" s="615"/>
      <c r="AB19" s="613"/>
      <c r="AC19" s="615"/>
      <c r="AD19" s="613"/>
    </row>
    <row r="20" spans="1:30" x14ac:dyDescent="0.25">
      <c r="A20" s="720"/>
      <c r="B20" s="720"/>
      <c r="C20" s="720"/>
      <c r="D20" s="720"/>
      <c r="E20" s="720"/>
      <c r="F20" s="720"/>
      <c r="G20" s="720"/>
      <c r="H20" s="720"/>
      <c r="I20" s="720"/>
      <c r="J20" s="720"/>
      <c r="K20" s="720"/>
      <c r="L20" s="720"/>
      <c r="M20" s="720"/>
      <c r="N20" s="720"/>
      <c r="O20" s="720"/>
      <c r="P20" s="720"/>
      <c r="Q20" s="720"/>
      <c r="R20" s="618"/>
      <c r="S20" s="618"/>
      <c r="T20" s="618"/>
      <c r="U20" s="618"/>
      <c r="V20" s="618"/>
      <c r="W20" s="618"/>
      <c r="X20" s="618"/>
      <c r="Y20" s="618"/>
      <c r="Z20" s="618"/>
      <c r="AA20" s="618"/>
      <c r="AB20" s="619"/>
      <c r="AC20" s="619"/>
      <c r="AD20" s="619"/>
    </row>
    <row r="21" spans="1:30" ht="60" x14ac:dyDescent="0.25">
      <c r="A21" s="848" t="s">
        <v>71</v>
      </c>
      <c r="B21" s="849"/>
      <c r="C21" s="480"/>
      <c r="D21" s="481" t="s">
        <v>198</v>
      </c>
      <c r="E21" s="481" t="s">
        <v>146</v>
      </c>
      <c r="F21" s="482" t="s">
        <v>143</v>
      </c>
      <c r="G21" s="481" t="s">
        <v>146</v>
      </c>
      <c r="H21" s="481"/>
      <c r="I21" s="481" t="s">
        <v>198</v>
      </c>
      <c r="J21" s="481" t="s">
        <v>146</v>
      </c>
      <c r="K21" s="482" t="s">
        <v>143</v>
      </c>
      <c r="L21" s="481" t="s">
        <v>146</v>
      </c>
      <c r="M21" s="481"/>
      <c r="N21" s="481" t="s">
        <v>198</v>
      </c>
      <c r="O21" s="481" t="s">
        <v>146</v>
      </c>
      <c r="P21" s="482" t="s">
        <v>147</v>
      </c>
      <c r="Q21" s="481" t="s">
        <v>146</v>
      </c>
      <c r="R21" s="483"/>
      <c r="S21" s="596"/>
      <c r="T21" s="596"/>
      <c r="U21" s="596"/>
      <c r="V21" s="596"/>
      <c r="W21" s="596"/>
      <c r="X21" s="596"/>
      <c r="Y21" s="607"/>
      <c r="Z21" s="602"/>
      <c r="AA21" s="602"/>
      <c r="AB21" s="602"/>
      <c r="AC21" s="602"/>
      <c r="AD21" s="596"/>
    </row>
    <row r="22" spans="1:30" x14ac:dyDescent="0.25">
      <c r="A22" s="484" t="s">
        <v>76</v>
      </c>
      <c r="B22" s="485"/>
      <c r="C22" s="486"/>
      <c r="D22" s="487">
        <v>812.04458999999997</v>
      </c>
      <c r="E22" s="488">
        <v>4.6598337090895517E-2</v>
      </c>
      <c r="F22" s="487">
        <v>-29.148575541629999</v>
      </c>
      <c r="G22" s="488">
        <v>-5.6601505377064237E-2</v>
      </c>
      <c r="H22" s="489"/>
      <c r="I22" s="487">
        <v>568.47311000000002</v>
      </c>
      <c r="J22" s="488">
        <v>5.8551391458166568E-2</v>
      </c>
      <c r="K22" s="487">
        <v>-26.274979878909999</v>
      </c>
      <c r="L22" s="488">
        <v>-5.8841184098240733E-2</v>
      </c>
      <c r="M22" s="487"/>
      <c r="N22" s="487">
        <v>47.82047</v>
      </c>
      <c r="O22" s="488">
        <v>2.4189792195186133E-2</v>
      </c>
      <c r="P22" s="487">
        <v>-14.25256897267</v>
      </c>
      <c r="Q22" s="488">
        <v>-5.1956464078048208E-2</v>
      </c>
      <c r="R22" s="708"/>
      <c r="S22" s="613"/>
      <c r="T22" s="615"/>
      <c r="U22" s="613"/>
      <c r="V22" s="615"/>
      <c r="W22" s="613"/>
      <c r="X22" s="615"/>
      <c r="Y22" s="613"/>
      <c r="Z22" s="613"/>
      <c r="AA22" s="615"/>
      <c r="AB22" s="613"/>
      <c r="AC22" s="615"/>
      <c r="AD22" s="613"/>
    </row>
    <row r="23" spans="1:30" x14ac:dyDescent="0.25">
      <c r="A23" s="486" t="s">
        <v>77</v>
      </c>
      <c r="B23" s="486" t="s">
        <v>78</v>
      </c>
      <c r="C23" s="486"/>
      <c r="D23" s="487">
        <v>7142.4885799999993</v>
      </c>
      <c r="E23" s="488">
        <v>0.40986430378005678</v>
      </c>
      <c r="F23" s="487">
        <v>61.29241939812001</v>
      </c>
      <c r="G23" s="488">
        <v>0.11901930511771296</v>
      </c>
      <c r="H23" s="489"/>
      <c r="I23" s="487">
        <v>5385.2910499999998</v>
      </c>
      <c r="J23" s="488">
        <v>0.55467229467495982</v>
      </c>
      <c r="K23" s="487">
        <v>58.95359612403999</v>
      </c>
      <c r="L23" s="488">
        <v>0.13202291376718928</v>
      </c>
      <c r="M23" s="483"/>
      <c r="N23" s="487">
        <v>235.92553999999996</v>
      </c>
      <c r="O23" s="488">
        <v>0.11934198442920098</v>
      </c>
      <c r="P23" s="487">
        <v>2.4638385440000004E-2</v>
      </c>
      <c r="Q23" s="488">
        <v>8.9817028109750988E-5</v>
      </c>
      <c r="R23" s="708"/>
      <c r="S23" s="613"/>
      <c r="T23" s="615"/>
      <c r="U23" s="613"/>
      <c r="V23" s="615"/>
      <c r="W23" s="613"/>
      <c r="X23" s="615"/>
      <c r="Y23" s="613"/>
      <c r="Z23" s="613"/>
      <c r="AA23" s="615"/>
      <c r="AB23" s="613"/>
      <c r="AC23" s="615"/>
      <c r="AD23" s="613"/>
    </row>
    <row r="24" spans="1:30" x14ac:dyDescent="0.25">
      <c r="A24" s="486" t="s">
        <v>78</v>
      </c>
      <c r="B24" s="486" t="s">
        <v>79</v>
      </c>
      <c r="C24" s="486"/>
      <c r="D24" s="487">
        <v>3842.2221299999997</v>
      </c>
      <c r="E24" s="488">
        <v>0.22048193436254354</v>
      </c>
      <c r="F24" s="487">
        <v>63.100610734109999</v>
      </c>
      <c r="G24" s="488">
        <v>0.12253050076707248</v>
      </c>
      <c r="H24" s="489"/>
      <c r="I24" s="487">
        <v>1627.44472</v>
      </c>
      <c r="J24" s="488">
        <v>0.16762297319084499</v>
      </c>
      <c r="K24" s="487">
        <v>57.695387189709997</v>
      </c>
      <c r="L24" s="488">
        <v>0.12920523307323042</v>
      </c>
      <c r="M24" s="483"/>
      <c r="N24" s="487">
        <v>338.46349999999995</v>
      </c>
      <c r="O24" s="488">
        <v>0.17121039861497347</v>
      </c>
      <c r="P24" s="487">
        <v>6.4308560699999989E-2</v>
      </c>
      <c r="Q24" s="488">
        <v>2.3443110012851256E-4</v>
      </c>
      <c r="R24" s="708"/>
      <c r="S24" s="613"/>
      <c r="T24" s="615"/>
      <c r="U24" s="613"/>
      <c r="V24" s="615"/>
      <c r="W24" s="613"/>
      <c r="X24" s="615"/>
      <c r="Y24" s="613"/>
      <c r="Z24" s="613"/>
      <c r="AA24" s="615"/>
      <c r="AB24" s="613"/>
      <c r="AC24" s="615"/>
      <c r="AD24" s="613"/>
    </row>
    <row r="25" spans="1:30" x14ac:dyDescent="0.25">
      <c r="A25" s="486" t="s">
        <v>79</v>
      </c>
      <c r="B25" s="486" t="s">
        <v>80</v>
      </c>
      <c r="C25" s="486"/>
      <c r="D25" s="487">
        <v>3189.0867200000002</v>
      </c>
      <c r="E25" s="488">
        <v>0.18300243585227055</v>
      </c>
      <c r="F25" s="487">
        <v>107.95330567324021</v>
      </c>
      <c r="G25" s="488">
        <v>0.20962669694815811</v>
      </c>
      <c r="H25" s="489"/>
      <c r="I25" s="487">
        <v>1212.2156100000002</v>
      </c>
      <c r="J25" s="488">
        <v>0.12485535281134086</v>
      </c>
      <c r="K25" s="487">
        <v>94.129616355780087</v>
      </c>
      <c r="L25" s="488">
        <v>0.21079742441717134</v>
      </c>
      <c r="M25" s="483"/>
      <c r="N25" s="487">
        <v>485.72755999999998</v>
      </c>
      <c r="O25" s="488">
        <v>0.24570333039124884</v>
      </c>
      <c r="P25" s="487">
        <v>2.80892499084</v>
      </c>
      <c r="Q25" s="488">
        <v>1.0239684555420214E-2</v>
      </c>
      <c r="R25" s="709"/>
      <c r="S25" s="620"/>
      <c r="T25" s="615"/>
      <c r="U25" s="613"/>
      <c r="V25" s="615"/>
      <c r="W25" s="613"/>
      <c r="X25" s="615"/>
      <c r="Y25" s="613"/>
      <c r="Z25" s="613"/>
      <c r="AA25" s="615"/>
      <c r="AB25" s="613"/>
      <c r="AC25" s="615"/>
      <c r="AD25" s="613"/>
    </row>
    <row r="26" spans="1:30" x14ac:dyDescent="0.25">
      <c r="A26" s="486" t="s">
        <v>80</v>
      </c>
      <c r="B26" s="486" t="s">
        <v>81</v>
      </c>
      <c r="C26" s="486"/>
      <c r="D26" s="487">
        <v>1729.8304499999999</v>
      </c>
      <c r="E26" s="488">
        <v>9.9264527357045121E-2</v>
      </c>
      <c r="F26" s="487">
        <v>145.28275157788988</v>
      </c>
      <c r="G26" s="488">
        <v>0.28211404131519963</v>
      </c>
      <c r="H26" s="489"/>
      <c r="I26" s="487">
        <v>680.88085999999998</v>
      </c>
      <c r="J26" s="488">
        <v>7.0129124964649792E-2</v>
      </c>
      <c r="K26" s="487">
        <v>123.79064904413001</v>
      </c>
      <c r="L26" s="488">
        <v>0.27722146329379166</v>
      </c>
      <c r="M26" s="483"/>
      <c r="N26" s="487">
        <v>458.24007</v>
      </c>
      <c r="O26" s="488">
        <v>0.23179889425611139</v>
      </c>
      <c r="P26" s="487">
        <v>23.061086991510003</v>
      </c>
      <c r="Q26" s="488">
        <v>8.4067127840088962E-2</v>
      </c>
      <c r="R26" s="708"/>
      <c r="S26" s="613"/>
      <c r="T26" s="615"/>
      <c r="U26" s="613"/>
      <c r="V26" s="615"/>
      <c r="W26" s="613"/>
      <c r="X26" s="615"/>
      <c r="Y26" s="613"/>
      <c r="Z26" s="613"/>
      <c r="AA26" s="615"/>
      <c r="AB26" s="613"/>
      <c r="AC26" s="615"/>
      <c r="AD26" s="613"/>
    </row>
    <row r="27" spans="1:30" x14ac:dyDescent="0.25">
      <c r="A27" s="486" t="s">
        <v>81</v>
      </c>
      <c r="B27" s="486" t="s">
        <v>82</v>
      </c>
      <c r="C27" s="486"/>
      <c r="D27" s="487">
        <v>449.58517999999998</v>
      </c>
      <c r="E27" s="488">
        <v>2.5798979547060265E-2</v>
      </c>
      <c r="F27" s="487">
        <v>81.769267518979902</v>
      </c>
      <c r="G27" s="488">
        <v>0.15878181177478323</v>
      </c>
      <c r="H27" s="489"/>
      <c r="I27" s="487">
        <v>168.59892000000002</v>
      </c>
      <c r="J27" s="488">
        <v>1.7365291674647742E-2</v>
      </c>
      <c r="K27" s="487">
        <v>70.43404470018001</v>
      </c>
      <c r="L27" s="488">
        <v>0.15773266469039587</v>
      </c>
      <c r="M27" s="483"/>
      <c r="N27" s="487">
        <v>213.95372</v>
      </c>
      <c r="O27" s="488">
        <v>0.10822762775411951</v>
      </c>
      <c r="P27" s="487">
        <v>38.6256496738701</v>
      </c>
      <c r="Q27" s="488">
        <v>0.14080634751671392</v>
      </c>
      <c r="R27" s="708"/>
      <c r="S27" s="613"/>
      <c r="T27" s="615"/>
      <c r="U27" s="613"/>
      <c r="V27" s="615"/>
      <c r="W27" s="613"/>
      <c r="X27" s="615"/>
      <c r="Y27" s="613"/>
      <c r="Z27" s="613"/>
      <c r="AA27" s="615"/>
      <c r="AB27" s="613"/>
      <c r="AC27" s="615"/>
      <c r="AD27" s="613"/>
    </row>
    <row r="28" spans="1:30" x14ac:dyDescent="0.25">
      <c r="A28" s="490" t="s">
        <v>83</v>
      </c>
      <c r="B28" s="490"/>
      <c r="C28" s="486"/>
      <c r="D28" s="491">
        <v>261.21377999999999</v>
      </c>
      <c r="E28" s="492">
        <v>1.4989482010128313E-2</v>
      </c>
      <c r="F28" s="491">
        <v>84.729024603069888</v>
      </c>
      <c r="G28" s="492">
        <v>0.16452914945413782</v>
      </c>
      <c r="H28" s="493"/>
      <c r="I28" s="491">
        <v>66.055599999999998</v>
      </c>
      <c r="J28" s="492">
        <v>6.8035712253901809E-3</v>
      </c>
      <c r="K28" s="491">
        <v>67.812324312219999</v>
      </c>
      <c r="L28" s="492">
        <v>0.15186148485646231</v>
      </c>
      <c r="M28" s="494"/>
      <c r="N28" s="491">
        <v>196.75549000000001</v>
      </c>
      <c r="O28" s="492">
        <v>9.9527972359159653E-2</v>
      </c>
      <c r="P28" s="491">
        <v>223.9854918955501</v>
      </c>
      <c r="Q28" s="492">
        <v>0.81651905603758679</v>
      </c>
      <c r="R28" s="708"/>
      <c r="S28" s="613"/>
      <c r="T28" s="615"/>
      <c r="U28" s="613"/>
      <c r="V28" s="615"/>
      <c r="W28" s="613"/>
      <c r="X28" s="615"/>
      <c r="Y28" s="613"/>
      <c r="Z28" s="613"/>
      <c r="AA28" s="615"/>
      <c r="AB28" s="613"/>
      <c r="AC28" s="615"/>
      <c r="AD28" s="613"/>
    </row>
    <row r="29" spans="1:30" x14ac:dyDescent="0.25">
      <c r="A29" s="495" t="s">
        <v>84</v>
      </c>
      <c r="B29" s="496"/>
      <c r="C29" s="496"/>
      <c r="D29" s="497">
        <v>17426.471429999998</v>
      </c>
      <c r="E29" s="498">
        <v>1</v>
      </c>
      <c r="F29" s="497">
        <v>514.97880396377991</v>
      </c>
      <c r="G29" s="498">
        <v>1</v>
      </c>
      <c r="H29" s="499"/>
      <c r="I29" s="497">
        <v>9708.9598700000006</v>
      </c>
      <c r="J29" s="498">
        <v>0.99999999999999989</v>
      </c>
      <c r="K29" s="497">
        <v>446.54063784715004</v>
      </c>
      <c r="L29" s="498">
        <v>1.0000000000000002</v>
      </c>
      <c r="M29" s="498"/>
      <c r="N29" s="497">
        <v>1976.88635</v>
      </c>
      <c r="O29" s="498">
        <v>1</v>
      </c>
      <c r="P29" s="497">
        <v>274.31753152524021</v>
      </c>
      <c r="Q29" s="498">
        <v>1</v>
      </c>
      <c r="R29" s="712"/>
      <c r="S29" s="622"/>
      <c r="T29" s="621"/>
      <c r="U29" s="622"/>
      <c r="V29" s="621"/>
      <c r="W29" s="622"/>
      <c r="X29" s="621"/>
      <c r="Y29" s="622"/>
      <c r="Z29" s="622"/>
      <c r="AA29" s="621"/>
      <c r="AB29" s="622"/>
      <c r="AC29" s="621"/>
      <c r="AD29" s="622"/>
    </row>
    <row r="30" spans="1:30" x14ac:dyDescent="0.25">
      <c r="A30" s="495"/>
      <c r="B30" s="496"/>
      <c r="C30" s="496"/>
      <c r="D30" s="500"/>
      <c r="E30" s="498"/>
      <c r="F30" s="500"/>
      <c r="G30" s="498"/>
      <c r="H30" s="499"/>
      <c r="I30" s="501"/>
      <c r="J30" s="501"/>
      <c r="K30" s="500"/>
      <c r="L30" s="501"/>
      <c r="M30" s="498"/>
      <c r="N30" s="500"/>
      <c r="O30" s="498"/>
      <c r="P30" s="500"/>
      <c r="Q30" s="498"/>
      <c r="R30" s="712"/>
      <c r="S30" s="622"/>
      <c r="T30" s="621"/>
      <c r="U30" s="622"/>
      <c r="V30" s="621"/>
      <c r="W30" s="622"/>
      <c r="X30" s="621"/>
      <c r="Y30" s="622"/>
      <c r="Z30" s="622"/>
      <c r="AA30" s="621"/>
      <c r="AB30" s="622"/>
      <c r="AC30" s="621"/>
      <c r="AD30" s="622"/>
    </row>
    <row r="31" spans="1:30" x14ac:dyDescent="0.25">
      <c r="A31" s="502" t="s">
        <v>85</v>
      </c>
      <c r="B31" s="503"/>
      <c r="C31" s="503"/>
      <c r="D31" s="487"/>
      <c r="E31" s="488"/>
      <c r="F31" s="487"/>
      <c r="G31" s="489"/>
      <c r="H31" s="489"/>
      <c r="I31" s="487"/>
      <c r="J31" s="489"/>
      <c r="K31" s="487"/>
      <c r="L31" s="489"/>
      <c r="M31" s="719"/>
      <c r="N31" s="487"/>
      <c r="O31" s="488"/>
      <c r="P31" s="487"/>
      <c r="Q31" s="488"/>
      <c r="R31" s="708"/>
      <c r="S31" s="613"/>
      <c r="T31" s="615"/>
      <c r="U31" s="613"/>
      <c r="V31" s="615"/>
      <c r="W31" s="613"/>
      <c r="X31" s="615"/>
      <c r="Y31" s="613"/>
      <c r="Z31" s="613"/>
      <c r="AA31" s="615"/>
      <c r="AB31" s="613"/>
      <c r="AC31" s="615"/>
      <c r="AD31" s="613"/>
    </row>
    <row r="32" spans="1:30" x14ac:dyDescent="0.25">
      <c r="A32" s="706" t="s">
        <v>86</v>
      </c>
      <c r="B32" s="706"/>
      <c r="C32" s="707"/>
      <c r="D32" s="708">
        <v>2441</v>
      </c>
      <c r="E32" s="488">
        <v>0.14000000000000001</v>
      </c>
      <c r="F32" s="708">
        <v>312</v>
      </c>
      <c r="G32" s="488">
        <v>0.61</v>
      </c>
      <c r="H32" s="489"/>
      <c r="I32" s="708">
        <v>916</v>
      </c>
      <c r="J32" s="488">
        <v>0.09</v>
      </c>
      <c r="K32" s="708">
        <v>262</v>
      </c>
      <c r="L32" s="488">
        <v>0.59</v>
      </c>
      <c r="M32" s="719"/>
      <c r="N32" s="708">
        <v>869</v>
      </c>
      <c r="O32" s="488">
        <v>0.44</v>
      </c>
      <c r="P32" s="708">
        <v>286</v>
      </c>
      <c r="Q32" s="488">
        <v>1.04</v>
      </c>
      <c r="R32" s="708"/>
      <c r="S32" s="613"/>
      <c r="T32" s="615"/>
      <c r="U32" s="613"/>
      <c r="V32" s="615"/>
      <c r="W32" s="613"/>
      <c r="X32" s="615"/>
      <c r="Y32" s="613"/>
      <c r="Z32" s="613"/>
      <c r="AA32" s="615"/>
      <c r="AB32" s="613"/>
      <c r="AC32" s="615"/>
      <c r="AD32" s="613"/>
    </row>
    <row r="33" spans="1:30" x14ac:dyDescent="0.25">
      <c r="A33" s="706" t="s">
        <v>87</v>
      </c>
      <c r="B33" s="706"/>
      <c r="C33" s="706"/>
      <c r="D33" s="708">
        <v>711</v>
      </c>
      <c r="E33" s="488">
        <v>0.04</v>
      </c>
      <c r="F33" s="708">
        <v>166</v>
      </c>
      <c r="G33" s="488">
        <v>0.32</v>
      </c>
      <c r="H33" s="489"/>
      <c r="I33" s="708">
        <v>235</v>
      </c>
      <c r="J33" s="488">
        <v>0.02</v>
      </c>
      <c r="K33" s="708">
        <v>138</v>
      </c>
      <c r="L33" s="488">
        <v>0.31</v>
      </c>
      <c r="M33" s="719"/>
      <c r="N33" s="708">
        <v>411</v>
      </c>
      <c r="O33" s="488">
        <v>0.21</v>
      </c>
      <c r="P33" s="708">
        <v>263</v>
      </c>
      <c r="Q33" s="488">
        <v>0.96</v>
      </c>
      <c r="R33" s="708"/>
      <c r="S33" s="613"/>
      <c r="T33" s="615"/>
      <c r="U33" s="613"/>
      <c r="V33" s="615"/>
      <c r="W33" s="613"/>
      <c r="X33" s="615"/>
      <c r="Y33" s="613"/>
      <c r="Z33" s="613"/>
      <c r="AA33" s="615"/>
      <c r="AB33" s="613"/>
      <c r="AC33" s="615"/>
      <c r="AD33" s="613"/>
    </row>
    <row r="34" spans="1:30" x14ac:dyDescent="0.25">
      <c r="A34" s="714"/>
      <c r="B34" s="714"/>
      <c r="C34" s="714"/>
      <c r="D34" s="508"/>
      <c r="E34" s="508"/>
      <c r="F34" s="508"/>
      <c r="G34" s="509"/>
      <c r="H34" s="509"/>
      <c r="I34" s="509"/>
      <c r="J34" s="506"/>
      <c r="K34" s="509"/>
      <c r="L34" s="506"/>
      <c r="M34" s="508"/>
      <c r="N34" s="508"/>
      <c r="O34" s="508"/>
      <c r="P34" s="475"/>
      <c r="Q34" s="508"/>
      <c r="R34" s="716"/>
      <c r="S34" s="625"/>
      <c r="T34" s="623"/>
      <c r="U34" s="624"/>
      <c r="V34" s="623"/>
      <c r="W34" s="624"/>
      <c r="X34" s="623"/>
      <c r="Y34" s="624"/>
      <c r="Z34" s="624"/>
      <c r="AA34" s="623"/>
      <c r="AB34" s="624"/>
      <c r="AC34" s="623"/>
      <c r="AD34" s="624"/>
    </row>
    <row r="35" spans="1:30" x14ac:dyDescent="0.25">
      <c r="A35" s="634" t="s">
        <v>199</v>
      </c>
      <c r="B35" s="634"/>
      <c r="C35" s="714"/>
      <c r="D35" s="143"/>
      <c r="E35" s="143"/>
      <c r="F35" s="143"/>
      <c r="G35" s="144"/>
      <c r="H35" s="144"/>
      <c r="I35" s="144"/>
      <c r="J35" s="141"/>
      <c r="K35" s="144"/>
      <c r="L35" s="141"/>
      <c r="M35" s="143"/>
      <c r="N35" s="143"/>
      <c r="O35" s="143"/>
      <c r="P35" s="145"/>
      <c r="Q35" s="143"/>
      <c r="R35" s="623"/>
      <c r="S35" s="624"/>
      <c r="T35" s="623"/>
      <c r="U35" s="624"/>
      <c r="V35" s="623"/>
      <c r="W35" s="604"/>
      <c r="X35" s="623"/>
      <c r="Y35" s="624"/>
      <c r="Z35" s="624"/>
      <c r="AA35" s="623"/>
      <c r="AB35" s="624"/>
      <c r="AC35" s="623"/>
      <c r="AD35" s="624"/>
    </row>
    <row r="36" spans="1:30" ht="15" customHeight="1" x14ac:dyDescent="0.25">
      <c r="A36" s="634" t="s">
        <v>132</v>
      </c>
      <c r="B36" s="717"/>
      <c r="C36" s="717"/>
      <c r="D36" s="708"/>
      <c r="E36" s="616"/>
      <c r="F36" s="708"/>
      <c r="G36" s="609"/>
      <c r="H36" s="609"/>
      <c r="I36" s="708"/>
      <c r="J36" s="609"/>
      <c r="K36" s="708"/>
      <c r="L36" s="613"/>
      <c r="M36" s="613"/>
      <c r="N36" s="708"/>
      <c r="O36" s="613"/>
      <c r="P36" s="708"/>
      <c r="Q36" s="613"/>
      <c r="R36" s="623"/>
      <c r="S36" s="624"/>
      <c r="T36" s="623"/>
      <c r="U36" s="624"/>
      <c r="V36" s="623"/>
      <c r="W36" s="604"/>
      <c r="X36" s="623"/>
      <c r="Y36" s="624"/>
      <c r="Z36" s="624"/>
      <c r="AA36" s="623"/>
      <c r="AB36" s="624"/>
      <c r="AC36" s="623"/>
      <c r="AD36" s="624"/>
    </row>
    <row r="37" spans="1:30" x14ac:dyDescent="0.25">
      <c r="A37" s="839" t="s">
        <v>155</v>
      </c>
      <c r="B37" s="839"/>
      <c r="C37" s="839"/>
      <c r="D37" s="839"/>
      <c r="E37" s="839"/>
      <c r="F37" s="839"/>
      <c r="G37" s="839"/>
      <c r="H37" s="839"/>
      <c r="I37" s="839"/>
      <c r="J37" s="839"/>
      <c r="K37" s="839"/>
      <c r="L37" s="839"/>
      <c r="M37" s="839"/>
      <c r="N37" s="839"/>
      <c r="O37" s="839"/>
      <c r="P37" s="839"/>
      <c r="Q37" s="839"/>
      <c r="R37" s="623"/>
      <c r="S37" s="624"/>
      <c r="T37" s="623"/>
      <c r="U37" s="624"/>
      <c r="V37" s="623"/>
      <c r="W37" s="624"/>
      <c r="X37" s="623"/>
      <c r="Y37" s="624"/>
      <c r="Z37" s="624"/>
      <c r="AA37" s="623"/>
      <c r="AB37" s="624"/>
      <c r="AC37" s="623"/>
      <c r="AD37" s="624"/>
    </row>
    <row r="38" spans="1:30" ht="15" customHeight="1" x14ac:dyDescent="0.25">
      <c r="A38" s="839"/>
      <c r="B38" s="839"/>
      <c r="C38" s="839"/>
      <c r="D38" s="839"/>
      <c r="E38" s="839"/>
      <c r="F38" s="839"/>
      <c r="G38" s="839"/>
      <c r="H38" s="839"/>
      <c r="I38" s="839"/>
      <c r="J38" s="839"/>
      <c r="K38" s="839"/>
      <c r="L38" s="839"/>
      <c r="M38" s="839"/>
      <c r="N38" s="839"/>
      <c r="O38" s="839"/>
      <c r="P38" s="839"/>
      <c r="Q38" s="839"/>
      <c r="R38" s="623"/>
      <c r="S38" s="624"/>
      <c r="T38" s="623"/>
      <c r="U38" s="624"/>
      <c r="V38" s="623"/>
      <c r="W38" s="624"/>
      <c r="X38" s="623"/>
      <c r="Y38" s="624"/>
      <c r="Z38" s="624"/>
      <c r="AA38" s="623"/>
      <c r="AB38" s="624"/>
      <c r="AC38" s="623"/>
      <c r="AD38" s="624"/>
    </row>
    <row r="39" spans="1:30" x14ac:dyDescent="0.25">
      <c r="A39" s="839" t="s">
        <v>156</v>
      </c>
      <c r="B39" s="839"/>
      <c r="C39" s="839"/>
      <c r="D39" s="839"/>
      <c r="E39" s="839"/>
      <c r="F39" s="839"/>
      <c r="G39" s="839"/>
      <c r="H39" s="839"/>
      <c r="I39" s="839"/>
      <c r="J39" s="839"/>
      <c r="K39" s="839"/>
      <c r="L39" s="839"/>
      <c r="M39" s="839"/>
      <c r="N39" s="839"/>
      <c r="O39" s="839"/>
      <c r="P39" s="839"/>
      <c r="Q39" s="839"/>
      <c r="R39" s="623"/>
      <c r="S39" s="624"/>
      <c r="T39" s="623"/>
      <c r="U39" s="624"/>
      <c r="V39" s="623"/>
      <c r="W39" s="624"/>
      <c r="X39" s="623"/>
      <c r="Y39" s="624"/>
      <c r="Z39" s="624"/>
      <c r="AA39" s="623"/>
      <c r="AB39" s="624"/>
      <c r="AC39" s="623"/>
      <c r="AD39" s="624"/>
    </row>
    <row r="40" spans="1:30" x14ac:dyDescent="0.25">
      <c r="A40" s="839"/>
      <c r="B40" s="839"/>
      <c r="C40" s="839"/>
      <c r="D40" s="839"/>
      <c r="E40" s="839"/>
      <c r="F40" s="839"/>
      <c r="G40" s="839"/>
      <c r="H40" s="839"/>
      <c r="I40" s="839"/>
      <c r="J40" s="839"/>
      <c r="K40" s="839"/>
      <c r="L40" s="839"/>
      <c r="M40" s="839"/>
      <c r="N40" s="839"/>
      <c r="O40" s="839"/>
      <c r="P40" s="839"/>
      <c r="Q40" s="839"/>
      <c r="R40" s="589"/>
      <c r="S40" s="589"/>
      <c r="T40" s="589"/>
      <c r="U40" s="589"/>
      <c r="V40" s="589"/>
      <c r="W40" s="589"/>
      <c r="X40" s="589"/>
      <c r="Y40" s="589"/>
      <c r="Z40" s="589"/>
      <c r="AA40" s="589"/>
      <c r="AB40" s="589"/>
      <c r="AC40" s="589"/>
      <c r="AD40" s="589"/>
    </row>
    <row r="41" spans="1:30" x14ac:dyDescent="0.25">
      <c r="A41" s="634" t="s">
        <v>157</v>
      </c>
      <c r="B41" s="717"/>
      <c r="C41" s="717"/>
      <c r="D41" s="708"/>
      <c r="E41" s="616"/>
      <c r="F41" s="708"/>
      <c r="G41" s="613"/>
      <c r="H41" s="613"/>
      <c r="I41" s="708"/>
      <c r="J41" s="613"/>
      <c r="K41" s="708"/>
      <c r="L41" s="613"/>
      <c r="M41" s="613"/>
      <c r="N41" s="708"/>
      <c r="O41" s="613"/>
      <c r="P41" s="708"/>
      <c r="Q41" s="613"/>
      <c r="R41" s="589"/>
      <c r="S41" s="589"/>
      <c r="T41" s="589"/>
      <c r="U41" s="589"/>
      <c r="V41" s="589"/>
      <c r="W41" s="589"/>
      <c r="X41" s="589"/>
      <c r="Y41" s="589"/>
      <c r="Z41" s="589"/>
      <c r="AA41" s="589"/>
      <c r="AB41" s="589"/>
      <c r="AC41" s="589"/>
      <c r="AD41" s="589"/>
    </row>
    <row r="42" spans="1:30" x14ac:dyDescent="0.25">
      <c r="A42" s="634" t="s">
        <v>158</v>
      </c>
      <c r="B42" s="626"/>
      <c r="C42" s="626"/>
      <c r="D42" s="713"/>
      <c r="E42" s="627"/>
      <c r="F42" s="713"/>
      <c r="G42" s="628"/>
      <c r="H42" s="628"/>
      <c r="I42" s="713"/>
      <c r="J42" s="628"/>
      <c r="K42" s="713"/>
      <c r="L42" s="628"/>
      <c r="M42" s="628"/>
      <c r="N42" s="713"/>
      <c r="O42" s="628"/>
      <c r="P42" s="713"/>
      <c r="Q42" s="613"/>
      <c r="R42" s="589"/>
      <c r="S42" s="589"/>
      <c r="T42" s="589"/>
      <c r="U42" s="589"/>
      <c r="V42" s="589"/>
      <c r="W42" s="589"/>
      <c r="X42" s="589"/>
      <c r="Y42" s="589"/>
      <c r="Z42" s="589"/>
      <c r="AA42" s="589"/>
      <c r="AB42" s="589"/>
      <c r="AC42" s="589"/>
      <c r="AD42" s="589"/>
    </row>
    <row r="43" spans="1:30" x14ac:dyDescent="0.25">
      <c r="A43" s="634" t="s">
        <v>93</v>
      </c>
      <c r="B43" s="626"/>
      <c r="C43" s="626"/>
      <c r="D43" s="708"/>
      <c r="E43" s="718"/>
      <c r="F43" s="708"/>
      <c r="G43" s="719"/>
      <c r="H43" s="719"/>
      <c r="I43" s="708"/>
      <c r="J43" s="719"/>
      <c r="K43" s="629"/>
      <c r="L43" s="719"/>
      <c r="M43" s="719"/>
      <c r="N43" s="720"/>
      <c r="O43" s="720"/>
      <c r="P43" s="630"/>
      <c r="Q43" s="618"/>
    </row>
    <row r="54" spans="7:7" x14ac:dyDescent="0.25">
      <c r="G54" s="631" t="s">
        <v>32</v>
      </c>
    </row>
  </sheetData>
  <mergeCells count="5">
    <mergeCell ref="A2:Q2"/>
    <mergeCell ref="A6:B6"/>
    <mergeCell ref="A21:B21"/>
    <mergeCell ref="A37:Q38"/>
    <mergeCell ref="A39:Q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P56"/>
  <sheetViews>
    <sheetView topLeftCell="A4" zoomScaleNormal="100" workbookViewId="0">
      <selection activeCell="A24" sqref="A24"/>
    </sheetView>
  </sheetViews>
  <sheetFormatPr defaultRowHeight="15" x14ac:dyDescent="0.25"/>
  <cols>
    <col min="1" max="1" width="9.28515625" style="3" customWidth="1"/>
    <col min="2" max="2" width="10" style="3" customWidth="1"/>
    <col min="3" max="3" width="2.7109375" style="3" customWidth="1"/>
    <col min="4" max="4" width="7.7109375" style="3" customWidth="1"/>
    <col min="5" max="5" width="2.85546875" style="3" customWidth="1"/>
    <col min="6" max="6" width="8.42578125" style="3" customWidth="1"/>
    <col min="7" max="8" width="9.28515625" style="3" bestFit="1" customWidth="1"/>
    <col min="9" max="9" width="8" style="3" customWidth="1"/>
    <col min="10" max="10" width="9.5703125" style="3" customWidth="1"/>
    <col min="11" max="11" width="3" style="3" customWidth="1"/>
    <col min="12" max="12" width="7.5703125" style="3" customWidth="1"/>
    <col min="13" max="13" width="9.140625" style="3"/>
    <col min="14" max="14" width="8.28515625" style="3" customWidth="1"/>
    <col min="15" max="15" width="10.5703125" style="3" customWidth="1"/>
    <col min="16" max="16384" width="9.140625" style="3"/>
  </cols>
  <sheetData>
    <row r="1" spans="1:16" x14ac:dyDescent="0.25">
      <c r="A1" s="26" t="s">
        <v>40</v>
      </c>
      <c r="B1" s="2"/>
      <c r="C1" s="2"/>
      <c r="D1" s="2"/>
      <c r="E1" s="2"/>
      <c r="F1" s="2"/>
      <c r="G1" s="2"/>
      <c r="H1" s="2"/>
      <c r="I1" s="2"/>
      <c r="J1" s="2"/>
      <c r="K1" s="2"/>
      <c r="L1" s="2"/>
      <c r="M1" s="2"/>
      <c r="N1" s="2"/>
      <c r="O1" s="2"/>
    </row>
    <row r="2" spans="1:16" x14ac:dyDescent="0.25">
      <c r="A2" s="2" t="s">
        <v>1</v>
      </c>
      <c r="B2" s="2"/>
      <c r="C2" s="2"/>
      <c r="D2" s="2"/>
      <c r="E2" s="2"/>
      <c r="F2" s="2"/>
      <c r="G2" s="2"/>
      <c r="H2" s="2"/>
      <c r="I2" s="2"/>
      <c r="J2" s="2"/>
      <c r="K2" s="2"/>
      <c r="L2" s="2"/>
      <c r="M2" s="2"/>
      <c r="N2" s="2"/>
      <c r="O2" s="2"/>
    </row>
    <row r="3" spans="1:16" x14ac:dyDescent="0.25">
      <c r="A3" s="2"/>
      <c r="B3" s="2"/>
      <c r="C3" s="2"/>
      <c r="D3" s="2"/>
      <c r="E3" s="2"/>
      <c r="F3" s="33"/>
      <c r="G3" s="33"/>
      <c r="H3" s="33"/>
      <c r="I3" s="33"/>
      <c r="J3" s="33"/>
      <c r="K3" s="2"/>
      <c r="L3" s="2"/>
      <c r="M3" s="2"/>
      <c r="N3" s="2"/>
      <c r="O3" s="2"/>
    </row>
    <row r="5" spans="1:16" x14ac:dyDescent="0.25">
      <c r="F5" s="5" t="s">
        <v>2</v>
      </c>
      <c r="G5" s="5"/>
      <c r="H5" s="5"/>
      <c r="I5" s="5"/>
      <c r="J5" s="5"/>
      <c r="L5" s="5" t="s">
        <v>3</v>
      </c>
      <c r="M5" s="5"/>
      <c r="N5" s="5"/>
      <c r="O5" s="5"/>
    </row>
    <row r="6" spans="1:16" x14ac:dyDescent="0.25">
      <c r="D6" s="6" t="s">
        <v>4</v>
      </c>
      <c r="E6" s="6"/>
      <c r="F6" s="6" t="s">
        <v>5</v>
      </c>
      <c r="G6" s="6" t="s">
        <v>5</v>
      </c>
      <c r="H6" s="6" t="s">
        <v>6</v>
      </c>
      <c r="I6" s="6" t="s">
        <v>7</v>
      </c>
      <c r="J6" s="6" t="s">
        <v>8</v>
      </c>
      <c r="K6" s="6"/>
      <c r="L6" s="6" t="s">
        <v>9</v>
      </c>
      <c r="M6" s="6" t="s">
        <v>10</v>
      </c>
      <c r="N6" s="6" t="s">
        <v>33</v>
      </c>
      <c r="O6" s="6" t="s">
        <v>12</v>
      </c>
    </row>
    <row r="7" spans="1:16" x14ac:dyDescent="0.25">
      <c r="A7" s="9" t="s">
        <v>37</v>
      </c>
      <c r="D7" s="8" t="s">
        <v>38</v>
      </c>
      <c r="E7" s="8"/>
      <c r="F7" s="8" t="s">
        <v>14</v>
      </c>
      <c r="G7" s="8" t="s">
        <v>15</v>
      </c>
      <c r="H7" s="8" t="s">
        <v>16</v>
      </c>
      <c r="I7" s="8" t="s">
        <v>17</v>
      </c>
      <c r="J7" s="8" t="s">
        <v>17</v>
      </c>
      <c r="K7" s="8"/>
      <c r="L7" s="8" t="s">
        <v>17</v>
      </c>
      <c r="M7" s="8" t="s">
        <v>17</v>
      </c>
      <c r="N7" s="8" t="s">
        <v>17</v>
      </c>
      <c r="O7" s="8" t="s">
        <v>17</v>
      </c>
    </row>
    <row r="8" spans="1:16" x14ac:dyDescent="0.25">
      <c r="A8" s="34" t="s">
        <v>39</v>
      </c>
      <c r="D8" s="12">
        <v>132</v>
      </c>
      <c r="E8" s="12"/>
      <c r="F8" s="12">
        <v>1</v>
      </c>
      <c r="G8" s="12">
        <v>0</v>
      </c>
      <c r="H8" s="12">
        <v>-19</v>
      </c>
      <c r="I8" s="12">
        <v>-18</v>
      </c>
      <c r="J8" s="12">
        <v>-138765</v>
      </c>
      <c r="K8" s="35"/>
      <c r="L8" s="12">
        <v>0</v>
      </c>
      <c r="M8" s="12">
        <v>-31</v>
      </c>
      <c r="N8" s="12">
        <v>-30</v>
      </c>
      <c r="O8" s="12">
        <v>-230692</v>
      </c>
      <c r="P8" s="23"/>
    </row>
    <row r="9" spans="1:16" x14ac:dyDescent="0.25">
      <c r="A9" s="3">
        <v>0</v>
      </c>
      <c r="B9" s="11">
        <v>25000</v>
      </c>
      <c r="D9" s="12">
        <v>8178</v>
      </c>
      <c r="E9" s="12"/>
      <c r="F9" s="12">
        <v>68</v>
      </c>
      <c r="G9" s="12">
        <v>38</v>
      </c>
      <c r="H9" s="12">
        <v>5</v>
      </c>
      <c r="I9" s="12">
        <v>111</v>
      </c>
      <c r="J9" s="12">
        <v>13591</v>
      </c>
      <c r="K9" s="35"/>
      <c r="L9" s="12">
        <v>17</v>
      </c>
      <c r="M9" s="12">
        <v>-99</v>
      </c>
      <c r="N9" s="12">
        <v>-82</v>
      </c>
      <c r="O9" s="12">
        <v>-9985</v>
      </c>
      <c r="P9" s="23"/>
    </row>
    <row r="10" spans="1:16" x14ac:dyDescent="0.25">
      <c r="A10" s="11">
        <v>25001</v>
      </c>
      <c r="B10" s="11">
        <v>50000</v>
      </c>
      <c r="D10" s="12">
        <v>4220</v>
      </c>
      <c r="E10" s="12"/>
      <c r="F10" s="12">
        <v>107</v>
      </c>
      <c r="G10" s="12">
        <v>41</v>
      </c>
      <c r="H10" s="12">
        <v>5</v>
      </c>
      <c r="I10" s="12">
        <v>153</v>
      </c>
      <c r="J10" s="12">
        <v>36204</v>
      </c>
      <c r="K10" s="35"/>
      <c r="L10" s="12">
        <v>41</v>
      </c>
      <c r="M10" s="12">
        <v>-27</v>
      </c>
      <c r="N10" s="12">
        <v>13</v>
      </c>
      <c r="O10" s="12">
        <v>3144</v>
      </c>
      <c r="P10" s="23"/>
    </row>
    <row r="11" spans="1:16" x14ac:dyDescent="0.25">
      <c r="A11" s="11">
        <v>50001</v>
      </c>
      <c r="B11" s="11">
        <v>75000</v>
      </c>
      <c r="D11" s="12">
        <v>2134</v>
      </c>
      <c r="E11" s="12"/>
      <c r="F11" s="12">
        <v>97</v>
      </c>
      <c r="G11" s="12">
        <v>31</v>
      </c>
      <c r="H11" s="12">
        <v>5</v>
      </c>
      <c r="I11" s="12">
        <v>133</v>
      </c>
      <c r="J11" s="12">
        <v>62199</v>
      </c>
      <c r="K11" s="35"/>
      <c r="L11" s="12">
        <v>36</v>
      </c>
      <c r="M11" s="12">
        <v>-17</v>
      </c>
      <c r="N11" s="12">
        <v>18</v>
      </c>
      <c r="O11" s="12">
        <v>8571</v>
      </c>
      <c r="P11" s="23"/>
    </row>
    <row r="12" spans="1:16" x14ac:dyDescent="0.25">
      <c r="A12" s="11">
        <v>75001</v>
      </c>
      <c r="B12" s="11">
        <v>100000</v>
      </c>
      <c r="D12" s="12">
        <v>1519</v>
      </c>
      <c r="E12" s="12"/>
      <c r="F12" s="12">
        <v>113</v>
      </c>
      <c r="G12" s="12">
        <v>21</v>
      </c>
      <c r="H12" s="12">
        <v>10</v>
      </c>
      <c r="I12" s="12">
        <v>144</v>
      </c>
      <c r="J12" s="12">
        <v>94539</v>
      </c>
      <c r="K12" s="35"/>
      <c r="L12" s="12">
        <v>36</v>
      </c>
      <c r="M12" s="12">
        <v>-14</v>
      </c>
      <c r="N12" s="12">
        <v>23</v>
      </c>
      <c r="O12" s="12">
        <v>14858</v>
      </c>
      <c r="P12" s="23"/>
    </row>
    <row r="13" spans="1:16" x14ac:dyDescent="0.25">
      <c r="A13" s="11">
        <v>100001</v>
      </c>
      <c r="B13" s="11">
        <v>250000</v>
      </c>
      <c r="D13" s="12">
        <v>3432</v>
      </c>
      <c r="E13" s="12"/>
      <c r="F13" s="12">
        <v>455</v>
      </c>
      <c r="G13" s="12">
        <v>76</v>
      </c>
      <c r="H13" s="12">
        <v>27</v>
      </c>
      <c r="I13" s="12">
        <v>557</v>
      </c>
      <c r="J13" s="12">
        <v>162353</v>
      </c>
      <c r="K13" s="35"/>
      <c r="L13" s="12">
        <v>125</v>
      </c>
      <c r="M13" s="12">
        <v>-38</v>
      </c>
      <c r="N13" s="12">
        <v>86</v>
      </c>
      <c r="O13" s="12">
        <v>25201</v>
      </c>
      <c r="P13" s="23"/>
    </row>
    <row r="14" spans="1:16" x14ac:dyDescent="0.25">
      <c r="A14" s="11">
        <v>250001</v>
      </c>
      <c r="B14" s="11">
        <v>500000</v>
      </c>
      <c r="D14" s="12">
        <v>1722</v>
      </c>
      <c r="E14" s="12"/>
      <c r="F14" s="12">
        <v>526</v>
      </c>
      <c r="G14" s="12">
        <v>64</v>
      </c>
      <c r="H14" s="12">
        <v>31</v>
      </c>
      <c r="I14" s="12">
        <v>620</v>
      </c>
      <c r="J14" s="12">
        <v>360134</v>
      </c>
      <c r="K14" s="35"/>
      <c r="L14" s="12">
        <v>108</v>
      </c>
      <c r="M14" s="12">
        <v>-31</v>
      </c>
      <c r="N14" s="12">
        <v>77</v>
      </c>
      <c r="O14" s="12">
        <v>44865</v>
      </c>
      <c r="P14" s="23"/>
    </row>
    <row r="15" spans="1:16" x14ac:dyDescent="0.25">
      <c r="A15" s="11">
        <v>500001</v>
      </c>
      <c r="B15" s="11">
        <v>1000000</v>
      </c>
      <c r="D15" s="12">
        <v>1173</v>
      </c>
      <c r="E15" s="12"/>
      <c r="F15" s="12">
        <v>724</v>
      </c>
      <c r="G15" s="12">
        <v>68</v>
      </c>
      <c r="H15" s="12">
        <v>43</v>
      </c>
      <c r="I15" s="12">
        <v>835</v>
      </c>
      <c r="J15" s="12">
        <v>711842</v>
      </c>
      <c r="K15" s="35"/>
      <c r="L15" s="12">
        <v>107</v>
      </c>
      <c r="M15" s="12">
        <v>-35</v>
      </c>
      <c r="N15" s="12">
        <v>73</v>
      </c>
      <c r="O15" s="12">
        <v>61982</v>
      </c>
      <c r="P15" s="23"/>
    </row>
    <row r="16" spans="1:16" x14ac:dyDescent="0.25">
      <c r="A16" s="11">
        <v>1000001</v>
      </c>
      <c r="B16" s="11">
        <v>5000000</v>
      </c>
      <c r="D16" s="12">
        <v>1244</v>
      </c>
      <c r="E16" s="12"/>
      <c r="F16" s="12">
        <v>2301</v>
      </c>
      <c r="G16" s="12">
        <v>150</v>
      </c>
      <c r="H16" s="12">
        <v>173</v>
      </c>
      <c r="I16" s="12">
        <v>2623</v>
      </c>
      <c r="J16" s="12">
        <v>2108715</v>
      </c>
      <c r="K16" s="35"/>
      <c r="L16" s="12">
        <v>288</v>
      </c>
      <c r="M16" s="12">
        <v>-69</v>
      </c>
      <c r="N16" s="12">
        <v>219</v>
      </c>
      <c r="O16" s="12">
        <v>175747</v>
      </c>
      <c r="P16" s="23"/>
    </row>
    <row r="17" spans="1:16" x14ac:dyDescent="0.25">
      <c r="A17" s="11">
        <v>5000001</v>
      </c>
      <c r="B17" s="11">
        <v>10000000</v>
      </c>
      <c r="D17" s="12">
        <v>188</v>
      </c>
      <c r="E17" s="12"/>
      <c r="F17" s="12">
        <v>1164</v>
      </c>
      <c r="G17" s="12">
        <v>33</v>
      </c>
      <c r="H17" s="12">
        <v>99</v>
      </c>
      <c r="I17" s="12">
        <v>1297</v>
      </c>
      <c r="J17" s="12">
        <v>6890590</v>
      </c>
      <c r="K17" s="35"/>
      <c r="L17" s="12">
        <v>133</v>
      </c>
      <c r="M17" s="12">
        <v>-13</v>
      </c>
      <c r="N17" s="12">
        <v>120</v>
      </c>
      <c r="O17" s="12">
        <v>637992</v>
      </c>
      <c r="P17" s="23"/>
    </row>
    <row r="18" spans="1:16" x14ac:dyDescent="0.25">
      <c r="A18" s="11"/>
      <c r="B18" s="11"/>
      <c r="N18" s="11"/>
    </row>
    <row r="19" spans="1:16" s="37" customFormat="1" ht="14.25" x14ac:dyDescent="0.2">
      <c r="A19" s="36" t="s">
        <v>28</v>
      </c>
      <c r="B19" s="36"/>
      <c r="D19" s="36">
        <v>23942</v>
      </c>
      <c r="E19" s="36"/>
      <c r="F19" s="36">
        <v>5556</v>
      </c>
      <c r="G19" s="36">
        <v>521</v>
      </c>
      <c r="H19" s="36">
        <v>377</v>
      </c>
      <c r="I19" s="36">
        <v>6455</v>
      </c>
      <c r="J19" s="38">
        <v>269590</v>
      </c>
      <c r="K19" s="39"/>
      <c r="L19" s="36">
        <v>891</v>
      </c>
      <c r="M19" s="36">
        <v>-373</v>
      </c>
      <c r="N19" s="36">
        <v>517</v>
      </c>
      <c r="O19" s="38">
        <v>21601</v>
      </c>
    </row>
    <row r="20" spans="1:16" x14ac:dyDescent="0.25">
      <c r="B20" s="11"/>
      <c r="D20" s="11"/>
      <c r="E20" s="11"/>
      <c r="F20" s="11"/>
      <c r="G20" s="11"/>
      <c r="H20" s="11"/>
      <c r="I20" s="11"/>
      <c r="J20" s="11"/>
      <c r="K20" s="17"/>
      <c r="L20" s="11"/>
      <c r="M20" s="11"/>
      <c r="N20" s="11"/>
      <c r="O20" s="11"/>
    </row>
    <row r="21" spans="1:16" x14ac:dyDescent="0.25">
      <c r="D21" s="11"/>
      <c r="E21" s="11"/>
      <c r="F21" s="11"/>
      <c r="G21" s="11"/>
      <c r="H21" s="11"/>
      <c r="I21" s="11"/>
      <c r="J21" s="11"/>
      <c r="K21" s="11"/>
      <c r="L21" s="11"/>
      <c r="M21" s="11"/>
      <c r="N21" s="11"/>
      <c r="O21" s="11"/>
    </row>
    <row r="22" spans="1:16" x14ac:dyDescent="0.25">
      <c r="A22" s="25" t="s">
        <v>29</v>
      </c>
    </row>
    <row r="23" spans="1:16" x14ac:dyDescent="0.25">
      <c r="A23" s="32" t="s">
        <v>30</v>
      </c>
    </row>
    <row r="24" spans="1:16" x14ac:dyDescent="0.25">
      <c r="A24" s="25" t="s">
        <v>31</v>
      </c>
    </row>
    <row r="25" spans="1:16" ht="15.75" customHeight="1" x14ac:dyDescent="0.25">
      <c r="D25" s="11"/>
      <c r="F25" s="11"/>
      <c r="G25" s="11"/>
      <c r="H25" s="11"/>
      <c r="I25" s="11"/>
      <c r="L25" s="11"/>
      <c r="M25" s="11"/>
      <c r="N25" s="11"/>
    </row>
    <row r="26" spans="1:16" x14ac:dyDescent="0.25">
      <c r="D26" s="11"/>
      <c r="F26" s="11"/>
      <c r="G26" s="11"/>
      <c r="H26" s="11"/>
      <c r="I26" s="11"/>
      <c r="L26" s="11"/>
      <c r="M26" s="11"/>
      <c r="N26" s="11"/>
    </row>
    <row r="56" spans="7:7" x14ac:dyDescent="0.25">
      <c r="G56" s="3" t="s">
        <v>32</v>
      </c>
    </row>
  </sheetData>
  <printOptions horizontalCentered="1"/>
  <pageMargins left="0.7" right="0.7" top="0.75" bottom="0.5" header="0.3" footer="0.3"/>
  <pageSetup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D56"/>
  <sheetViews>
    <sheetView workbookViewId="0">
      <selection activeCell="C6" sqref="C6"/>
    </sheetView>
  </sheetViews>
  <sheetFormatPr defaultRowHeight="15" x14ac:dyDescent="0.25"/>
  <cols>
    <col min="1" max="16384" width="9.140625" style="529"/>
  </cols>
  <sheetData>
    <row r="1" spans="1:29" ht="28.5" x14ac:dyDescent="0.25">
      <c r="A1" s="780" t="s">
        <v>99</v>
      </c>
      <c r="B1" s="780"/>
      <c r="C1" s="781"/>
      <c r="D1" s="781"/>
      <c r="E1" s="781"/>
      <c r="F1" s="781"/>
      <c r="G1" s="781"/>
      <c r="H1" s="781"/>
      <c r="I1" s="781"/>
      <c r="J1" s="781"/>
      <c r="K1" s="781"/>
      <c r="L1" s="781"/>
      <c r="M1" s="781"/>
      <c r="N1" s="781"/>
      <c r="O1" s="781"/>
      <c r="P1" s="781"/>
      <c r="Q1" s="708" t="s">
        <v>67</v>
      </c>
      <c r="R1" s="708"/>
      <c r="S1" s="708"/>
      <c r="T1" s="708"/>
      <c r="U1" s="527"/>
      <c r="V1" s="528"/>
      <c r="W1" s="528"/>
      <c r="X1" s="483"/>
      <c r="Y1" s="483"/>
      <c r="Z1" s="483"/>
      <c r="AA1" s="483"/>
      <c r="AB1" s="483"/>
      <c r="AC1" s="483"/>
    </row>
    <row r="2" spans="1:29" x14ac:dyDescent="0.25">
      <c r="A2" s="846" t="s">
        <v>145</v>
      </c>
      <c r="B2" s="846"/>
      <c r="C2" s="846"/>
      <c r="D2" s="846"/>
      <c r="E2" s="846"/>
      <c r="F2" s="846"/>
      <c r="G2" s="846"/>
      <c r="H2" s="846"/>
      <c r="I2" s="846"/>
      <c r="J2" s="846"/>
      <c r="K2" s="846"/>
      <c r="L2" s="846"/>
      <c r="M2" s="846"/>
      <c r="N2" s="846"/>
      <c r="O2" s="846"/>
      <c r="P2" s="846"/>
      <c r="Q2" s="714"/>
      <c r="R2" s="714"/>
      <c r="S2" s="714"/>
      <c r="T2" s="714"/>
      <c r="U2" s="530"/>
      <c r="V2" s="531"/>
      <c r="W2" s="531"/>
      <c r="X2" s="532"/>
      <c r="Y2" s="532"/>
      <c r="Z2" s="532"/>
      <c r="AA2" s="532"/>
      <c r="AB2" s="532"/>
      <c r="AC2" s="532"/>
    </row>
    <row r="3" spans="1:29" x14ac:dyDescent="0.25">
      <c r="A3" s="533"/>
      <c r="B3" s="534"/>
      <c r="C3" s="535"/>
      <c r="D3" s="535"/>
      <c r="E3" s="535"/>
      <c r="F3" s="535"/>
      <c r="G3" s="535"/>
      <c r="H3" s="535"/>
      <c r="I3" s="535"/>
      <c r="J3" s="535"/>
      <c r="K3" s="535"/>
      <c r="L3" s="535"/>
      <c r="M3" s="535"/>
      <c r="N3" s="535"/>
      <c r="O3" s="535"/>
      <c r="P3" s="535"/>
      <c r="Q3" s="714"/>
      <c r="R3" s="714"/>
      <c r="S3" s="714"/>
      <c r="T3" s="714"/>
      <c r="U3" s="530"/>
      <c r="V3" s="531"/>
      <c r="W3" s="531"/>
      <c r="X3" s="532"/>
      <c r="Y3" s="532"/>
      <c r="Z3" s="532"/>
      <c r="AA3" s="532"/>
      <c r="AB3" s="532"/>
      <c r="AC3" s="532"/>
    </row>
    <row r="4" spans="1:29" x14ac:dyDescent="0.25">
      <c r="A4" s="535"/>
      <c r="B4" s="534"/>
      <c r="C4" s="535"/>
      <c r="D4" s="535"/>
      <c r="E4" s="535"/>
      <c r="F4" s="535"/>
      <c r="G4" s="535"/>
      <c r="H4" s="535"/>
      <c r="I4" s="535"/>
      <c r="J4" s="535"/>
      <c r="K4" s="535"/>
      <c r="L4" s="535"/>
      <c r="M4" s="535"/>
      <c r="N4" s="535"/>
      <c r="O4" s="535"/>
      <c r="P4" s="535"/>
      <c r="Q4" s="714"/>
      <c r="R4" s="714"/>
      <c r="S4" s="714"/>
      <c r="T4" s="714"/>
      <c r="U4" s="530"/>
      <c r="V4" s="531"/>
      <c r="W4" s="531"/>
      <c r="X4" s="532"/>
      <c r="Y4" s="532"/>
      <c r="Z4" s="532"/>
      <c r="AA4" s="532"/>
      <c r="AB4" s="532"/>
      <c r="AC4" s="532"/>
    </row>
    <row r="5" spans="1:29" x14ac:dyDescent="0.25">
      <c r="A5" s="510"/>
      <c r="B5" s="510"/>
      <c r="C5" s="536" t="s">
        <v>150</v>
      </c>
      <c r="D5" s="477"/>
      <c r="E5" s="511"/>
      <c r="F5" s="511"/>
      <c r="G5" s="476"/>
      <c r="H5" s="536" t="s">
        <v>193</v>
      </c>
      <c r="I5" s="477"/>
      <c r="J5" s="511"/>
      <c r="K5" s="511"/>
      <c r="L5" s="476"/>
      <c r="M5" s="536" t="s">
        <v>194</v>
      </c>
      <c r="N5" s="477"/>
      <c r="O5" s="511"/>
      <c r="P5" s="511"/>
      <c r="Q5" s="480" t="s">
        <v>67</v>
      </c>
      <c r="R5" s="480"/>
      <c r="S5" s="480"/>
      <c r="T5" s="480"/>
      <c r="U5" s="480"/>
      <c r="V5" s="480"/>
      <c r="W5" s="480"/>
      <c r="X5" s="480"/>
      <c r="Y5" s="587"/>
      <c r="Z5" s="483"/>
      <c r="AA5" s="483"/>
      <c r="AB5" s="483"/>
      <c r="AC5" s="483"/>
    </row>
    <row r="6" spans="1:29" ht="60" x14ac:dyDescent="0.25">
      <c r="A6" s="848" t="s">
        <v>71</v>
      </c>
      <c r="B6" s="849"/>
      <c r="C6" s="481" t="s">
        <v>182</v>
      </c>
      <c r="D6" s="481" t="s">
        <v>72</v>
      </c>
      <c r="E6" s="481" t="s">
        <v>94</v>
      </c>
      <c r="F6" s="481" t="s">
        <v>72</v>
      </c>
      <c r="G6" s="481"/>
      <c r="H6" s="481" t="s">
        <v>180</v>
      </c>
      <c r="I6" s="481" t="s">
        <v>72</v>
      </c>
      <c r="J6" s="481" t="s">
        <v>95</v>
      </c>
      <c r="K6" s="481" t="s">
        <v>72</v>
      </c>
      <c r="L6" s="481"/>
      <c r="M6" s="481" t="s">
        <v>180</v>
      </c>
      <c r="N6" s="481" t="s">
        <v>96</v>
      </c>
      <c r="O6" s="481" t="s">
        <v>97</v>
      </c>
      <c r="P6" s="481" t="s">
        <v>72</v>
      </c>
      <c r="Q6" s="480"/>
      <c r="R6" s="480"/>
      <c r="S6" s="480"/>
      <c r="T6" s="480"/>
      <c r="U6" s="480"/>
      <c r="V6" s="480"/>
      <c r="W6" s="480"/>
      <c r="X6" s="480"/>
      <c r="Y6" s="585"/>
      <c r="Z6" s="483"/>
      <c r="AA6" s="483"/>
      <c r="AB6" s="483"/>
      <c r="AC6" s="483"/>
    </row>
    <row r="7" spans="1:29" x14ac:dyDescent="0.25">
      <c r="A7" s="486"/>
      <c r="B7" s="486"/>
      <c r="C7" s="487"/>
      <c r="D7" s="488"/>
      <c r="E7" s="487"/>
      <c r="F7" s="488"/>
      <c r="G7" s="488"/>
      <c r="H7" s="487"/>
      <c r="I7" s="488"/>
      <c r="J7" s="487"/>
      <c r="K7" s="488"/>
      <c r="L7" s="488"/>
      <c r="M7" s="487"/>
      <c r="N7" s="488"/>
      <c r="O7" s="487"/>
      <c r="P7" s="488"/>
      <c r="Q7" s="537"/>
      <c r="R7" s="537"/>
      <c r="S7" s="537"/>
      <c r="T7" s="537"/>
      <c r="U7" s="537"/>
      <c r="V7" s="528"/>
      <c r="W7" s="528"/>
      <c r="X7" s="483"/>
      <c r="Y7" s="483"/>
      <c r="Z7" s="483"/>
      <c r="AA7" s="483"/>
      <c r="AB7" s="483"/>
      <c r="AC7" s="483"/>
    </row>
    <row r="8" spans="1:29" x14ac:dyDescent="0.25">
      <c r="A8" s="538" t="s">
        <v>76</v>
      </c>
      <c r="B8" s="538"/>
      <c r="C8" s="487">
        <v>1188</v>
      </c>
      <c r="D8" s="488">
        <v>0.03</v>
      </c>
      <c r="E8" s="487">
        <v>-54</v>
      </c>
      <c r="F8" s="488">
        <v>-0.06</v>
      </c>
      <c r="G8" s="539"/>
      <c r="H8" s="487">
        <v>232</v>
      </c>
      <c r="I8" s="488">
        <v>0.05</v>
      </c>
      <c r="J8" s="487">
        <v>-23</v>
      </c>
      <c r="K8" s="488">
        <v>-0.05</v>
      </c>
      <c r="L8" s="488"/>
      <c r="M8" s="487">
        <v>215</v>
      </c>
      <c r="N8" s="488">
        <v>0.06</v>
      </c>
      <c r="O8" s="487">
        <v>-14</v>
      </c>
      <c r="P8" s="488">
        <v>-0.06</v>
      </c>
      <c r="Q8" s="537"/>
      <c r="R8" s="537"/>
      <c r="S8" s="537"/>
      <c r="T8" s="537"/>
      <c r="U8" s="537"/>
      <c r="V8" s="528"/>
      <c r="W8" s="528"/>
      <c r="X8" s="483"/>
      <c r="Y8" s="483"/>
      <c r="Z8" s="483"/>
      <c r="AA8" s="483"/>
      <c r="AB8" s="483"/>
      <c r="AC8" s="483"/>
    </row>
    <row r="9" spans="1:29" x14ac:dyDescent="0.25">
      <c r="A9" s="486" t="s">
        <v>77</v>
      </c>
      <c r="B9" s="486" t="s">
        <v>78</v>
      </c>
      <c r="C9" s="487">
        <v>19459</v>
      </c>
      <c r="D9" s="488">
        <v>0.49</v>
      </c>
      <c r="E9" s="487">
        <v>116</v>
      </c>
      <c r="F9" s="488">
        <v>0.13</v>
      </c>
      <c r="G9" s="539"/>
      <c r="H9" s="487">
        <v>846</v>
      </c>
      <c r="I9" s="488">
        <v>0.18</v>
      </c>
      <c r="J9" s="487">
        <v>7</v>
      </c>
      <c r="K9" s="488">
        <v>0.01</v>
      </c>
      <c r="L9" s="488"/>
      <c r="M9" s="487">
        <v>751</v>
      </c>
      <c r="N9" s="488">
        <v>0.2</v>
      </c>
      <c r="O9" s="487">
        <v>6</v>
      </c>
      <c r="P9" s="488">
        <v>0.03</v>
      </c>
      <c r="Q9" s="537"/>
      <c r="R9" s="537"/>
      <c r="S9" s="537"/>
      <c r="T9" s="537"/>
      <c r="U9" s="537"/>
      <c r="V9" s="528"/>
      <c r="W9" s="528"/>
      <c r="X9" s="483"/>
      <c r="Y9" s="483"/>
      <c r="Z9" s="483"/>
      <c r="AA9" s="483"/>
      <c r="AB9" s="483"/>
      <c r="AC9" s="483"/>
    </row>
    <row r="10" spans="1:29" x14ac:dyDescent="0.25">
      <c r="A10" s="486" t="s">
        <v>78</v>
      </c>
      <c r="B10" s="486" t="s">
        <v>79</v>
      </c>
      <c r="C10" s="487">
        <v>8439</v>
      </c>
      <c r="D10" s="488">
        <v>0.21</v>
      </c>
      <c r="E10" s="487">
        <v>73</v>
      </c>
      <c r="F10" s="488">
        <v>0.08</v>
      </c>
      <c r="G10" s="539"/>
      <c r="H10" s="487">
        <v>928</v>
      </c>
      <c r="I10" s="488">
        <v>0.2</v>
      </c>
      <c r="J10" s="487">
        <v>18</v>
      </c>
      <c r="K10" s="488">
        <v>0.04</v>
      </c>
      <c r="L10" s="488"/>
      <c r="M10" s="487">
        <v>790</v>
      </c>
      <c r="N10" s="488">
        <v>0.21</v>
      </c>
      <c r="O10" s="487">
        <v>18</v>
      </c>
      <c r="P10" s="488">
        <v>0.08</v>
      </c>
      <c r="Q10" s="537"/>
      <c r="R10" s="537"/>
      <c r="S10" s="537"/>
      <c r="T10" s="537"/>
      <c r="U10" s="537"/>
      <c r="V10" s="528"/>
      <c r="W10" s="528"/>
      <c r="X10" s="483"/>
      <c r="Y10" s="483"/>
      <c r="Z10" s="483"/>
      <c r="AA10" s="483"/>
      <c r="AB10" s="483"/>
      <c r="AC10" s="483"/>
    </row>
    <row r="11" spans="1:29" x14ac:dyDescent="0.25">
      <c r="A11" s="486" t="s">
        <v>79</v>
      </c>
      <c r="B11" s="486" t="s">
        <v>80</v>
      </c>
      <c r="C11" s="487">
        <v>6632</v>
      </c>
      <c r="D11" s="488">
        <v>0.17</v>
      </c>
      <c r="E11" s="487">
        <v>131</v>
      </c>
      <c r="F11" s="488">
        <v>0.14000000000000001</v>
      </c>
      <c r="G11" s="539"/>
      <c r="H11" s="487">
        <v>1172</v>
      </c>
      <c r="I11" s="488">
        <v>0.25</v>
      </c>
      <c r="J11" s="487">
        <v>45</v>
      </c>
      <c r="K11" s="488">
        <v>0.09</v>
      </c>
      <c r="L11" s="488"/>
      <c r="M11" s="487">
        <v>940</v>
      </c>
      <c r="N11" s="488">
        <v>0.25</v>
      </c>
      <c r="O11" s="487">
        <v>42</v>
      </c>
      <c r="P11" s="488">
        <v>0.18</v>
      </c>
      <c r="Q11" s="537"/>
      <c r="R11" s="537"/>
      <c r="S11" s="537"/>
      <c r="T11" s="537"/>
      <c r="U11" s="537"/>
      <c r="V11" s="528"/>
      <c r="W11" s="528"/>
      <c r="X11" s="483"/>
      <c r="Y11" s="483"/>
      <c r="Z11" s="483"/>
      <c r="AA11" s="483"/>
      <c r="AB11" s="483"/>
      <c r="AC11" s="483"/>
    </row>
    <row r="12" spans="1:29" x14ac:dyDescent="0.25">
      <c r="A12" s="486" t="s">
        <v>80</v>
      </c>
      <c r="B12" s="486" t="s">
        <v>81</v>
      </c>
      <c r="C12" s="487">
        <v>2827</v>
      </c>
      <c r="D12" s="488">
        <v>7.0000000000000007E-2</v>
      </c>
      <c r="E12" s="487">
        <v>189</v>
      </c>
      <c r="F12" s="488">
        <v>0.2</v>
      </c>
      <c r="G12" s="539"/>
      <c r="H12" s="487">
        <v>957</v>
      </c>
      <c r="I12" s="488">
        <v>0.2</v>
      </c>
      <c r="J12" s="487">
        <v>104</v>
      </c>
      <c r="K12" s="488">
        <v>0.21</v>
      </c>
      <c r="L12" s="492"/>
      <c r="M12" s="487">
        <v>725</v>
      </c>
      <c r="N12" s="488">
        <v>0.19</v>
      </c>
      <c r="O12" s="491">
        <v>81</v>
      </c>
      <c r="P12" s="488">
        <v>0.35</v>
      </c>
      <c r="Q12" s="540"/>
      <c r="R12" s="537"/>
      <c r="S12" s="537"/>
      <c r="T12" s="537"/>
      <c r="U12" s="537"/>
      <c r="V12" s="528"/>
      <c r="W12" s="528"/>
      <c r="X12" s="483"/>
      <c r="Y12" s="483"/>
      <c r="Z12" s="483"/>
      <c r="AA12" s="483"/>
      <c r="AB12" s="483"/>
      <c r="AC12" s="483"/>
    </row>
    <row r="13" spans="1:29" x14ac:dyDescent="0.25">
      <c r="A13" s="486" t="s">
        <v>81</v>
      </c>
      <c r="B13" s="486" t="s">
        <v>82</v>
      </c>
      <c r="C13" s="487">
        <v>631</v>
      </c>
      <c r="D13" s="488">
        <v>0.02</v>
      </c>
      <c r="E13" s="487">
        <v>132</v>
      </c>
      <c r="F13" s="488">
        <v>0.14000000000000001</v>
      </c>
      <c r="G13" s="539"/>
      <c r="H13" s="487">
        <v>338</v>
      </c>
      <c r="I13" s="488">
        <v>7.0000000000000007E-2</v>
      </c>
      <c r="J13" s="487">
        <v>89</v>
      </c>
      <c r="K13" s="488">
        <v>0.18</v>
      </c>
      <c r="L13" s="488"/>
      <c r="M13" s="487">
        <v>222</v>
      </c>
      <c r="N13" s="488">
        <v>0.06</v>
      </c>
      <c r="O13" s="487">
        <v>52</v>
      </c>
      <c r="P13" s="488">
        <v>0.22</v>
      </c>
      <c r="Q13" s="537"/>
      <c r="R13" s="537"/>
      <c r="S13" s="537"/>
      <c r="T13" s="537"/>
      <c r="U13" s="537"/>
      <c r="V13" s="528"/>
      <c r="W13" s="528"/>
      <c r="X13" s="483"/>
      <c r="Y13" s="483"/>
      <c r="Z13" s="483"/>
      <c r="AA13" s="483"/>
      <c r="AB13" s="483"/>
      <c r="AC13" s="483"/>
    </row>
    <row r="14" spans="1:29" x14ac:dyDescent="0.25">
      <c r="A14" s="490" t="s">
        <v>83</v>
      </c>
      <c r="B14" s="490"/>
      <c r="C14" s="491">
        <v>352</v>
      </c>
      <c r="D14" s="492">
        <v>0.01</v>
      </c>
      <c r="E14" s="491">
        <v>337</v>
      </c>
      <c r="F14" s="492">
        <v>0.36</v>
      </c>
      <c r="G14" s="541"/>
      <c r="H14" s="491">
        <v>228</v>
      </c>
      <c r="I14" s="492">
        <v>0.05</v>
      </c>
      <c r="J14" s="491">
        <v>244</v>
      </c>
      <c r="K14" s="492">
        <v>0.5</v>
      </c>
      <c r="L14" s="492"/>
      <c r="M14" s="491">
        <v>129</v>
      </c>
      <c r="N14" s="492">
        <v>0.03</v>
      </c>
      <c r="O14" s="491">
        <v>45</v>
      </c>
      <c r="P14" s="492">
        <v>0.2</v>
      </c>
      <c r="Q14" s="537"/>
      <c r="R14" s="540"/>
      <c r="S14" s="540"/>
      <c r="T14" s="537"/>
      <c r="U14" s="537"/>
      <c r="V14" s="528"/>
      <c r="W14" s="528"/>
      <c r="X14" s="483"/>
      <c r="Y14" s="483"/>
      <c r="Z14" s="483"/>
      <c r="AA14" s="483"/>
      <c r="AB14" s="483"/>
      <c r="AC14" s="483"/>
    </row>
    <row r="15" spans="1:29" x14ac:dyDescent="0.25">
      <c r="A15" s="495" t="s">
        <v>84</v>
      </c>
      <c r="B15" s="503"/>
      <c r="C15" s="497">
        <v>39527</v>
      </c>
      <c r="D15" s="498">
        <v>1</v>
      </c>
      <c r="E15" s="497">
        <v>925</v>
      </c>
      <c r="F15" s="498">
        <v>1</v>
      </c>
      <c r="G15" s="542"/>
      <c r="H15" s="497">
        <v>4702</v>
      </c>
      <c r="I15" s="498">
        <v>1</v>
      </c>
      <c r="J15" s="497">
        <v>483</v>
      </c>
      <c r="K15" s="498">
        <v>1</v>
      </c>
      <c r="L15" s="498"/>
      <c r="M15" s="497">
        <v>3773</v>
      </c>
      <c r="N15" s="498">
        <v>1</v>
      </c>
      <c r="O15" s="497">
        <v>231</v>
      </c>
      <c r="P15" s="498">
        <v>1</v>
      </c>
      <c r="Q15" s="543"/>
      <c r="R15" s="582"/>
      <c r="S15" s="582"/>
      <c r="T15" s="582"/>
      <c r="U15" s="582"/>
      <c r="V15" s="544"/>
      <c r="W15" s="544"/>
      <c r="X15" s="501"/>
      <c r="Y15" s="501"/>
      <c r="Z15" s="501"/>
      <c r="AA15" s="501"/>
      <c r="AB15" s="501"/>
      <c r="AC15" s="501"/>
    </row>
    <row r="16" spans="1:29" x14ac:dyDescent="0.25">
      <c r="A16" s="502" t="s">
        <v>85</v>
      </c>
      <c r="B16" s="706"/>
      <c r="C16" s="708"/>
      <c r="D16" s="718"/>
      <c r="E16" s="708"/>
      <c r="F16" s="718"/>
      <c r="G16" s="489"/>
      <c r="H16" s="708"/>
      <c r="I16" s="718"/>
      <c r="J16" s="708"/>
      <c r="K16" s="718"/>
      <c r="L16" s="718"/>
      <c r="M16" s="708"/>
      <c r="N16" s="718"/>
      <c r="O16" s="708"/>
      <c r="P16" s="718"/>
      <c r="Q16" s="537"/>
      <c r="R16" s="537"/>
      <c r="S16" s="537"/>
      <c r="T16" s="537"/>
      <c r="U16" s="537"/>
      <c r="V16" s="528"/>
      <c r="W16" s="528"/>
      <c r="X16" s="483"/>
      <c r="Y16" s="483"/>
      <c r="Z16" s="483"/>
      <c r="AA16" s="483"/>
      <c r="AB16" s="483"/>
      <c r="AC16" s="483"/>
    </row>
    <row r="17" spans="1:30" x14ac:dyDescent="0.25">
      <c r="A17" s="706" t="s">
        <v>86</v>
      </c>
      <c r="B17" s="706"/>
      <c r="C17" s="708">
        <v>3810</v>
      </c>
      <c r="D17" s="488">
        <v>0.1</v>
      </c>
      <c r="E17" s="708">
        <v>659</v>
      </c>
      <c r="F17" s="488">
        <v>0.71</v>
      </c>
      <c r="G17" s="489"/>
      <c r="H17" s="708">
        <v>1524</v>
      </c>
      <c r="I17" s="488">
        <v>0.32</v>
      </c>
      <c r="J17" s="708">
        <v>436</v>
      </c>
      <c r="K17" s="488">
        <v>0.9</v>
      </c>
      <c r="L17" s="488"/>
      <c r="M17" s="708">
        <v>1077</v>
      </c>
      <c r="N17" s="488">
        <v>0.28999999999999998</v>
      </c>
      <c r="O17" s="708">
        <v>178</v>
      </c>
      <c r="P17" s="488">
        <v>0.77</v>
      </c>
      <c r="Q17" s="537"/>
      <c r="R17" s="537"/>
      <c r="S17" s="537"/>
      <c r="T17" s="537"/>
      <c r="U17" s="537"/>
      <c r="V17" s="528"/>
      <c r="W17" s="528"/>
      <c r="X17" s="483"/>
      <c r="Y17" s="483"/>
      <c r="Z17" s="483"/>
      <c r="AA17" s="483"/>
      <c r="AB17" s="483"/>
      <c r="AC17" s="483"/>
      <c r="AD17" s="483"/>
    </row>
    <row r="18" spans="1:30" x14ac:dyDescent="0.25">
      <c r="A18" s="706" t="s">
        <v>87</v>
      </c>
      <c r="B18" s="706"/>
      <c r="C18" s="708">
        <v>983</v>
      </c>
      <c r="D18" s="488">
        <v>0.02</v>
      </c>
      <c r="E18" s="708">
        <v>469</v>
      </c>
      <c r="F18" s="488">
        <v>0.51</v>
      </c>
      <c r="G18" s="489"/>
      <c r="H18" s="708">
        <v>567</v>
      </c>
      <c r="I18" s="488">
        <v>0.12</v>
      </c>
      <c r="J18" s="708">
        <v>332</v>
      </c>
      <c r="K18" s="488">
        <v>0.69</v>
      </c>
      <c r="L18" s="488"/>
      <c r="M18" s="708">
        <v>351</v>
      </c>
      <c r="N18" s="488">
        <v>0.09</v>
      </c>
      <c r="O18" s="708">
        <v>97</v>
      </c>
      <c r="P18" s="488">
        <v>0.42</v>
      </c>
      <c r="Q18" s="537"/>
      <c r="R18" s="537"/>
      <c r="S18" s="537"/>
      <c r="T18" s="537"/>
      <c r="U18" s="537"/>
      <c r="V18" s="528"/>
      <c r="W18" s="528"/>
      <c r="X18" s="483"/>
      <c r="Y18" s="483"/>
      <c r="Z18" s="483"/>
      <c r="AA18" s="483"/>
      <c r="AB18" s="483"/>
      <c r="AC18" s="483"/>
      <c r="AD18" s="483"/>
    </row>
    <row r="19" spans="1:30" x14ac:dyDescent="0.25">
      <c r="A19" s="706"/>
      <c r="B19" s="714"/>
      <c r="C19" s="715"/>
      <c r="D19" s="504"/>
      <c r="E19" s="715"/>
      <c r="F19" s="504"/>
      <c r="G19" s="505"/>
      <c r="H19" s="715"/>
      <c r="I19" s="505"/>
      <c r="J19" s="715"/>
      <c r="K19" s="505"/>
      <c r="L19" s="504"/>
      <c r="M19" s="715"/>
      <c r="N19" s="504"/>
      <c r="O19" s="715"/>
      <c r="P19" s="504"/>
      <c r="Q19" s="583"/>
      <c r="R19" s="583"/>
      <c r="S19" s="583"/>
      <c r="T19" s="583"/>
      <c r="U19" s="583"/>
      <c r="V19" s="531"/>
      <c r="W19" s="531"/>
      <c r="X19" s="532"/>
      <c r="Y19" s="532"/>
      <c r="Z19" s="532"/>
      <c r="AA19" s="532"/>
      <c r="AB19" s="532"/>
      <c r="AC19" s="532"/>
      <c r="AD19" s="532"/>
    </row>
    <row r="20" spans="1:30" x14ac:dyDescent="0.25">
      <c r="A20" s="714"/>
      <c r="B20" s="714"/>
      <c r="C20" s="715"/>
      <c r="D20" s="507"/>
      <c r="E20" s="715"/>
      <c r="F20" s="507"/>
      <c r="G20" s="505"/>
      <c r="H20" s="726"/>
      <c r="I20" s="505"/>
      <c r="J20" s="726"/>
      <c r="K20" s="505"/>
      <c r="L20" s="507"/>
      <c r="M20" s="727"/>
      <c r="N20" s="532"/>
      <c r="O20" s="727"/>
      <c r="P20" s="507"/>
      <c r="Q20" s="583"/>
      <c r="R20" s="583"/>
      <c r="S20" s="583"/>
      <c r="T20" s="583"/>
      <c r="U20" s="583"/>
      <c r="V20" s="531"/>
      <c r="W20" s="531"/>
      <c r="X20" s="532"/>
      <c r="Y20" s="532"/>
      <c r="Z20" s="532"/>
      <c r="AA20" s="532"/>
      <c r="AB20" s="532"/>
      <c r="AC20" s="532"/>
      <c r="AD20" s="532"/>
    </row>
    <row r="21" spans="1:30" x14ac:dyDescent="0.25">
      <c r="A21" s="714" t="s">
        <v>202</v>
      </c>
      <c r="B21" s="728"/>
      <c r="C21" s="728"/>
      <c r="D21" s="728"/>
      <c r="E21" s="728"/>
      <c r="F21" s="728"/>
      <c r="G21" s="729"/>
      <c r="H21" s="729"/>
      <c r="I21" s="729"/>
      <c r="J21" s="729"/>
      <c r="K21" s="729"/>
      <c r="L21" s="728"/>
      <c r="M21" s="728"/>
      <c r="N21" s="184"/>
      <c r="O21" s="728"/>
      <c r="P21" s="728"/>
      <c r="Q21" s="545"/>
      <c r="R21" s="545"/>
      <c r="S21" s="545"/>
      <c r="T21" s="545"/>
      <c r="U21" s="545"/>
      <c r="V21" s="545"/>
      <c r="W21" s="545"/>
      <c r="X21" s="546"/>
      <c r="Y21" s="546"/>
      <c r="Z21" s="546"/>
      <c r="AA21" s="546"/>
      <c r="AB21" s="546"/>
      <c r="AC21" s="546"/>
      <c r="AD21" s="546"/>
    </row>
    <row r="22" spans="1:30" x14ac:dyDescent="0.25">
      <c r="A22" s="714" t="s">
        <v>196</v>
      </c>
      <c r="B22" s="728"/>
      <c r="C22" s="728"/>
      <c r="D22" s="728"/>
      <c r="E22" s="728"/>
      <c r="F22" s="728"/>
      <c r="G22" s="729"/>
      <c r="H22" s="729"/>
      <c r="I22" s="729"/>
      <c r="J22" s="729"/>
      <c r="K22" s="729"/>
      <c r="L22" s="728"/>
      <c r="M22" s="728"/>
      <c r="N22" s="184"/>
      <c r="O22" s="728"/>
      <c r="P22" s="728"/>
      <c r="Q22" s="545"/>
      <c r="R22" s="545"/>
      <c r="S22" s="545"/>
      <c r="T22" s="545"/>
      <c r="U22" s="545"/>
      <c r="V22" s="545"/>
      <c r="W22" s="545"/>
      <c r="X22" s="546"/>
      <c r="Y22" s="546"/>
      <c r="Z22" s="546"/>
      <c r="AA22" s="546"/>
      <c r="AB22" s="546"/>
      <c r="AC22" s="546"/>
      <c r="AD22" s="546"/>
    </row>
    <row r="23" spans="1:30" ht="15" customHeight="1" x14ac:dyDescent="0.25">
      <c r="A23" s="714" t="s">
        <v>197</v>
      </c>
      <c r="B23" s="714"/>
      <c r="C23" s="728"/>
      <c r="D23" s="728"/>
      <c r="E23" s="728"/>
      <c r="F23" s="728"/>
      <c r="G23" s="729"/>
      <c r="H23" s="729"/>
      <c r="I23" s="729"/>
      <c r="J23" s="729"/>
      <c r="K23" s="729"/>
      <c r="L23" s="728"/>
      <c r="M23" s="728"/>
      <c r="N23" s="184"/>
      <c r="O23" s="728"/>
      <c r="P23" s="728"/>
      <c r="Q23" s="545"/>
      <c r="R23" s="545"/>
      <c r="S23" s="545"/>
      <c r="T23" s="545"/>
      <c r="U23" s="545"/>
      <c r="V23" s="545"/>
      <c r="W23" s="545"/>
      <c r="X23" s="546"/>
      <c r="Y23" s="546"/>
      <c r="Z23" s="546"/>
      <c r="AA23" s="546"/>
      <c r="AB23" s="546"/>
      <c r="AC23" s="546"/>
      <c r="AD23" s="546"/>
    </row>
    <row r="24" spans="1:30" x14ac:dyDescent="0.25">
      <c r="A24" s="840" t="s">
        <v>140</v>
      </c>
      <c r="B24" s="840"/>
      <c r="C24" s="840"/>
      <c r="D24" s="840"/>
      <c r="E24" s="840"/>
      <c r="F24" s="840"/>
      <c r="G24" s="840"/>
      <c r="H24" s="840"/>
      <c r="I24" s="840"/>
      <c r="J24" s="840"/>
      <c r="K24" s="840"/>
      <c r="L24" s="840"/>
      <c r="M24" s="840"/>
      <c r="N24" s="840"/>
      <c r="O24" s="840"/>
      <c r="P24" s="840"/>
      <c r="Q24" s="547"/>
      <c r="R24" s="547"/>
      <c r="S24" s="547"/>
      <c r="T24" s="545"/>
      <c r="U24" s="545"/>
      <c r="V24" s="545"/>
      <c r="W24" s="545"/>
      <c r="X24" s="546"/>
      <c r="Y24" s="546"/>
      <c r="Z24" s="546"/>
      <c r="AA24" s="546"/>
      <c r="AB24" s="546"/>
      <c r="AC24" s="546"/>
      <c r="AD24" s="546"/>
    </row>
    <row r="25" spans="1:30" x14ac:dyDescent="0.25">
      <c r="A25" s="840"/>
      <c r="B25" s="840"/>
      <c r="C25" s="840"/>
      <c r="D25" s="840"/>
      <c r="E25" s="840"/>
      <c r="F25" s="840"/>
      <c r="G25" s="840"/>
      <c r="H25" s="840"/>
      <c r="I25" s="840"/>
      <c r="J25" s="840"/>
      <c r="K25" s="840"/>
      <c r="L25" s="840"/>
      <c r="M25" s="840"/>
      <c r="N25" s="840"/>
      <c r="O25" s="840"/>
      <c r="P25" s="840"/>
      <c r="Q25" s="545"/>
      <c r="R25" s="545"/>
      <c r="S25" s="545"/>
      <c r="T25" s="545"/>
      <c r="U25" s="545"/>
      <c r="V25" s="545"/>
      <c r="W25" s="545"/>
      <c r="X25" s="546"/>
      <c r="Y25" s="546"/>
      <c r="Z25" s="546"/>
      <c r="AA25" s="546"/>
      <c r="AB25" s="546"/>
      <c r="AC25" s="546"/>
      <c r="AD25" s="546"/>
    </row>
    <row r="26" spans="1:30" x14ac:dyDescent="0.25">
      <c r="A26" s="840"/>
      <c r="B26" s="840"/>
      <c r="C26" s="840"/>
      <c r="D26" s="840"/>
      <c r="E26" s="840"/>
      <c r="F26" s="840"/>
      <c r="G26" s="840"/>
      <c r="H26" s="840"/>
      <c r="I26" s="840"/>
      <c r="J26" s="840"/>
      <c r="K26" s="840"/>
      <c r="L26" s="840"/>
      <c r="M26" s="840"/>
      <c r="N26" s="840"/>
      <c r="O26" s="840"/>
      <c r="P26" s="840"/>
    </row>
    <row r="27" spans="1:30" x14ac:dyDescent="0.25">
      <c r="D27" s="549"/>
      <c r="E27" s="549"/>
      <c r="F27" s="549"/>
      <c r="G27" s="550"/>
      <c r="H27" s="550"/>
      <c r="I27" s="550"/>
      <c r="J27" s="550"/>
      <c r="K27" s="550"/>
      <c r="L27" s="549"/>
      <c r="M27" s="549"/>
      <c r="N27" s="549"/>
      <c r="O27" s="549"/>
      <c r="P27" s="549"/>
      <c r="Q27" s="549"/>
    </row>
    <row r="28" spans="1:30" x14ac:dyDescent="0.25">
      <c r="G28" s="548"/>
      <c r="H28" s="548"/>
      <c r="I28" s="548"/>
      <c r="J28" s="548"/>
      <c r="K28" s="548"/>
    </row>
    <row r="29" spans="1:30" x14ac:dyDescent="0.25">
      <c r="G29" s="548"/>
      <c r="H29" s="548"/>
      <c r="I29" s="548"/>
      <c r="J29" s="548"/>
      <c r="K29" s="548"/>
    </row>
    <row r="30" spans="1:30" x14ac:dyDescent="0.25">
      <c r="C30" s="549"/>
      <c r="D30" s="549"/>
      <c r="E30" s="549"/>
      <c r="F30" s="549"/>
      <c r="G30" s="550"/>
      <c r="H30" s="550"/>
      <c r="I30" s="550"/>
      <c r="J30" s="550"/>
      <c r="K30" s="550"/>
      <c r="L30" s="549"/>
      <c r="M30" s="549"/>
      <c r="N30" s="549"/>
      <c r="O30" s="549"/>
      <c r="P30" s="549"/>
    </row>
    <row r="31" spans="1:30" x14ac:dyDescent="0.25">
      <c r="G31" s="548"/>
      <c r="H31" s="548"/>
      <c r="I31" s="548"/>
      <c r="J31" s="548"/>
      <c r="K31" s="548"/>
    </row>
    <row r="32" spans="1:30" x14ac:dyDescent="0.25">
      <c r="A32" s="551"/>
      <c r="B32" s="551"/>
      <c r="C32" s="551"/>
      <c r="D32" s="551"/>
      <c r="E32" s="551"/>
      <c r="F32" s="551"/>
      <c r="G32" s="548"/>
      <c r="H32" s="548"/>
      <c r="I32" s="548"/>
      <c r="J32" s="548" t="s">
        <v>98</v>
      </c>
      <c r="K32" s="548"/>
      <c r="L32" s="551"/>
      <c r="M32" s="551"/>
      <c r="N32" s="551"/>
      <c r="O32" s="551"/>
      <c r="P32" s="551"/>
      <c r="Q32" s="551"/>
      <c r="R32" s="551"/>
      <c r="S32" s="551"/>
      <c r="T32" s="551"/>
      <c r="U32" s="551"/>
      <c r="V32" s="551"/>
      <c r="W32" s="551"/>
      <c r="X32" s="552"/>
      <c r="Y32" s="552"/>
      <c r="Z32" s="552"/>
      <c r="AA32" s="552"/>
      <c r="AB32" s="552"/>
      <c r="AC32" s="552"/>
      <c r="AD32" s="552"/>
    </row>
    <row r="33" spans="4:30" x14ac:dyDescent="0.25">
      <c r="D33" s="549"/>
      <c r="E33" s="549"/>
      <c r="F33" s="549"/>
      <c r="G33" s="550"/>
      <c r="H33" s="550"/>
      <c r="I33" s="550"/>
      <c r="J33" s="550"/>
      <c r="K33" s="550"/>
      <c r="L33" s="549"/>
      <c r="M33" s="549"/>
      <c r="N33" s="549"/>
      <c r="O33" s="549"/>
      <c r="P33" s="549"/>
      <c r="Q33" s="549"/>
      <c r="R33" s="549"/>
      <c r="S33" s="549"/>
      <c r="T33" s="551"/>
      <c r="U33" s="551"/>
      <c r="V33" s="551"/>
      <c r="W33" s="551"/>
      <c r="X33" s="552"/>
      <c r="Y33" s="552"/>
      <c r="Z33" s="552"/>
      <c r="AA33" s="552"/>
      <c r="AB33" s="552"/>
      <c r="AC33" s="552"/>
      <c r="AD33" s="552"/>
    </row>
    <row r="34" spans="4:30" x14ac:dyDescent="0.25">
      <c r="D34" s="551"/>
      <c r="E34" s="551"/>
      <c r="F34" s="551"/>
      <c r="G34" s="548"/>
      <c r="H34" s="548"/>
      <c r="I34" s="548"/>
      <c r="J34" s="548"/>
      <c r="K34" s="548"/>
      <c r="L34" s="551"/>
      <c r="M34" s="551"/>
      <c r="N34" s="551"/>
      <c r="O34" s="551"/>
      <c r="P34" s="551"/>
      <c r="Q34" s="551"/>
      <c r="R34" s="551"/>
      <c r="S34" s="551"/>
      <c r="T34" s="551"/>
      <c r="U34" s="551"/>
      <c r="V34" s="551"/>
      <c r="W34" s="551"/>
      <c r="X34" s="552"/>
      <c r="Y34" s="552"/>
      <c r="Z34" s="552"/>
      <c r="AA34" s="552"/>
      <c r="AB34" s="552"/>
      <c r="AC34" s="552"/>
      <c r="AD34" s="552"/>
    </row>
    <row r="35" spans="4:30" x14ac:dyDescent="0.25">
      <c r="D35" s="551"/>
      <c r="E35" s="551"/>
      <c r="F35" s="551"/>
      <c r="G35" s="548"/>
      <c r="H35" s="548"/>
      <c r="I35" s="548"/>
      <c r="J35" s="548"/>
      <c r="K35" s="548"/>
      <c r="L35" s="551"/>
      <c r="M35" s="551"/>
      <c r="N35" s="551"/>
      <c r="O35" s="551"/>
      <c r="P35" s="551"/>
      <c r="Q35" s="551"/>
      <c r="R35" s="551"/>
      <c r="S35" s="551"/>
      <c r="T35" s="551"/>
      <c r="U35" s="551"/>
      <c r="V35" s="551"/>
      <c r="W35" s="551"/>
      <c r="X35" s="552"/>
      <c r="Y35" s="552"/>
      <c r="Z35" s="552"/>
      <c r="AA35" s="552"/>
      <c r="AB35" s="552"/>
      <c r="AC35" s="552"/>
      <c r="AD35" s="552"/>
    </row>
    <row r="56" spans="7:7" x14ac:dyDescent="0.25">
      <c r="G56" s="551" t="s">
        <v>32</v>
      </c>
    </row>
  </sheetData>
  <mergeCells count="3">
    <mergeCell ref="A2:P2"/>
    <mergeCell ref="A6:B6"/>
    <mergeCell ref="A24:P26"/>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100"/>
  <sheetViews>
    <sheetView workbookViewId="0">
      <selection activeCell="I39" sqref="I39"/>
    </sheetView>
  </sheetViews>
  <sheetFormatPr defaultRowHeight="15" x14ac:dyDescent="0.25"/>
  <cols>
    <col min="11" max="11" width="0" hidden="1" customWidth="1"/>
    <col min="19" max="19" width="0" hidden="1" customWidth="1"/>
  </cols>
  <sheetData>
    <row r="1" spans="1:24" x14ac:dyDescent="0.25">
      <c r="A1" s="689" t="s">
        <v>123</v>
      </c>
      <c r="B1" s="690"/>
      <c r="C1" s="690"/>
      <c r="D1" s="690"/>
      <c r="E1" s="690"/>
      <c r="F1" s="690"/>
      <c r="G1" s="690"/>
      <c r="H1" s="690"/>
      <c r="I1" s="690"/>
      <c r="J1" s="690"/>
      <c r="K1" s="690"/>
      <c r="L1" s="690"/>
      <c r="M1" s="690"/>
      <c r="N1" s="690"/>
      <c r="O1" s="690"/>
      <c r="P1" s="690"/>
      <c r="Q1" s="690"/>
      <c r="R1" s="690"/>
      <c r="S1" s="690"/>
      <c r="T1" s="690"/>
      <c r="U1" s="690"/>
      <c r="V1" s="690"/>
      <c r="W1" s="638"/>
      <c r="X1" s="639"/>
    </row>
    <row r="2" spans="1:24" x14ac:dyDescent="0.25">
      <c r="A2" s="847" t="s">
        <v>145</v>
      </c>
      <c r="B2" s="847"/>
      <c r="C2" s="847"/>
      <c r="D2" s="847"/>
      <c r="E2" s="847"/>
      <c r="F2" s="847"/>
      <c r="G2" s="847"/>
      <c r="H2" s="847"/>
      <c r="I2" s="847"/>
      <c r="J2" s="847"/>
      <c r="K2" s="847"/>
      <c r="L2" s="847"/>
      <c r="M2" s="847"/>
      <c r="N2" s="847"/>
      <c r="O2" s="847"/>
      <c r="P2" s="847"/>
      <c r="Q2" s="847"/>
      <c r="R2" s="847"/>
      <c r="S2" s="847"/>
      <c r="T2" s="847"/>
      <c r="U2" s="847"/>
      <c r="V2" s="847"/>
      <c r="W2" s="638"/>
      <c r="X2" s="639"/>
    </row>
    <row r="3" spans="1:24" x14ac:dyDescent="0.25">
      <c r="A3" s="640"/>
      <c r="B3" s="637"/>
      <c r="C3" s="637"/>
      <c r="D3" s="637"/>
      <c r="E3" s="637"/>
      <c r="F3" s="637"/>
      <c r="G3" s="637"/>
      <c r="H3" s="637"/>
      <c r="I3" s="637"/>
      <c r="J3" s="637"/>
      <c r="K3" s="637"/>
      <c r="L3" s="637"/>
      <c r="M3" s="637"/>
      <c r="N3" s="637"/>
      <c r="O3" s="637"/>
      <c r="P3" s="637"/>
      <c r="Q3" s="637"/>
      <c r="R3" s="637"/>
      <c r="S3" s="637"/>
      <c r="T3" s="637"/>
      <c r="U3" s="637"/>
      <c r="V3" s="637"/>
      <c r="W3" s="638"/>
      <c r="X3" s="639"/>
    </row>
    <row r="4" spans="1:24" x14ac:dyDescent="0.25">
      <c r="A4" s="641"/>
      <c r="B4" s="641"/>
      <c r="C4" s="641"/>
      <c r="D4" s="641"/>
      <c r="E4" s="641"/>
      <c r="F4" s="641"/>
      <c r="G4" s="642" t="s">
        <v>100</v>
      </c>
      <c r="H4" s="642"/>
      <c r="I4" s="642"/>
      <c r="J4" s="642"/>
      <c r="K4" s="642"/>
      <c r="L4" s="642"/>
      <c r="M4" s="642"/>
      <c r="N4" s="642"/>
      <c r="O4" s="641"/>
      <c r="P4" s="642" t="s">
        <v>162</v>
      </c>
      <c r="Q4" s="642"/>
      <c r="R4" s="642"/>
      <c r="S4" s="642"/>
      <c r="T4" s="642"/>
      <c r="U4" s="642"/>
      <c r="V4" s="642"/>
      <c r="W4" s="638"/>
      <c r="X4" s="643"/>
    </row>
    <row r="5" spans="1:24" x14ac:dyDescent="0.25">
      <c r="A5" s="641"/>
      <c r="B5" s="641"/>
      <c r="C5" s="641"/>
      <c r="D5" s="644" t="s">
        <v>4</v>
      </c>
      <c r="E5" s="644" t="s">
        <v>101</v>
      </c>
      <c r="F5" s="644"/>
      <c r="G5" s="644" t="s">
        <v>102</v>
      </c>
      <c r="H5" s="644" t="s">
        <v>103</v>
      </c>
      <c r="I5" s="644"/>
      <c r="J5" s="644"/>
      <c r="K5" s="644" t="s">
        <v>104</v>
      </c>
      <c r="L5" s="644" t="s">
        <v>7</v>
      </c>
      <c r="M5" s="644" t="s">
        <v>7</v>
      </c>
      <c r="N5" s="644" t="s">
        <v>101</v>
      </c>
      <c r="O5" s="644"/>
      <c r="P5" s="644" t="s">
        <v>105</v>
      </c>
      <c r="Q5" s="644" t="s">
        <v>106</v>
      </c>
      <c r="R5" s="644" t="s">
        <v>107</v>
      </c>
      <c r="S5" s="644" t="s">
        <v>108</v>
      </c>
      <c r="T5" s="644"/>
      <c r="U5" s="644" t="s">
        <v>7</v>
      </c>
      <c r="V5" s="644" t="s">
        <v>101</v>
      </c>
      <c r="W5" s="645"/>
      <c r="X5" s="639"/>
    </row>
    <row r="6" spans="1:24" x14ac:dyDescent="0.25">
      <c r="A6" s="646" t="s">
        <v>109</v>
      </c>
      <c r="B6" s="642"/>
      <c r="C6" s="642"/>
      <c r="D6" s="647" t="s">
        <v>161</v>
      </c>
      <c r="E6" s="647" t="s">
        <v>7</v>
      </c>
      <c r="F6" s="647"/>
      <c r="G6" s="647" t="s">
        <v>110</v>
      </c>
      <c r="H6" s="647" t="s">
        <v>111</v>
      </c>
      <c r="I6" s="647" t="s">
        <v>112</v>
      </c>
      <c r="J6" s="647" t="s">
        <v>113</v>
      </c>
      <c r="K6" s="647" t="s">
        <v>113</v>
      </c>
      <c r="L6" s="647" t="s">
        <v>114</v>
      </c>
      <c r="M6" s="647" t="s">
        <v>203</v>
      </c>
      <c r="N6" s="647" t="s">
        <v>7</v>
      </c>
      <c r="O6" s="647"/>
      <c r="P6" s="647" t="s">
        <v>163</v>
      </c>
      <c r="Q6" s="647" t="s">
        <v>116</v>
      </c>
      <c r="R6" s="647" t="s">
        <v>117</v>
      </c>
      <c r="S6" s="647" t="s">
        <v>118</v>
      </c>
      <c r="T6" s="647" t="s">
        <v>119</v>
      </c>
      <c r="U6" s="647" t="s">
        <v>16</v>
      </c>
      <c r="V6" s="647" t="s">
        <v>7</v>
      </c>
      <c r="W6" s="648"/>
      <c r="X6" s="639"/>
    </row>
    <row r="7" spans="1:24" x14ac:dyDescent="0.25">
      <c r="A7" s="649" t="s">
        <v>120</v>
      </c>
      <c r="B7" s="650"/>
      <c r="C7" s="651"/>
      <c r="D7" s="649"/>
      <c r="E7" s="650"/>
      <c r="F7" s="650"/>
      <c r="G7" s="652"/>
      <c r="H7" s="652"/>
      <c r="I7" s="652"/>
      <c r="J7" s="647"/>
      <c r="K7" s="647"/>
      <c r="L7" s="647"/>
      <c r="M7" s="647"/>
      <c r="N7" s="647"/>
      <c r="O7" s="647"/>
      <c r="P7" s="647"/>
      <c r="Q7" s="647"/>
      <c r="R7" s="647"/>
      <c r="S7" s="647"/>
      <c r="T7" s="647"/>
      <c r="U7" s="647"/>
      <c r="V7" s="647"/>
      <c r="W7" s="648"/>
      <c r="X7" s="639"/>
    </row>
    <row r="8" spans="1:24" x14ac:dyDescent="0.25">
      <c r="A8" s="635" t="s">
        <v>76</v>
      </c>
      <c r="B8" s="635"/>
      <c r="C8" s="641"/>
      <c r="D8" s="553">
        <v>812</v>
      </c>
      <c r="E8" s="554">
        <v>0.05</v>
      </c>
      <c r="F8" s="555"/>
      <c r="G8" s="556">
        <v>-6</v>
      </c>
      <c r="H8" s="556">
        <v>-4</v>
      </c>
      <c r="I8" s="556">
        <v>-9</v>
      </c>
      <c r="J8" s="556">
        <v>-11</v>
      </c>
      <c r="K8" s="556">
        <v>-29</v>
      </c>
      <c r="L8" s="556">
        <v>-29</v>
      </c>
      <c r="M8" s="556">
        <v>-39</v>
      </c>
      <c r="N8" s="554">
        <v>-0.06</v>
      </c>
      <c r="O8" s="553"/>
      <c r="P8" s="553">
        <v>11</v>
      </c>
      <c r="Q8" s="553">
        <v>13</v>
      </c>
      <c r="R8" s="553">
        <v>7</v>
      </c>
      <c r="S8" s="553">
        <v>20</v>
      </c>
      <c r="T8" s="556">
        <v>-154</v>
      </c>
      <c r="U8" s="556">
        <v>-152</v>
      </c>
      <c r="V8" s="554">
        <v>-0.06</v>
      </c>
      <c r="W8" s="639"/>
      <c r="X8" s="639"/>
    </row>
    <row r="9" spans="1:24" x14ac:dyDescent="0.25">
      <c r="A9" s="633" t="s">
        <v>77</v>
      </c>
      <c r="B9" s="633" t="s">
        <v>78</v>
      </c>
      <c r="C9" s="641"/>
      <c r="D9" s="553">
        <v>7142</v>
      </c>
      <c r="E9" s="554">
        <v>0.41</v>
      </c>
      <c r="F9" s="555"/>
      <c r="G9" s="556">
        <v>57</v>
      </c>
      <c r="H9" s="556">
        <v>-3</v>
      </c>
      <c r="I9" s="556">
        <v>4</v>
      </c>
      <c r="J9" s="556">
        <v>3</v>
      </c>
      <c r="K9" s="556">
        <v>7</v>
      </c>
      <c r="L9" s="556">
        <v>61</v>
      </c>
      <c r="M9" s="556">
        <v>58</v>
      </c>
      <c r="N9" s="554">
        <v>0.12</v>
      </c>
      <c r="O9" s="553"/>
      <c r="P9" s="553">
        <v>90</v>
      </c>
      <c r="Q9" s="553">
        <v>3</v>
      </c>
      <c r="R9" s="553">
        <v>4</v>
      </c>
      <c r="S9" s="553">
        <v>7</v>
      </c>
      <c r="T9" s="553">
        <v>21</v>
      </c>
      <c r="U9" s="553">
        <v>179</v>
      </c>
      <c r="V9" s="554">
        <v>7.0000000000000007E-2</v>
      </c>
      <c r="W9" s="639"/>
      <c r="X9" s="639"/>
    </row>
    <row r="10" spans="1:24" x14ac:dyDescent="0.25">
      <c r="A10" s="633" t="s">
        <v>78</v>
      </c>
      <c r="B10" s="633" t="s">
        <v>79</v>
      </c>
      <c r="C10" s="641"/>
      <c r="D10" s="553">
        <v>3842</v>
      </c>
      <c r="E10" s="554">
        <v>0.22</v>
      </c>
      <c r="F10" s="555"/>
      <c r="G10" s="556">
        <v>45</v>
      </c>
      <c r="H10" s="556">
        <v>-1</v>
      </c>
      <c r="I10" s="556">
        <v>12</v>
      </c>
      <c r="J10" s="556">
        <v>7</v>
      </c>
      <c r="K10" s="556">
        <v>19</v>
      </c>
      <c r="L10" s="556">
        <v>63</v>
      </c>
      <c r="M10" s="556">
        <v>62</v>
      </c>
      <c r="N10" s="554">
        <v>0.12</v>
      </c>
      <c r="O10" s="553"/>
      <c r="P10" s="553">
        <v>169</v>
      </c>
      <c r="Q10" s="553">
        <v>8</v>
      </c>
      <c r="R10" s="553">
        <v>6</v>
      </c>
      <c r="S10" s="553">
        <v>13</v>
      </c>
      <c r="T10" s="553">
        <v>50</v>
      </c>
      <c r="U10" s="553">
        <v>296</v>
      </c>
      <c r="V10" s="554">
        <v>0.11</v>
      </c>
      <c r="W10" s="639"/>
      <c r="X10" s="639"/>
    </row>
    <row r="11" spans="1:24" x14ac:dyDescent="0.25">
      <c r="A11" s="633" t="s">
        <v>79</v>
      </c>
      <c r="B11" s="633" t="s">
        <v>80</v>
      </c>
      <c r="C11" s="641"/>
      <c r="D11" s="553">
        <v>3189</v>
      </c>
      <c r="E11" s="554">
        <v>0.18</v>
      </c>
      <c r="F11" s="555"/>
      <c r="G11" s="556">
        <v>56</v>
      </c>
      <c r="H11" s="556">
        <v>0</v>
      </c>
      <c r="I11" s="556">
        <v>34</v>
      </c>
      <c r="J11" s="556">
        <v>18</v>
      </c>
      <c r="K11" s="556">
        <v>52</v>
      </c>
      <c r="L11" s="556">
        <v>108</v>
      </c>
      <c r="M11" s="556">
        <v>108</v>
      </c>
      <c r="N11" s="554">
        <v>0.21</v>
      </c>
      <c r="O11" s="553"/>
      <c r="P11" s="553">
        <v>247</v>
      </c>
      <c r="Q11" s="553">
        <v>18</v>
      </c>
      <c r="R11" s="553">
        <v>11</v>
      </c>
      <c r="S11" s="553">
        <v>30</v>
      </c>
      <c r="T11" s="553">
        <v>78</v>
      </c>
      <c r="U11" s="553">
        <v>462</v>
      </c>
      <c r="V11" s="554">
        <v>0.18</v>
      </c>
      <c r="W11" s="639"/>
      <c r="X11" s="639"/>
    </row>
    <row r="12" spans="1:24" x14ac:dyDescent="0.25">
      <c r="A12" s="633" t="s">
        <v>80</v>
      </c>
      <c r="B12" s="633" t="s">
        <v>81</v>
      </c>
      <c r="C12" s="641"/>
      <c r="D12" s="553">
        <v>1730</v>
      </c>
      <c r="E12" s="554">
        <v>0.1</v>
      </c>
      <c r="F12" s="555"/>
      <c r="G12" s="556">
        <v>54</v>
      </c>
      <c r="H12" s="556">
        <v>0</v>
      </c>
      <c r="I12" s="556">
        <v>56</v>
      </c>
      <c r="J12" s="556">
        <v>35</v>
      </c>
      <c r="K12" s="556">
        <v>91</v>
      </c>
      <c r="L12" s="556">
        <v>145</v>
      </c>
      <c r="M12" s="556">
        <v>146</v>
      </c>
      <c r="N12" s="554">
        <v>0.28000000000000003</v>
      </c>
      <c r="O12" s="553"/>
      <c r="P12" s="553">
        <v>256</v>
      </c>
      <c r="Q12" s="553">
        <v>38</v>
      </c>
      <c r="R12" s="553">
        <v>20</v>
      </c>
      <c r="S12" s="553">
        <v>58</v>
      </c>
      <c r="T12" s="553">
        <v>75</v>
      </c>
      <c r="U12" s="553">
        <v>535</v>
      </c>
      <c r="V12" s="554">
        <v>0.21</v>
      </c>
      <c r="W12" s="639"/>
      <c r="X12" s="639"/>
    </row>
    <row r="13" spans="1:24" x14ac:dyDescent="0.25">
      <c r="A13" s="633" t="s">
        <v>81</v>
      </c>
      <c r="B13" s="633" t="s">
        <v>82</v>
      </c>
      <c r="C13" s="641"/>
      <c r="D13" s="553">
        <v>450</v>
      </c>
      <c r="E13" s="554">
        <v>0.03</v>
      </c>
      <c r="F13" s="555"/>
      <c r="G13" s="556">
        <v>21</v>
      </c>
      <c r="H13" s="556">
        <v>0</v>
      </c>
      <c r="I13" s="556">
        <v>38</v>
      </c>
      <c r="J13" s="556">
        <v>23</v>
      </c>
      <c r="K13" s="556">
        <v>61</v>
      </c>
      <c r="L13" s="556">
        <v>82</v>
      </c>
      <c r="M13" s="556">
        <v>82</v>
      </c>
      <c r="N13" s="554">
        <v>0.16</v>
      </c>
      <c r="O13" s="553"/>
      <c r="P13" s="553">
        <v>127</v>
      </c>
      <c r="Q13" s="553">
        <v>40</v>
      </c>
      <c r="R13" s="553">
        <v>15</v>
      </c>
      <c r="S13" s="553">
        <v>55</v>
      </c>
      <c r="T13" s="553">
        <v>51</v>
      </c>
      <c r="U13" s="553">
        <v>314</v>
      </c>
      <c r="V13" s="554">
        <v>0.12</v>
      </c>
      <c r="W13" s="639"/>
      <c r="X13" s="639"/>
    </row>
    <row r="14" spans="1:24" x14ac:dyDescent="0.25">
      <c r="A14" s="656" t="s">
        <v>83</v>
      </c>
      <c r="B14" s="656"/>
      <c r="C14" s="641"/>
      <c r="D14" s="557">
        <v>261</v>
      </c>
      <c r="E14" s="558">
        <v>0.01</v>
      </c>
      <c r="F14" s="559"/>
      <c r="G14" s="560">
        <v>15</v>
      </c>
      <c r="H14" s="560">
        <v>-1</v>
      </c>
      <c r="I14" s="560">
        <v>43</v>
      </c>
      <c r="J14" s="560">
        <v>27</v>
      </c>
      <c r="K14" s="560">
        <v>70</v>
      </c>
      <c r="L14" s="560">
        <v>85</v>
      </c>
      <c r="M14" s="560">
        <v>84</v>
      </c>
      <c r="N14" s="558">
        <v>0.16</v>
      </c>
      <c r="O14" s="553"/>
      <c r="P14" s="557">
        <v>212</v>
      </c>
      <c r="Q14" s="557">
        <v>329</v>
      </c>
      <c r="R14" s="557">
        <v>81</v>
      </c>
      <c r="S14" s="557">
        <v>410</v>
      </c>
      <c r="T14" s="557">
        <v>249</v>
      </c>
      <c r="U14" s="557">
        <v>956</v>
      </c>
      <c r="V14" s="558">
        <v>0.37</v>
      </c>
      <c r="W14" s="639"/>
      <c r="X14" s="639"/>
    </row>
    <row r="15" spans="1:24" x14ac:dyDescent="0.25">
      <c r="A15" s="660" t="s">
        <v>28</v>
      </c>
      <c r="B15" s="660"/>
      <c r="C15" s="661"/>
      <c r="D15" s="561">
        <v>17426</v>
      </c>
      <c r="E15" s="562">
        <v>1</v>
      </c>
      <c r="F15" s="563"/>
      <c r="G15" s="564">
        <v>241</v>
      </c>
      <c r="H15" s="564">
        <v>-7</v>
      </c>
      <c r="I15" s="564">
        <v>179</v>
      </c>
      <c r="J15" s="564">
        <v>102</v>
      </c>
      <c r="K15" s="564">
        <v>281</v>
      </c>
      <c r="L15" s="564">
        <v>515</v>
      </c>
      <c r="M15" s="564">
        <v>508</v>
      </c>
      <c r="N15" s="562">
        <v>1</v>
      </c>
      <c r="O15" s="553"/>
      <c r="P15" s="561">
        <v>1111</v>
      </c>
      <c r="Q15" s="561">
        <v>450</v>
      </c>
      <c r="R15" s="561">
        <v>143</v>
      </c>
      <c r="S15" s="561">
        <v>593</v>
      </c>
      <c r="T15" s="561">
        <v>371</v>
      </c>
      <c r="U15" s="561">
        <v>2590</v>
      </c>
      <c r="V15" s="562">
        <v>1</v>
      </c>
      <c r="W15" s="664"/>
      <c r="X15" s="664"/>
    </row>
    <row r="16" spans="1:24" x14ac:dyDescent="0.25">
      <c r="A16" s="651"/>
      <c r="B16" s="651"/>
      <c r="C16" s="651"/>
      <c r="D16" s="565"/>
      <c r="E16" s="566"/>
      <c r="F16" s="566"/>
      <c r="G16" s="567"/>
      <c r="H16" s="567"/>
      <c r="I16" s="567"/>
      <c r="J16" s="567"/>
      <c r="K16" s="567"/>
      <c r="L16" s="567"/>
      <c r="M16" s="567"/>
      <c r="N16" s="565"/>
      <c r="O16" s="565"/>
      <c r="P16" s="567"/>
      <c r="Q16" s="567"/>
      <c r="R16" s="567"/>
      <c r="S16" s="567"/>
      <c r="T16" s="567"/>
      <c r="U16" s="567"/>
      <c r="V16" s="568"/>
      <c r="W16" s="641"/>
      <c r="X16" s="666"/>
    </row>
    <row r="17" spans="1:23" x14ac:dyDescent="0.25">
      <c r="A17" s="660" t="s">
        <v>164</v>
      </c>
      <c r="B17" s="667"/>
      <c r="C17" s="667"/>
      <c r="D17" s="569"/>
      <c r="E17" s="569"/>
      <c r="F17" s="570"/>
      <c r="G17" s="571"/>
      <c r="H17" s="571"/>
      <c r="I17" s="571"/>
      <c r="J17" s="571"/>
      <c r="K17" s="571"/>
      <c r="L17" s="571"/>
      <c r="M17" s="571"/>
      <c r="N17" s="569"/>
      <c r="O17" s="572"/>
      <c r="P17" s="571"/>
      <c r="Q17" s="571"/>
      <c r="R17" s="571"/>
      <c r="S17" s="571"/>
      <c r="T17" s="571"/>
      <c r="U17" s="573"/>
      <c r="V17" s="569"/>
      <c r="W17" s="638"/>
    </row>
    <row r="18" spans="1:23" x14ac:dyDescent="0.25">
      <c r="A18" s="635" t="s">
        <v>76</v>
      </c>
      <c r="B18" s="635"/>
      <c r="C18" s="641"/>
      <c r="D18" s="553">
        <v>215</v>
      </c>
      <c r="E18" s="554">
        <v>0.06</v>
      </c>
      <c r="F18" s="555"/>
      <c r="G18" s="556">
        <v>-3</v>
      </c>
      <c r="H18" s="556">
        <v>-1</v>
      </c>
      <c r="I18" s="556">
        <v>-6</v>
      </c>
      <c r="J18" s="556">
        <v>-4</v>
      </c>
      <c r="K18" s="556">
        <v>-14</v>
      </c>
      <c r="L18" s="556">
        <v>-14</v>
      </c>
      <c r="M18" s="556"/>
      <c r="N18" s="554">
        <v>-0.06</v>
      </c>
      <c r="O18" s="553"/>
      <c r="P18" s="553">
        <v>6</v>
      </c>
      <c r="Q18" s="553">
        <v>9</v>
      </c>
      <c r="R18" s="553">
        <v>4</v>
      </c>
      <c r="S18" s="553"/>
      <c r="T18" s="556">
        <v>-86</v>
      </c>
      <c r="U18" s="556">
        <v>-81</v>
      </c>
      <c r="V18" s="554">
        <v>-0.08</v>
      </c>
      <c r="W18" s="639"/>
    </row>
    <row r="19" spans="1:23" x14ac:dyDescent="0.25">
      <c r="A19" s="633" t="s">
        <v>77</v>
      </c>
      <c r="B19" s="633" t="s">
        <v>78</v>
      </c>
      <c r="C19" s="641"/>
      <c r="D19" s="553">
        <v>751</v>
      </c>
      <c r="E19" s="554">
        <v>0.2</v>
      </c>
      <c r="F19" s="555"/>
      <c r="G19" s="556">
        <v>6</v>
      </c>
      <c r="H19" s="556">
        <v>0</v>
      </c>
      <c r="I19" s="556">
        <v>0</v>
      </c>
      <c r="J19" s="556">
        <v>0</v>
      </c>
      <c r="K19" s="556">
        <v>6</v>
      </c>
      <c r="L19" s="556">
        <v>6</v>
      </c>
      <c r="M19" s="556"/>
      <c r="N19" s="554">
        <v>0.03</v>
      </c>
      <c r="O19" s="553"/>
      <c r="P19" s="553">
        <v>13</v>
      </c>
      <c r="Q19" s="553">
        <v>1</v>
      </c>
      <c r="R19" s="553">
        <v>1</v>
      </c>
      <c r="S19" s="553"/>
      <c r="T19" s="553">
        <v>2</v>
      </c>
      <c r="U19" s="556">
        <v>23</v>
      </c>
      <c r="V19" s="554">
        <v>0.02</v>
      </c>
      <c r="W19" s="668"/>
    </row>
    <row r="20" spans="1:23" x14ac:dyDescent="0.25">
      <c r="A20" s="633" t="s">
        <v>78</v>
      </c>
      <c r="B20" s="633" t="s">
        <v>79</v>
      </c>
      <c r="C20" s="641"/>
      <c r="D20" s="553">
        <v>790</v>
      </c>
      <c r="E20" s="554">
        <v>0.21</v>
      </c>
      <c r="F20" s="555"/>
      <c r="G20" s="556">
        <v>10</v>
      </c>
      <c r="H20" s="556">
        <v>0</v>
      </c>
      <c r="I20" s="556">
        <v>5</v>
      </c>
      <c r="J20" s="556">
        <v>2</v>
      </c>
      <c r="K20" s="556">
        <v>18</v>
      </c>
      <c r="L20" s="556">
        <v>18</v>
      </c>
      <c r="M20" s="556"/>
      <c r="N20" s="554">
        <v>0.08</v>
      </c>
      <c r="O20" s="553"/>
      <c r="P20" s="553">
        <v>34</v>
      </c>
      <c r="Q20" s="553">
        <v>2</v>
      </c>
      <c r="R20" s="553">
        <v>1</v>
      </c>
      <c r="S20" s="553"/>
      <c r="T20" s="553">
        <v>8</v>
      </c>
      <c r="U20" s="556">
        <v>63</v>
      </c>
      <c r="V20" s="554">
        <v>0.06</v>
      </c>
      <c r="W20" s="668"/>
    </row>
    <row r="21" spans="1:23" x14ac:dyDescent="0.25">
      <c r="A21" s="633" t="s">
        <v>79</v>
      </c>
      <c r="B21" s="633" t="s">
        <v>80</v>
      </c>
      <c r="C21" s="641"/>
      <c r="D21" s="553">
        <v>940</v>
      </c>
      <c r="E21" s="554">
        <v>0.25</v>
      </c>
      <c r="F21" s="555"/>
      <c r="G21" s="556">
        <v>15</v>
      </c>
      <c r="H21" s="556">
        <v>1</v>
      </c>
      <c r="I21" s="556">
        <v>19</v>
      </c>
      <c r="J21" s="556">
        <v>8</v>
      </c>
      <c r="K21" s="556">
        <v>42</v>
      </c>
      <c r="L21" s="556">
        <v>42</v>
      </c>
      <c r="M21" s="556"/>
      <c r="N21" s="554">
        <v>0.18</v>
      </c>
      <c r="O21" s="553"/>
      <c r="P21" s="553">
        <v>70</v>
      </c>
      <c r="Q21" s="553">
        <v>5</v>
      </c>
      <c r="R21" s="553">
        <v>3</v>
      </c>
      <c r="S21" s="553"/>
      <c r="T21" s="553">
        <v>21</v>
      </c>
      <c r="U21" s="556">
        <v>142</v>
      </c>
      <c r="V21" s="554">
        <v>0.14000000000000001</v>
      </c>
      <c r="W21" s="668"/>
    </row>
    <row r="22" spans="1:23" x14ac:dyDescent="0.25">
      <c r="A22" s="633" t="s">
        <v>80</v>
      </c>
      <c r="B22" s="633" t="s">
        <v>81</v>
      </c>
      <c r="C22" s="641"/>
      <c r="D22" s="553">
        <v>725</v>
      </c>
      <c r="E22" s="554">
        <v>0.19</v>
      </c>
      <c r="F22" s="555"/>
      <c r="G22" s="556">
        <v>22</v>
      </c>
      <c r="H22" s="556">
        <v>1</v>
      </c>
      <c r="I22" s="556">
        <v>41</v>
      </c>
      <c r="J22" s="556">
        <v>18</v>
      </c>
      <c r="K22" s="556">
        <v>81</v>
      </c>
      <c r="L22" s="556">
        <v>81</v>
      </c>
      <c r="M22" s="556"/>
      <c r="N22" s="554">
        <v>0.35</v>
      </c>
      <c r="O22" s="553"/>
      <c r="P22" s="553">
        <v>97</v>
      </c>
      <c r="Q22" s="553">
        <v>14</v>
      </c>
      <c r="R22" s="553">
        <v>7</v>
      </c>
      <c r="S22" s="553"/>
      <c r="T22" s="553">
        <v>33</v>
      </c>
      <c r="U22" s="556">
        <v>232</v>
      </c>
      <c r="V22" s="554">
        <v>0.23</v>
      </c>
      <c r="W22" s="668"/>
    </row>
    <row r="23" spans="1:23" x14ac:dyDescent="0.25">
      <c r="A23" s="633" t="s">
        <v>81</v>
      </c>
      <c r="B23" s="633" t="s">
        <v>82</v>
      </c>
      <c r="C23" s="641"/>
      <c r="D23" s="553">
        <v>222</v>
      </c>
      <c r="E23" s="554">
        <v>0.06</v>
      </c>
      <c r="F23" s="555"/>
      <c r="G23" s="556">
        <v>9</v>
      </c>
      <c r="H23" s="556">
        <v>0</v>
      </c>
      <c r="I23" s="556">
        <v>30</v>
      </c>
      <c r="J23" s="556">
        <v>12</v>
      </c>
      <c r="K23" s="556">
        <v>52</v>
      </c>
      <c r="L23" s="556">
        <v>52</v>
      </c>
      <c r="M23" s="556"/>
      <c r="N23" s="554">
        <v>0.22</v>
      </c>
      <c r="O23" s="553"/>
      <c r="P23" s="553">
        <v>54</v>
      </c>
      <c r="Q23" s="553">
        <v>17</v>
      </c>
      <c r="R23" s="553">
        <v>7</v>
      </c>
      <c r="S23" s="553"/>
      <c r="T23" s="553">
        <v>27</v>
      </c>
      <c r="U23" s="556">
        <v>156</v>
      </c>
      <c r="V23" s="554">
        <v>0.15</v>
      </c>
      <c r="W23" s="668"/>
    </row>
    <row r="24" spans="1:23" x14ac:dyDescent="0.25">
      <c r="A24" s="656" t="s">
        <v>83</v>
      </c>
      <c r="B24" s="656"/>
      <c r="C24" s="641"/>
      <c r="D24" s="557">
        <v>129</v>
      </c>
      <c r="E24" s="558">
        <v>0.03</v>
      </c>
      <c r="F24" s="559"/>
      <c r="G24" s="560">
        <v>6</v>
      </c>
      <c r="H24" s="560">
        <v>0</v>
      </c>
      <c r="I24" s="560">
        <v>31</v>
      </c>
      <c r="J24" s="560">
        <v>9</v>
      </c>
      <c r="K24" s="560">
        <v>45</v>
      </c>
      <c r="L24" s="560">
        <v>45</v>
      </c>
      <c r="M24" s="560"/>
      <c r="N24" s="558">
        <v>0.2</v>
      </c>
      <c r="O24" s="553"/>
      <c r="P24" s="557">
        <v>83</v>
      </c>
      <c r="Q24" s="557">
        <v>171</v>
      </c>
      <c r="R24" s="557">
        <v>41</v>
      </c>
      <c r="S24" s="557"/>
      <c r="T24" s="557">
        <v>133</v>
      </c>
      <c r="U24" s="560">
        <v>474</v>
      </c>
      <c r="V24" s="558">
        <v>0.47</v>
      </c>
      <c r="W24" s="668"/>
    </row>
    <row r="25" spans="1:23" x14ac:dyDescent="0.25">
      <c r="A25" s="660" t="s">
        <v>28</v>
      </c>
      <c r="B25" s="660"/>
      <c r="C25" s="660"/>
      <c r="D25" s="561">
        <v>3773</v>
      </c>
      <c r="E25" s="562">
        <v>1</v>
      </c>
      <c r="F25" s="563"/>
      <c r="G25" s="564">
        <v>66</v>
      </c>
      <c r="H25" s="564">
        <v>0</v>
      </c>
      <c r="I25" s="564">
        <v>120</v>
      </c>
      <c r="J25" s="564">
        <v>45</v>
      </c>
      <c r="K25" s="564"/>
      <c r="L25" s="564">
        <v>231</v>
      </c>
      <c r="M25" s="564"/>
      <c r="N25" s="562">
        <v>1</v>
      </c>
      <c r="O25" s="553"/>
      <c r="P25" s="561">
        <v>357</v>
      </c>
      <c r="Q25" s="561">
        <v>218</v>
      </c>
      <c r="R25" s="561">
        <v>65</v>
      </c>
      <c r="S25" s="561"/>
      <c r="T25" s="564">
        <v>139</v>
      </c>
      <c r="U25" s="564">
        <v>1010</v>
      </c>
      <c r="V25" s="554">
        <v>1</v>
      </c>
      <c r="W25" s="669"/>
    </row>
    <row r="26" spans="1:23" x14ac:dyDescent="0.25">
      <c r="A26" s="651"/>
      <c r="B26" s="651"/>
      <c r="C26" s="651"/>
      <c r="D26" s="565"/>
      <c r="E26" s="566"/>
      <c r="F26" s="566"/>
      <c r="G26" s="567"/>
      <c r="H26" s="567"/>
      <c r="I26" s="567"/>
      <c r="J26" s="567"/>
      <c r="K26" s="567"/>
      <c r="L26" s="567"/>
      <c r="M26" s="567"/>
      <c r="N26" s="565"/>
      <c r="O26" s="553"/>
      <c r="P26" s="567"/>
      <c r="Q26" s="567"/>
      <c r="R26" s="567"/>
      <c r="S26" s="567"/>
      <c r="T26" s="567"/>
      <c r="U26" s="567"/>
      <c r="V26" s="568"/>
      <c r="W26" s="641"/>
    </row>
    <row r="27" spans="1:23" x14ac:dyDescent="0.25">
      <c r="A27" s="660" t="s">
        <v>166</v>
      </c>
      <c r="B27" s="641"/>
      <c r="C27" s="641"/>
      <c r="D27" s="574"/>
      <c r="E27" s="574"/>
      <c r="F27" s="575"/>
      <c r="G27" s="576"/>
      <c r="H27" s="576"/>
      <c r="I27" s="576"/>
      <c r="J27" s="576"/>
      <c r="K27" s="576"/>
      <c r="L27" s="576"/>
      <c r="M27" s="576"/>
      <c r="N27" s="574"/>
      <c r="O27" s="553"/>
      <c r="P27" s="576"/>
      <c r="Q27" s="576"/>
      <c r="R27" s="576"/>
      <c r="S27" s="576"/>
      <c r="T27" s="576"/>
      <c r="U27" s="571"/>
      <c r="V27" s="569"/>
      <c r="W27" s="668"/>
    </row>
    <row r="28" spans="1:23" x14ac:dyDescent="0.25">
      <c r="A28" s="635" t="s">
        <v>76</v>
      </c>
      <c r="B28" s="635"/>
      <c r="C28" s="641"/>
      <c r="D28" s="553">
        <v>568</v>
      </c>
      <c r="E28" s="554">
        <v>0.06</v>
      </c>
      <c r="F28" s="553"/>
      <c r="G28" s="556">
        <v>-6</v>
      </c>
      <c r="H28" s="556">
        <v>-3</v>
      </c>
      <c r="I28" s="556">
        <v>-8</v>
      </c>
      <c r="J28" s="556">
        <v>-9</v>
      </c>
      <c r="K28" s="556">
        <v>-26</v>
      </c>
      <c r="L28" s="556">
        <v>-26</v>
      </c>
      <c r="M28" s="556">
        <v>6</v>
      </c>
      <c r="N28" s="554">
        <v>-0.06</v>
      </c>
      <c r="O28" s="553"/>
      <c r="P28" s="553">
        <v>8</v>
      </c>
      <c r="Q28" s="553">
        <v>6</v>
      </c>
      <c r="R28" s="553">
        <v>3</v>
      </c>
      <c r="S28" s="553">
        <v>-37</v>
      </c>
      <c r="T28" s="556">
        <v>-61</v>
      </c>
      <c r="U28" s="556">
        <v>-37</v>
      </c>
      <c r="V28" s="554">
        <v>-0.04</v>
      </c>
      <c r="W28" s="671"/>
    </row>
    <row r="29" spans="1:23" x14ac:dyDescent="0.25">
      <c r="A29" s="633" t="s">
        <v>77</v>
      </c>
      <c r="B29" s="633" t="s">
        <v>78</v>
      </c>
      <c r="C29" s="641"/>
      <c r="D29" s="553">
        <v>5385</v>
      </c>
      <c r="E29" s="554">
        <v>0.55000000000000004</v>
      </c>
      <c r="F29" s="554"/>
      <c r="G29" s="556">
        <v>56</v>
      </c>
      <c r="H29" s="556">
        <v>-3</v>
      </c>
      <c r="I29" s="556">
        <v>3</v>
      </c>
      <c r="J29" s="556">
        <v>3</v>
      </c>
      <c r="K29" s="556">
        <v>59</v>
      </c>
      <c r="L29" s="556">
        <v>59</v>
      </c>
      <c r="M29" s="556">
        <v>2</v>
      </c>
      <c r="N29" s="554">
        <v>0.13</v>
      </c>
      <c r="O29" s="553"/>
      <c r="P29" s="553">
        <v>53</v>
      </c>
      <c r="Q29" s="553">
        <v>2</v>
      </c>
      <c r="R29" s="553">
        <v>2</v>
      </c>
      <c r="S29" s="553">
        <v>126</v>
      </c>
      <c r="T29" s="577">
        <v>15</v>
      </c>
      <c r="U29" s="553">
        <v>126</v>
      </c>
      <c r="V29" s="554">
        <v>0.14000000000000001</v>
      </c>
      <c r="W29" s="671"/>
    </row>
    <row r="30" spans="1:23" x14ac:dyDescent="0.25">
      <c r="A30" s="633" t="s">
        <v>78</v>
      </c>
      <c r="B30" s="633" t="s">
        <v>79</v>
      </c>
      <c r="C30" s="641"/>
      <c r="D30" s="553">
        <v>1627</v>
      </c>
      <c r="E30" s="554">
        <v>0.17</v>
      </c>
      <c r="F30" s="554"/>
      <c r="G30" s="556">
        <v>42</v>
      </c>
      <c r="H30" s="556">
        <v>0</v>
      </c>
      <c r="I30" s="556">
        <v>10</v>
      </c>
      <c r="J30" s="556">
        <v>5</v>
      </c>
      <c r="K30" s="556">
        <v>58</v>
      </c>
      <c r="L30" s="556">
        <v>58</v>
      </c>
      <c r="M30" s="556">
        <v>3</v>
      </c>
      <c r="N30" s="554">
        <v>0.13</v>
      </c>
      <c r="O30" s="553"/>
      <c r="P30" s="553">
        <v>51</v>
      </c>
      <c r="Q30" s="553">
        <v>3</v>
      </c>
      <c r="R30" s="553">
        <v>2</v>
      </c>
      <c r="S30" s="553">
        <v>128</v>
      </c>
      <c r="T30" s="577">
        <v>21</v>
      </c>
      <c r="U30" s="553">
        <v>128</v>
      </c>
      <c r="V30" s="554">
        <v>0.15</v>
      </c>
      <c r="W30" s="671"/>
    </row>
    <row r="31" spans="1:23" x14ac:dyDescent="0.25">
      <c r="A31" s="633" t="s">
        <v>79</v>
      </c>
      <c r="B31" s="633" t="s">
        <v>80</v>
      </c>
      <c r="C31" s="670"/>
      <c r="D31" s="553">
        <v>1212</v>
      </c>
      <c r="E31" s="554">
        <v>0.12</v>
      </c>
      <c r="F31" s="554"/>
      <c r="G31" s="556">
        <v>53</v>
      </c>
      <c r="H31" s="556">
        <v>1</v>
      </c>
      <c r="I31" s="556">
        <v>28</v>
      </c>
      <c r="J31" s="556">
        <v>13</v>
      </c>
      <c r="K31" s="556">
        <v>94</v>
      </c>
      <c r="L31" s="556">
        <v>94</v>
      </c>
      <c r="M31" s="556">
        <v>6</v>
      </c>
      <c r="N31" s="554">
        <v>0.21</v>
      </c>
      <c r="O31" s="553"/>
      <c r="P31" s="553">
        <v>61</v>
      </c>
      <c r="Q31" s="553">
        <v>6</v>
      </c>
      <c r="R31" s="553">
        <v>3</v>
      </c>
      <c r="S31" s="553">
        <v>183</v>
      </c>
      <c r="T31" s="577">
        <v>52</v>
      </c>
      <c r="U31" s="553">
        <v>183</v>
      </c>
      <c r="V31" s="554">
        <v>0.21</v>
      </c>
      <c r="W31" s="671"/>
    </row>
    <row r="32" spans="1:23" x14ac:dyDescent="0.25">
      <c r="A32" s="633" t="s">
        <v>80</v>
      </c>
      <c r="B32" s="633" t="s">
        <v>81</v>
      </c>
      <c r="C32" s="641"/>
      <c r="D32" s="553">
        <v>681</v>
      </c>
      <c r="E32" s="554">
        <v>7.0000000000000007E-2</v>
      </c>
      <c r="F32" s="554"/>
      <c r="G32" s="556">
        <v>50</v>
      </c>
      <c r="H32" s="556">
        <v>1</v>
      </c>
      <c r="I32" s="556">
        <v>48</v>
      </c>
      <c r="J32" s="556">
        <v>24</v>
      </c>
      <c r="K32" s="556">
        <v>124</v>
      </c>
      <c r="L32" s="556">
        <v>124</v>
      </c>
      <c r="M32" s="556">
        <v>10</v>
      </c>
      <c r="N32" s="554">
        <v>0.28000000000000003</v>
      </c>
      <c r="O32" s="553"/>
      <c r="P32" s="553">
        <v>62</v>
      </c>
      <c r="Q32" s="553">
        <v>10</v>
      </c>
      <c r="R32" s="553">
        <v>5</v>
      </c>
      <c r="S32" s="553">
        <v>219</v>
      </c>
      <c r="T32" s="577">
        <v>80</v>
      </c>
      <c r="U32" s="553">
        <v>219</v>
      </c>
      <c r="V32" s="554">
        <v>0.25</v>
      </c>
      <c r="W32" s="671"/>
    </row>
    <row r="33" spans="1:23" x14ac:dyDescent="0.25">
      <c r="A33" s="633" t="s">
        <v>81</v>
      </c>
      <c r="B33" s="633" t="s">
        <v>82</v>
      </c>
      <c r="C33" s="641"/>
      <c r="D33" s="553">
        <v>169</v>
      </c>
      <c r="E33" s="554">
        <v>0.02</v>
      </c>
      <c r="F33" s="554"/>
      <c r="G33" s="556">
        <v>19</v>
      </c>
      <c r="H33" s="556">
        <v>0</v>
      </c>
      <c r="I33" s="556">
        <v>35</v>
      </c>
      <c r="J33" s="556">
        <v>16</v>
      </c>
      <c r="K33" s="556">
        <v>70</v>
      </c>
      <c r="L33" s="556">
        <v>70</v>
      </c>
      <c r="M33" s="556">
        <v>8</v>
      </c>
      <c r="N33" s="554">
        <v>0.16</v>
      </c>
      <c r="O33" s="553"/>
      <c r="P33" s="553">
        <v>27</v>
      </c>
      <c r="Q33" s="553">
        <v>8</v>
      </c>
      <c r="R33" s="553">
        <v>4</v>
      </c>
      <c r="S33" s="553">
        <v>119</v>
      </c>
      <c r="T33" s="577">
        <v>54</v>
      </c>
      <c r="U33" s="553">
        <v>119</v>
      </c>
      <c r="V33" s="554">
        <v>0.14000000000000001</v>
      </c>
      <c r="W33" s="671"/>
    </row>
    <row r="34" spans="1:23" x14ac:dyDescent="0.25">
      <c r="A34" s="656" t="s">
        <v>83</v>
      </c>
      <c r="B34" s="656"/>
      <c r="C34" s="641"/>
      <c r="D34" s="557">
        <v>66</v>
      </c>
      <c r="E34" s="558">
        <v>0.01</v>
      </c>
      <c r="F34" s="558"/>
      <c r="G34" s="560">
        <v>14</v>
      </c>
      <c r="H34" s="560">
        <v>0</v>
      </c>
      <c r="I34" s="560">
        <v>37</v>
      </c>
      <c r="J34" s="560">
        <v>17</v>
      </c>
      <c r="K34" s="560">
        <v>68</v>
      </c>
      <c r="L34" s="560">
        <v>68</v>
      </c>
      <c r="M34" s="560">
        <v>20</v>
      </c>
      <c r="N34" s="558">
        <v>0.15</v>
      </c>
      <c r="O34" s="553"/>
      <c r="P34" s="557">
        <v>19</v>
      </c>
      <c r="Q34" s="557">
        <v>20</v>
      </c>
      <c r="R34" s="557">
        <v>7</v>
      </c>
      <c r="S34" s="557">
        <v>132</v>
      </c>
      <c r="T34" s="578">
        <v>66</v>
      </c>
      <c r="U34" s="557">
        <v>132</v>
      </c>
      <c r="V34" s="558">
        <v>0.15</v>
      </c>
      <c r="W34" s="671"/>
    </row>
    <row r="35" spans="1:23" x14ac:dyDescent="0.25">
      <c r="A35" s="672" t="s">
        <v>121</v>
      </c>
      <c r="B35" s="664"/>
      <c r="C35" s="660"/>
      <c r="D35" s="561">
        <v>9709</v>
      </c>
      <c r="E35" s="562">
        <v>1</v>
      </c>
      <c r="F35" s="562"/>
      <c r="G35" s="564">
        <v>228</v>
      </c>
      <c r="H35" s="564">
        <v>-2</v>
      </c>
      <c r="I35" s="564">
        <v>152</v>
      </c>
      <c r="J35" s="564">
        <v>69</v>
      </c>
      <c r="K35" s="564">
        <v>221</v>
      </c>
      <c r="L35" s="564">
        <v>447</v>
      </c>
      <c r="M35" s="564"/>
      <c r="N35" s="562">
        <v>1</v>
      </c>
      <c r="O35" s="553"/>
      <c r="P35" s="564">
        <v>282</v>
      </c>
      <c r="Q35" s="564">
        <v>54</v>
      </c>
      <c r="R35" s="564">
        <v>26</v>
      </c>
      <c r="S35" s="561">
        <v>80</v>
      </c>
      <c r="T35" s="564">
        <v>227</v>
      </c>
      <c r="U35" s="564">
        <v>870</v>
      </c>
      <c r="V35" s="562">
        <v>1</v>
      </c>
      <c r="W35" s="673"/>
    </row>
    <row r="36" spans="1:23" x14ac:dyDescent="0.25">
      <c r="A36" s="672"/>
      <c r="B36" s="664"/>
      <c r="C36" s="660"/>
      <c r="D36" s="662"/>
      <c r="E36" s="663"/>
      <c r="F36" s="660"/>
      <c r="G36" s="665"/>
      <c r="H36" s="665"/>
      <c r="I36" s="665"/>
      <c r="J36" s="665"/>
      <c r="K36" s="665"/>
      <c r="L36" s="665"/>
      <c r="M36" s="665"/>
      <c r="N36" s="663"/>
      <c r="O36" s="674"/>
      <c r="P36" s="675"/>
      <c r="Q36" s="675"/>
      <c r="R36" s="675"/>
      <c r="S36" s="675"/>
      <c r="T36" s="675"/>
      <c r="U36" s="675"/>
      <c r="V36" s="663"/>
      <c r="W36" s="669"/>
    </row>
    <row r="37" spans="1:23" x14ac:dyDescent="0.25">
      <c r="A37" s="835" t="s">
        <v>204</v>
      </c>
      <c r="B37" s="664"/>
      <c r="C37" s="660"/>
      <c r="D37" s="662"/>
      <c r="E37" s="663"/>
      <c r="F37" s="660"/>
      <c r="G37" s="665"/>
      <c r="H37" s="665"/>
      <c r="I37" s="665"/>
      <c r="J37" s="665"/>
      <c r="K37" s="665"/>
      <c r="L37" s="665"/>
      <c r="M37" s="665"/>
      <c r="N37" s="663"/>
      <c r="O37" s="674"/>
      <c r="P37" s="675"/>
      <c r="Q37" s="675"/>
      <c r="R37" s="675"/>
      <c r="S37" s="675"/>
      <c r="T37" s="675"/>
      <c r="U37" s="675"/>
      <c r="V37" s="663"/>
      <c r="W37" s="638"/>
    </row>
    <row r="38" spans="1:23" x14ac:dyDescent="0.25">
      <c r="A38" s="676" t="s">
        <v>167</v>
      </c>
      <c r="B38" s="638"/>
      <c r="C38" s="638"/>
      <c r="D38" s="638"/>
      <c r="E38" s="638"/>
      <c r="F38" s="677"/>
      <c r="G38" s="677"/>
      <c r="H38" s="677"/>
      <c r="I38" s="677"/>
      <c r="J38" s="677"/>
      <c r="K38" s="677"/>
      <c r="L38" s="677"/>
      <c r="M38" s="677"/>
      <c r="N38" s="678"/>
      <c r="O38" s="678"/>
      <c r="P38" s="634"/>
      <c r="Q38" s="678"/>
      <c r="R38" s="678"/>
      <c r="S38" s="678"/>
      <c r="T38" s="678"/>
      <c r="U38" s="678"/>
      <c r="V38" s="678"/>
      <c r="W38" s="638"/>
    </row>
    <row r="39" spans="1:23" ht="15" customHeight="1" x14ac:dyDescent="0.25">
      <c r="A39" s="679" t="s">
        <v>122</v>
      </c>
      <c r="B39" s="678"/>
      <c r="C39" s="678"/>
      <c r="D39" s="638"/>
      <c r="E39" s="638"/>
      <c r="F39" s="677"/>
      <c r="G39" s="677"/>
      <c r="H39" s="677"/>
      <c r="I39" s="677"/>
      <c r="J39" s="677"/>
      <c r="K39" s="677"/>
      <c r="L39" s="677"/>
      <c r="M39" s="677"/>
      <c r="N39" s="677"/>
      <c r="O39" s="677"/>
      <c r="P39" s="634"/>
      <c r="Q39" s="638"/>
      <c r="R39" s="638"/>
      <c r="S39" s="638"/>
      <c r="T39" s="638"/>
      <c r="U39" s="638"/>
      <c r="V39" s="638"/>
      <c r="W39" s="638"/>
    </row>
    <row r="40" spans="1:23" ht="25.5" customHeight="1" x14ac:dyDescent="0.25">
      <c r="A40" s="842" t="s">
        <v>168</v>
      </c>
      <c r="B40" s="842"/>
      <c r="C40" s="842"/>
      <c r="D40" s="842"/>
      <c r="E40" s="842"/>
      <c r="F40" s="842"/>
      <c r="G40" s="842"/>
      <c r="H40" s="842"/>
      <c r="I40" s="842"/>
      <c r="J40" s="842"/>
      <c r="K40" s="842"/>
      <c r="L40" s="842"/>
      <c r="M40" s="842"/>
      <c r="N40" s="842"/>
      <c r="O40" s="842"/>
      <c r="P40" s="842"/>
      <c r="Q40" s="842"/>
      <c r="R40" s="842"/>
      <c r="S40" s="842"/>
      <c r="T40" s="842"/>
      <c r="U40" s="842"/>
      <c r="V40" s="842"/>
      <c r="W40" s="638"/>
    </row>
    <row r="41" spans="1:23" x14ac:dyDescent="0.25">
      <c r="A41" s="842"/>
      <c r="B41" s="842"/>
      <c r="C41" s="842"/>
      <c r="D41" s="842"/>
      <c r="E41" s="842"/>
      <c r="F41" s="842"/>
      <c r="G41" s="842"/>
      <c r="H41" s="842"/>
      <c r="I41" s="842"/>
      <c r="J41" s="842"/>
      <c r="K41" s="842"/>
      <c r="L41" s="842"/>
      <c r="M41" s="842"/>
      <c r="N41" s="842"/>
      <c r="O41" s="842"/>
      <c r="P41" s="842"/>
      <c r="Q41" s="842"/>
      <c r="R41" s="842"/>
      <c r="S41" s="842"/>
      <c r="T41" s="842"/>
      <c r="U41" s="842"/>
      <c r="V41" s="842"/>
      <c r="W41" s="638"/>
    </row>
    <row r="42" spans="1:23" x14ac:dyDescent="0.25">
      <c r="A42" s="676" t="s">
        <v>169</v>
      </c>
      <c r="B42" s="638"/>
      <c r="C42" s="638"/>
      <c r="D42" s="638"/>
      <c r="E42" s="638"/>
      <c r="F42" s="638"/>
      <c r="G42" s="638"/>
      <c r="H42" s="638"/>
      <c r="I42" s="638"/>
      <c r="J42" s="638"/>
      <c r="K42" s="638"/>
      <c r="L42" s="638"/>
      <c r="M42" s="638"/>
      <c r="N42" s="638"/>
      <c r="O42" s="638"/>
      <c r="P42" s="634"/>
      <c r="Q42" s="638"/>
      <c r="R42" s="638"/>
      <c r="S42" s="638"/>
      <c r="T42" s="638"/>
      <c r="U42" s="638"/>
      <c r="V42" s="638"/>
    </row>
    <row r="43" spans="1:23" x14ac:dyDescent="0.25">
      <c r="A43" s="680"/>
      <c r="B43" s="680"/>
      <c r="C43" s="680"/>
      <c r="D43" s="653"/>
      <c r="E43" s="632"/>
      <c r="F43" s="632"/>
      <c r="G43" s="632"/>
      <c r="H43" s="632"/>
      <c r="I43" s="632"/>
      <c r="J43" s="632"/>
      <c r="K43" s="632"/>
      <c r="L43" s="632"/>
      <c r="M43" s="632"/>
      <c r="N43" s="632"/>
      <c r="O43" s="632"/>
      <c r="P43" s="632"/>
      <c r="Q43" s="632"/>
      <c r="R43" s="632"/>
      <c r="S43" s="632"/>
      <c r="T43" s="632"/>
      <c r="U43" s="632"/>
      <c r="V43" s="632"/>
      <c r="W43" s="632"/>
    </row>
    <row r="44" spans="1:23" x14ac:dyDescent="0.25">
      <c r="A44" s="681"/>
      <c r="B44" s="682"/>
      <c r="C44" s="682"/>
      <c r="D44" s="683"/>
      <c r="E44" s="684"/>
      <c r="F44" s="684"/>
      <c r="G44" s="684"/>
      <c r="H44" s="684"/>
      <c r="I44" s="684"/>
      <c r="J44" s="684"/>
      <c r="K44" s="684"/>
      <c r="L44" s="684"/>
      <c r="M44" s="684"/>
      <c r="N44" s="684"/>
      <c r="O44" s="684"/>
      <c r="P44" s="684"/>
      <c r="Q44" s="684"/>
      <c r="R44" s="684"/>
      <c r="S44" s="684"/>
      <c r="T44" s="632"/>
      <c r="U44" s="632"/>
      <c r="V44" s="632"/>
      <c r="W44" s="632"/>
    </row>
    <row r="45" spans="1:23" x14ac:dyDescent="0.25">
      <c r="A45" s="681"/>
      <c r="B45" s="682"/>
      <c r="C45" s="682"/>
      <c r="D45" s="683"/>
      <c r="E45" s="684"/>
      <c r="F45" s="684"/>
      <c r="G45" s="684"/>
      <c r="H45" s="684"/>
      <c r="I45" s="684"/>
      <c r="J45" s="684"/>
      <c r="K45" s="684"/>
      <c r="L45" s="684"/>
      <c r="M45" s="684"/>
      <c r="N45" s="684"/>
      <c r="O45" s="684"/>
      <c r="P45" s="684"/>
      <c r="Q45" s="684"/>
      <c r="R45" s="684"/>
      <c r="S45" s="684"/>
      <c r="T45" s="632"/>
      <c r="U45" s="632"/>
      <c r="V45" s="632"/>
      <c r="W45" s="632"/>
    </row>
    <row r="46" spans="1:23" x14ac:dyDescent="0.25">
      <c r="A46" s="685"/>
      <c r="B46" s="685"/>
      <c r="C46" s="685"/>
      <c r="D46" s="653"/>
      <c r="E46" s="636"/>
      <c r="F46" s="636"/>
      <c r="G46" s="636"/>
      <c r="H46" s="636"/>
      <c r="I46" s="636"/>
      <c r="J46" s="636"/>
      <c r="K46" s="636"/>
      <c r="L46" s="653"/>
      <c r="M46" s="653"/>
      <c r="N46" s="636"/>
      <c r="O46" s="636"/>
      <c r="P46" s="636"/>
      <c r="Q46" s="636"/>
      <c r="R46" s="636"/>
      <c r="S46" s="636"/>
      <c r="T46" s="636"/>
      <c r="U46" s="636"/>
      <c r="V46" s="636"/>
      <c r="W46" s="636"/>
    </row>
    <row r="47" spans="1:23" x14ac:dyDescent="0.25">
      <c r="A47" s="685"/>
      <c r="B47" s="685"/>
      <c r="C47" s="685"/>
      <c r="D47" s="653"/>
      <c r="E47" s="653"/>
      <c r="F47" s="653"/>
      <c r="G47" s="653"/>
      <c r="H47" s="653"/>
      <c r="I47" s="653"/>
      <c r="J47" s="636"/>
      <c r="K47" s="636"/>
      <c r="L47" s="653"/>
      <c r="M47" s="653"/>
      <c r="N47" s="653"/>
      <c r="O47" s="653"/>
      <c r="P47" s="653"/>
      <c r="Q47" s="653"/>
      <c r="R47" s="653"/>
      <c r="S47" s="653"/>
      <c r="T47" s="636"/>
      <c r="U47" s="636"/>
      <c r="V47" s="636"/>
      <c r="W47" s="636"/>
    </row>
    <row r="48" spans="1:23" x14ac:dyDescent="0.25">
      <c r="A48" s="685"/>
      <c r="B48" s="685"/>
      <c r="C48" s="685"/>
      <c r="D48" s="653"/>
      <c r="E48" s="636"/>
      <c r="F48" s="636"/>
      <c r="G48" s="636"/>
      <c r="H48" s="636"/>
      <c r="I48" s="636"/>
      <c r="J48" s="653"/>
      <c r="K48" s="653"/>
      <c r="L48" s="653"/>
      <c r="M48" s="653"/>
      <c r="N48" s="636"/>
      <c r="O48" s="636"/>
      <c r="P48" s="636"/>
      <c r="Q48" s="636"/>
      <c r="R48" s="636"/>
      <c r="S48" s="636"/>
      <c r="T48" s="636"/>
      <c r="U48" s="636"/>
      <c r="V48" s="636"/>
      <c r="W48" s="636"/>
    </row>
    <row r="49" spans="1:19" x14ac:dyDescent="0.25">
      <c r="A49" s="633"/>
      <c r="B49" s="633"/>
      <c r="C49" s="685"/>
      <c r="D49" s="653"/>
      <c r="E49" s="655"/>
      <c r="F49" s="655"/>
      <c r="G49" s="655"/>
      <c r="H49" s="655"/>
      <c r="I49" s="655"/>
      <c r="J49" s="636"/>
      <c r="K49" s="636"/>
      <c r="L49" s="655"/>
      <c r="M49" s="655"/>
      <c r="N49" s="655"/>
      <c r="O49" s="655"/>
      <c r="P49" s="655"/>
      <c r="Q49" s="655"/>
      <c r="R49" s="655"/>
      <c r="S49" s="655"/>
    </row>
    <row r="50" spans="1:19" x14ac:dyDescent="0.25">
      <c r="A50" s="633"/>
      <c r="B50" s="633"/>
      <c r="C50" s="685"/>
      <c r="D50" s="653"/>
      <c r="E50" s="655"/>
      <c r="F50" s="655"/>
      <c r="G50" s="655"/>
      <c r="H50" s="655"/>
      <c r="I50" s="655"/>
      <c r="J50" s="636"/>
      <c r="K50" s="636"/>
      <c r="L50" s="655"/>
      <c r="M50" s="655"/>
      <c r="N50" s="655"/>
      <c r="O50" s="655"/>
      <c r="P50" s="655"/>
      <c r="Q50" s="655"/>
      <c r="R50" s="655"/>
      <c r="S50" s="655"/>
    </row>
    <row r="51" spans="1:19" x14ac:dyDescent="0.25">
      <c r="A51" s="633"/>
      <c r="B51" s="633"/>
      <c r="C51" s="685"/>
      <c r="D51" s="653"/>
      <c r="E51" s="655"/>
      <c r="F51" s="655"/>
      <c r="G51" s="655"/>
      <c r="H51" s="655"/>
      <c r="I51" s="655"/>
      <c r="J51" s="636"/>
      <c r="K51" s="636"/>
      <c r="L51" s="655"/>
      <c r="M51" s="655"/>
      <c r="N51" s="655"/>
      <c r="O51" s="655"/>
      <c r="P51" s="655"/>
      <c r="Q51" s="655"/>
      <c r="R51" s="655"/>
      <c r="S51" s="655"/>
    </row>
    <row r="52" spans="1:19" x14ac:dyDescent="0.25">
      <c r="A52" s="681"/>
      <c r="B52" s="681"/>
      <c r="C52" s="681"/>
      <c r="D52" s="681"/>
      <c r="E52" s="681"/>
      <c r="F52" s="655"/>
      <c r="G52" s="655"/>
      <c r="H52" s="655"/>
      <c r="I52" s="655"/>
      <c r="J52" s="636"/>
      <c r="K52" s="636"/>
      <c r="L52" s="655"/>
      <c r="M52" s="655"/>
      <c r="N52" s="655"/>
      <c r="O52" s="655"/>
      <c r="P52" s="655"/>
      <c r="Q52" s="655"/>
      <c r="R52" s="655"/>
      <c r="S52" s="655"/>
    </row>
    <row r="53" spans="1:19" x14ac:dyDescent="0.25">
      <c r="A53" s="681"/>
      <c r="B53" s="681"/>
      <c r="C53" s="681"/>
      <c r="D53" s="681"/>
      <c r="E53" s="681"/>
      <c r="F53" s="655"/>
      <c r="G53" s="655"/>
      <c r="H53" s="655"/>
      <c r="I53" s="655"/>
      <c r="J53" s="636"/>
      <c r="K53" s="636"/>
      <c r="L53" s="655"/>
      <c r="M53" s="655"/>
      <c r="N53" s="655"/>
      <c r="O53" s="655"/>
      <c r="P53" s="655"/>
      <c r="Q53" s="655"/>
      <c r="R53" s="655"/>
      <c r="S53" s="655"/>
    </row>
    <row r="54" spans="1:19" x14ac:dyDescent="0.25">
      <c r="A54" s="681"/>
      <c r="B54" s="681"/>
      <c r="C54" s="681"/>
      <c r="D54" s="681"/>
      <c r="E54" s="655"/>
      <c r="F54" s="655"/>
      <c r="G54" s="655"/>
      <c r="H54" s="655"/>
      <c r="I54" s="655"/>
      <c r="J54" s="636"/>
      <c r="K54" s="636"/>
      <c r="L54" s="659"/>
      <c r="M54" s="659"/>
      <c r="N54" s="659"/>
      <c r="O54" s="659"/>
      <c r="P54" s="659"/>
      <c r="Q54" s="659"/>
      <c r="R54" s="659"/>
      <c r="S54" s="659"/>
    </row>
    <row r="55" spans="1:19" x14ac:dyDescent="0.25">
      <c r="A55" s="681"/>
      <c r="B55" s="681"/>
      <c r="C55" s="681"/>
      <c r="D55" s="681"/>
      <c r="E55" s="655"/>
      <c r="F55" s="655"/>
      <c r="G55" s="655"/>
      <c r="H55" s="655"/>
      <c r="I55" s="655"/>
      <c r="J55" s="636"/>
      <c r="K55" s="636"/>
      <c r="L55" s="655"/>
      <c r="M55" s="655"/>
      <c r="N55" s="655"/>
      <c r="O55" s="655"/>
      <c r="P55" s="655"/>
      <c r="Q55" s="655"/>
      <c r="R55" s="655"/>
      <c r="S55" s="655"/>
    </row>
    <row r="56" spans="1:19" x14ac:dyDescent="0.25">
      <c r="A56" s="681"/>
      <c r="B56" s="681"/>
      <c r="C56" s="681"/>
      <c r="D56" s="681"/>
      <c r="E56" s="686"/>
      <c r="F56" s="686"/>
      <c r="G56" s="686" t="s">
        <v>32</v>
      </c>
      <c r="H56" s="686"/>
      <c r="I56" s="686"/>
      <c r="J56" s="636"/>
      <c r="K56" s="636"/>
      <c r="L56" s="636"/>
      <c r="M56" s="636"/>
      <c r="N56" s="636"/>
      <c r="O56" s="636"/>
      <c r="P56" s="636"/>
      <c r="Q56" s="636"/>
      <c r="R56" s="636"/>
      <c r="S56" s="636"/>
    </row>
    <row r="57" spans="1:19" x14ac:dyDescent="0.25">
      <c r="A57" s="685"/>
      <c r="B57" s="685"/>
      <c r="C57" s="685"/>
      <c r="D57" s="653"/>
      <c r="E57" s="653"/>
      <c r="F57" s="653"/>
      <c r="G57" s="653"/>
      <c r="H57" s="653"/>
      <c r="I57" s="653"/>
      <c r="J57" s="636"/>
      <c r="K57" s="636"/>
      <c r="L57" s="636"/>
      <c r="M57" s="636"/>
      <c r="N57" s="636"/>
      <c r="O57" s="636"/>
      <c r="P57" s="636"/>
      <c r="Q57" s="636"/>
      <c r="R57" s="636"/>
      <c r="S57" s="636"/>
    </row>
    <row r="58" spans="1:19" x14ac:dyDescent="0.25">
      <c r="A58" s="685"/>
      <c r="B58" s="685"/>
      <c r="C58" s="685"/>
      <c r="D58" s="636"/>
      <c r="E58" s="636"/>
      <c r="F58" s="636"/>
      <c r="G58" s="636"/>
      <c r="H58" s="636"/>
      <c r="I58" s="636"/>
      <c r="J58" s="636"/>
      <c r="K58" s="636"/>
      <c r="L58" s="636"/>
      <c r="M58" s="636"/>
      <c r="N58" s="636"/>
      <c r="O58" s="636"/>
      <c r="P58" s="636"/>
      <c r="Q58" s="636"/>
      <c r="R58" s="636"/>
      <c r="S58" s="636"/>
    </row>
    <row r="59" spans="1:19" x14ac:dyDescent="0.25">
      <c r="A59" s="633"/>
      <c r="B59" s="633"/>
      <c r="C59" s="685"/>
      <c r="D59" s="654"/>
      <c r="E59" s="654"/>
      <c r="F59" s="653"/>
      <c r="G59" s="654"/>
      <c r="H59" s="654"/>
      <c r="I59" s="654"/>
      <c r="J59" s="636"/>
      <c r="K59" s="636"/>
      <c r="L59" s="654"/>
      <c r="M59" s="654"/>
      <c r="N59" s="654"/>
      <c r="O59" s="636"/>
      <c r="P59" s="654"/>
      <c r="Q59" s="654"/>
      <c r="R59" s="654"/>
      <c r="S59" s="654"/>
    </row>
    <row r="60" spans="1:19" x14ac:dyDescent="0.25">
      <c r="A60" s="633"/>
      <c r="B60" s="633"/>
      <c r="C60" s="685"/>
      <c r="D60" s="654"/>
      <c r="E60" s="654"/>
      <c r="F60" s="653"/>
      <c r="G60" s="654"/>
      <c r="H60" s="654"/>
      <c r="I60" s="654"/>
      <c r="J60" s="636"/>
      <c r="K60" s="636"/>
      <c r="L60" s="654"/>
      <c r="M60" s="654"/>
      <c r="N60" s="654"/>
      <c r="O60" s="636"/>
      <c r="P60" s="654"/>
      <c r="Q60" s="654"/>
      <c r="R60" s="654"/>
      <c r="S60" s="654"/>
    </row>
    <row r="61" spans="1:19" x14ac:dyDescent="0.25">
      <c r="A61" s="633"/>
      <c r="B61" s="633"/>
      <c r="C61" s="685"/>
      <c r="D61" s="654"/>
      <c r="E61" s="654"/>
      <c r="F61" s="653"/>
      <c r="G61" s="654"/>
      <c r="H61" s="654"/>
      <c r="I61" s="654"/>
      <c r="J61" s="636"/>
      <c r="K61" s="636"/>
      <c r="L61" s="654"/>
      <c r="M61" s="654"/>
      <c r="N61" s="654"/>
      <c r="O61" s="636"/>
      <c r="P61" s="654"/>
      <c r="Q61" s="654"/>
      <c r="R61" s="654"/>
      <c r="S61" s="654"/>
    </row>
    <row r="62" spans="1:19" x14ac:dyDescent="0.25">
      <c r="A62" s="633"/>
      <c r="B62" s="633"/>
      <c r="C62" s="685"/>
      <c r="D62" s="654"/>
      <c r="E62" s="654"/>
      <c r="F62" s="653"/>
      <c r="G62" s="654"/>
      <c r="H62" s="654"/>
      <c r="I62" s="654"/>
      <c r="J62" s="636"/>
      <c r="K62" s="636"/>
      <c r="L62" s="654"/>
      <c r="M62" s="654"/>
      <c r="N62" s="654"/>
      <c r="O62" s="636"/>
      <c r="P62" s="654"/>
      <c r="Q62" s="654"/>
      <c r="R62" s="654"/>
      <c r="S62" s="654"/>
    </row>
    <row r="63" spans="1:19" x14ac:dyDescent="0.25">
      <c r="A63" s="633"/>
      <c r="B63" s="633"/>
      <c r="C63" s="685"/>
      <c r="D63" s="654"/>
      <c r="E63" s="654"/>
      <c r="F63" s="653"/>
      <c r="G63" s="654"/>
      <c r="H63" s="654"/>
      <c r="I63" s="654"/>
      <c r="J63" s="636"/>
      <c r="K63" s="636"/>
      <c r="L63" s="654"/>
      <c r="M63" s="654"/>
      <c r="N63" s="654"/>
      <c r="O63" s="636"/>
      <c r="P63" s="654"/>
      <c r="Q63" s="654"/>
      <c r="R63" s="654"/>
      <c r="S63" s="654"/>
    </row>
    <row r="64" spans="1:19" x14ac:dyDescent="0.25">
      <c r="A64" s="656"/>
      <c r="B64" s="656"/>
      <c r="C64" s="685"/>
      <c r="D64" s="658"/>
      <c r="E64" s="658"/>
      <c r="F64" s="657"/>
      <c r="G64" s="658"/>
      <c r="H64" s="658"/>
      <c r="I64" s="658"/>
      <c r="J64" s="636"/>
      <c r="K64" s="636"/>
      <c r="L64" s="658"/>
      <c r="M64" s="658"/>
      <c r="N64" s="658"/>
      <c r="O64" s="636"/>
      <c r="P64" s="658"/>
      <c r="Q64" s="658"/>
      <c r="R64" s="658"/>
      <c r="S64" s="658"/>
    </row>
    <row r="65" spans="1:19" x14ac:dyDescent="0.25">
      <c r="A65" s="672"/>
      <c r="B65" s="687"/>
      <c r="C65" s="685"/>
      <c r="D65" s="654"/>
      <c r="E65" s="654"/>
      <c r="F65" s="653"/>
      <c r="G65" s="654"/>
      <c r="H65" s="654"/>
      <c r="I65" s="654"/>
      <c r="J65" s="636"/>
      <c r="K65" s="636"/>
      <c r="L65" s="654"/>
      <c r="M65" s="654"/>
      <c r="N65" s="654"/>
      <c r="O65" s="636"/>
      <c r="P65" s="654"/>
      <c r="Q65" s="654"/>
      <c r="R65" s="654"/>
      <c r="S65" s="654"/>
    </row>
    <row r="66" spans="1:19" x14ac:dyDescent="0.25">
      <c r="A66" s="641"/>
      <c r="B66" s="641"/>
      <c r="C66" s="685"/>
      <c r="D66" s="654"/>
      <c r="E66" s="654"/>
      <c r="F66" s="653"/>
      <c r="G66" s="654"/>
      <c r="H66" s="654"/>
      <c r="I66" s="654"/>
      <c r="J66" s="636"/>
      <c r="K66" s="636"/>
      <c r="L66" s="636"/>
      <c r="M66" s="636"/>
      <c r="N66" s="636"/>
      <c r="O66" s="636"/>
      <c r="P66" s="636"/>
      <c r="Q66" s="636"/>
      <c r="R66" s="636"/>
      <c r="S66" s="636"/>
    </row>
    <row r="67" spans="1:19" x14ac:dyDescent="0.25">
      <c r="A67" s="641"/>
      <c r="B67" s="641"/>
      <c r="C67" s="685"/>
      <c r="D67" s="685"/>
      <c r="E67" s="636"/>
      <c r="F67" s="636"/>
      <c r="G67" s="636"/>
      <c r="H67" s="636"/>
      <c r="I67" s="636"/>
      <c r="J67" s="636"/>
      <c r="K67" s="636"/>
      <c r="L67" s="636"/>
      <c r="M67" s="636"/>
      <c r="N67" s="636"/>
      <c r="O67" s="636"/>
      <c r="P67" s="636"/>
      <c r="Q67" s="636"/>
      <c r="R67" s="636"/>
      <c r="S67" s="636"/>
    </row>
    <row r="68" spans="1:19" x14ac:dyDescent="0.25">
      <c r="A68" s="641"/>
      <c r="B68" s="641"/>
      <c r="C68" s="685"/>
      <c r="D68" s="685"/>
      <c r="E68" s="636"/>
      <c r="F68" s="636"/>
      <c r="G68" s="636"/>
      <c r="H68" s="636"/>
      <c r="I68" s="636"/>
      <c r="J68" s="636"/>
      <c r="K68" s="636"/>
      <c r="L68" s="636"/>
      <c r="M68" s="636"/>
      <c r="N68" s="636"/>
      <c r="O68" s="636"/>
      <c r="P68" s="636"/>
      <c r="Q68" s="636"/>
      <c r="R68" s="636"/>
      <c r="S68" s="636"/>
    </row>
    <row r="69" spans="1:19" x14ac:dyDescent="0.25">
      <c r="A69" s="633"/>
      <c r="B69" s="633"/>
      <c r="C69" s="633"/>
      <c r="D69" s="633"/>
      <c r="E69" s="633"/>
      <c r="F69" s="633"/>
      <c r="G69" s="633"/>
      <c r="H69" s="633"/>
      <c r="I69" s="633"/>
      <c r="J69" s="633"/>
      <c r="K69" s="633"/>
      <c r="L69" s="633"/>
      <c r="M69" s="633"/>
      <c r="N69" s="633"/>
      <c r="O69" s="633"/>
      <c r="P69" s="636"/>
      <c r="Q69" s="636"/>
      <c r="R69" s="636"/>
      <c r="S69" s="636"/>
    </row>
    <row r="70" spans="1:19" x14ac:dyDescent="0.25">
      <c r="A70" s="633"/>
      <c r="B70" s="633"/>
      <c r="C70" s="633"/>
      <c r="D70" s="633"/>
      <c r="E70" s="633"/>
      <c r="F70" s="633"/>
      <c r="G70" s="688"/>
      <c r="H70" s="688"/>
      <c r="I70" s="688"/>
      <c r="J70" s="633"/>
      <c r="K70" s="633"/>
      <c r="L70" s="633"/>
      <c r="M70" s="633"/>
      <c r="N70" s="633"/>
      <c r="O70" s="633"/>
      <c r="P70" s="636"/>
      <c r="Q70" s="636"/>
      <c r="R70" s="636"/>
      <c r="S70" s="636"/>
    </row>
    <row r="71" spans="1:19" x14ac:dyDescent="0.25">
      <c r="A71" s="633"/>
      <c r="B71" s="633"/>
      <c r="C71" s="633"/>
      <c r="D71" s="633"/>
      <c r="E71" s="633"/>
      <c r="F71" s="633"/>
      <c r="G71" s="633"/>
      <c r="H71" s="633"/>
      <c r="I71" s="633"/>
      <c r="J71" s="633"/>
      <c r="K71" s="633"/>
      <c r="L71" s="633"/>
      <c r="M71" s="633"/>
      <c r="N71" s="633"/>
      <c r="O71" s="633"/>
      <c r="P71" s="636"/>
      <c r="Q71" s="636"/>
      <c r="R71" s="636"/>
      <c r="S71" s="636"/>
    </row>
    <row r="72" spans="1:19" x14ac:dyDescent="0.25">
      <c r="A72" s="633"/>
      <c r="B72" s="633"/>
      <c r="C72" s="633"/>
      <c r="D72" s="633"/>
      <c r="E72" s="633"/>
      <c r="F72" s="633"/>
      <c r="G72" s="633"/>
      <c r="H72" s="633"/>
      <c r="I72" s="633"/>
      <c r="J72" s="633"/>
      <c r="K72" s="633"/>
      <c r="L72" s="633"/>
      <c r="M72" s="633"/>
      <c r="N72" s="633"/>
      <c r="O72" s="633"/>
      <c r="P72" s="636"/>
      <c r="Q72" s="636"/>
      <c r="R72" s="636"/>
      <c r="S72" s="636"/>
    </row>
    <row r="73" spans="1:19" x14ac:dyDescent="0.25">
      <c r="A73" s="633"/>
      <c r="B73" s="633"/>
      <c r="C73" s="633"/>
      <c r="D73" s="633"/>
      <c r="E73" s="633"/>
      <c r="F73" s="633"/>
      <c r="G73" s="633"/>
      <c r="H73" s="633"/>
      <c r="I73" s="633"/>
      <c r="J73" s="633"/>
      <c r="K73" s="633"/>
      <c r="L73" s="633"/>
      <c r="M73" s="633"/>
      <c r="N73" s="633"/>
      <c r="O73" s="633"/>
      <c r="P73" s="636"/>
      <c r="Q73" s="636"/>
      <c r="R73" s="636"/>
      <c r="S73" s="636"/>
    </row>
    <row r="74" spans="1:19" x14ac:dyDescent="0.25">
      <c r="A74" s="633"/>
      <c r="B74" s="632"/>
      <c r="C74" s="633"/>
      <c r="D74" s="633"/>
      <c r="E74" s="633"/>
      <c r="F74" s="633"/>
      <c r="G74" s="633"/>
      <c r="H74" s="633"/>
      <c r="I74" s="633"/>
      <c r="J74" s="633"/>
      <c r="K74" s="633"/>
      <c r="L74" s="633"/>
      <c r="M74" s="633"/>
      <c r="N74" s="633"/>
      <c r="O74" s="633"/>
      <c r="P74" s="632"/>
      <c r="Q74" s="632"/>
      <c r="R74" s="632"/>
      <c r="S74" s="632"/>
    </row>
    <row r="75" spans="1:19" x14ac:dyDescent="0.25">
      <c r="A75" s="633"/>
      <c r="B75" s="633"/>
      <c r="C75" s="633"/>
      <c r="D75" s="633"/>
      <c r="E75" s="633"/>
      <c r="F75" s="633"/>
      <c r="G75" s="633"/>
      <c r="H75" s="633"/>
      <c r="I75" s="633"/>
      <c r="J75" s="633"/>
      <c r="K75" s="633"/>
      <c r="L75" s="633"/>
      <c r="M75" s="633"/>
      <c r="N75" s="633"/>
      <c r="O75" s="633"/>
      <c r="P75" s="632"/>
      <c r="Q75" s="632"/>
      <c r="R75" s="632"/>
      <c r="S75" s="632"/>
    </row>
    <row r="76" spans="1:19" x14ac:dyDescent="0.25">
      <c r="A76" s="633"/>
      <c r="B76" s="633"/>
      <c r="C76" s="633"/>
      <c r="D76" s="633"/>
      <c r="E76" s="633"/>
      <c r="F76" s="633"/>
      <c r="G76" s="633"/>
      <c r="H76" s="633"/>
      <c r="I76" s="633"/>
      <c r="J76" s="633"/>
      <c r="K76" s="633"/>
      <c r="L76" s="633"/>
      <c r="M76" s="633"/>
      <c r="N76" s="633"/>
      <c r="O76" s="633"/>
      <c r="P76" s="632"/>
      <c r="Q76" s="632"/>
      <c r="R76" s="632"/>
      <c r="S76" s="632"/>
    </row>
    <row r="77" spans="1:19" x14ac:dyDescent="0.25">
      <c r="A77" s="633"/>
      <c r="B77" s="633"/>
      <c r="C77" s="633"/>
      <c r="D77" s="633"/>
      <c r="E77" s="633"/>
      <c r="F77" s="633"/>
      <c r="G77" s="633"/>
      <c r="H77" s="633"/>
      <c r="I77" s="633"/>
      <c r="J77" s="633"/>
      <c r="K77" s="633"/>
      <c r="L77" s="633"/>
      <c r="M77" s="633"/>
      <c r="N77" s="633"/>
      <c r="O77" s="633"/>
      <c r="P77" s="632"/>
      <c r="Q77" s="632"/>
      <c r="R77" s="632"/>
      <c r="S77" s="632"/>
    </row>
    <row r="78" spans="1:19" x14ac:dyDescent="0.25">
      <c r="A78" s="633"/>
      <c r="B78" s="633"/>
      <c r="C78" s="633"/>
      <c r="D78" s="633"/>
      <c r="E78" s="633"/>
      <c r="F78" s="633"/>
      <c r="G78" s="633"/>
      <c r="H78" s="633"/>
      <c r="I78" s="633"/>
      <c r="J78" s="633"/>
      <c r="K78" s="633"/>
      <c r="L78" s="633"/>
      <c r="M78" s="633"/>
      <c r="N78" s="633"/>
      <c r="O78" s="633"/>
      <c r="P78" s="632"/>
      <c r="Q78" s="632"/>
      <c r="R78" s="632"/>
      <c r="S78" s="632"/>
    </row>
    <row r="79" spans="1:19" x14ac:dyDescent="0.25">
      <c r="A79" s="633"/>
      <c r="B79" s="633"/>
      <c r="C79" s="633"/>
      <c r="D79" s="633"/>
      <c r="E79" s="633"/>
      <c r="F79" s="633"/>
      <c r="G79" s="633"/>
      <c r="H79" s="633"/>
      <c r="I79" s="633"/>
      <c r="J79" s="633"/>
      <c r="K79" s="633"/>
      <c r="L79" s="633"/>
      <c r="M79" s="633"/>
      <c r="N79" s="633"/>
      <c r="O79" s="633"/>
      <c r="P79" s="632"/>
      <c r="Q79" s="632"/>
      <c r="R79" s="632"/>
      <c r="S79" s="632"/>
    </row>
    <row r="80" spans="1:19" x14ac:dyDescent="0.25">
      <c r="A80" s="633"/>
      <c r="B80" s="633"/>
      <c r="C80" s="633"/>
      <c r="D80" s="633"/>
      <c r="E80" s="633"/>
      <c r="F80" s="633"/>
      <c r="G80" s="633"/>
      <c r="H80" s="633"/>
      <c r="I80" s="633"/>
      <c r="J80" s="633"/>
      <c r="K80" s="633"/>
      <c r="L80" s="633"/>
      <c r="M80" s="633"/>
      <c r="N80" s="633"/>
      <c r="O80" s="633"/>
      <c r="P80" s="632"/>
      <c r="Q80" s="632"/>
      <c r="R80" s="632"/>
      <c r="S80" s="632"/>
    </row>
    <row r="81" spans="1:15" x14ac:dyDescent="0.25">
      <c r="A81" s="633"/>
      <c r="B81" s="633"/>
      <c r="C81" s="633"/>
      <c r="D81" s="633"/>
      <c r="E81" s="633"/>
      <c r="F81" s="633"/>
      <c r="G81" s="633"/>
      <c r="H81" s="633"/>
      <c r="I81" s="633"/>
      <c r="J81" s="633"/>
      <c r="K81" s="633"/>
      <c r="L81" s="633"/>
      <c r="M81" s="633"/>
      <c r="N81" s="633"/>
      <c r="O81" s="633"/>
    </row>
    <row r="82" spans="1:15" x14ac:dyDescent="0.25">
      <c r="A82" s="633"/>
      <c r="B82" s="633"/>
      <c r="C82" s="633"/>
      <c r="D82" s="633"/>
      <c r="E82" s="633"/>
      <c r="F82" s="633"/>
      <c r="G82" s="633"/>
      <c r="H82" s="633"/>
      <c r="I82" s="633"/>
      <c r="J82" s="633"/>
      <c r="K82" s="633"/>
      <c r="L82" s="633"/>
      <c r="M82" s="633"/>
      <c r="N82" s="633"/>
      <c r="O82" s="633"/>
    </row>
    <row r="83" spans="1:15" x14ac:dyDescent="0.25">
      <c r="A83" s="633"/>
      <c r="B83" s="633"/>
      <c r="C83" s="633"/>
      <c r="D83" s="633"/>
      <c r="E83" s="633"/>
      <c r="F83" s="633"/>
      <c r="G83" s="633"/>
      <c r="H83" s="633"/>
      <c r="I83" s="633"/>
      <c r="J83" s="633"/>
      <c r="K83" s="633"/>
      <c r="L83" s="633"/>
      <c r="M83" s="633"/>
      <c r="N83" s="633"/>
      <c r="O83" s="633"/>
    </row>
    <row r="84" spans="1:15" x14ac:dyDescent="0.25">
      <c r="A84" s="633"/>
      <c r="B84" s="633"/>
      <c r="C84" s="633"/>
      <c r="D84" s="633"/>
      <c r="E84" s="633"/>
      <c r="F84" s="633"/>
      <c r="G84" s="633"/>
      <c r="H84" s="633"/>
      <c r="I84" s="633"/>
      <c r="J84" s="633"/>
      <c r="K84" s="633"/>
      <c r="L84" s="633"/>
      <c r="M84" s="633"/>
      <c r="N84" s="633"/>
      <c r="O84" s="633"/>
    </row>
    <row r="85" spans="1:15" x14ac:dyDescent="0.25">
      <c r="A85" s="633"/>
      <c r="B85" s="633"/>
      <c r="C85" s="633"/>
      <c r="D85" s="633"/>
      <c r="E85" s="633"/>
      <c r="F85" s="633"/>
      <c r="G85" s="633"/>
      <c r="H85" s="633"/>
      <c r="I85" s="633"/>
      <c r="J85" s="633"/>
      <c r="K85" s="633"/>
      <c r="L85" s="633"/>
      <c r="M85" s="633"/>
      <c r="N85" s="633"/>
      <c r="O85" s="633"/>
    </row>
    <row r="86" spans="1:15" x14ac:dyDescent="0.25">
      <c r="A86" s="633"/>
      <c r="B86" s="633"/>
      <c r="C86" s="633"/>
      <c r="D86" s="633"/>
      <c r="E86" s="633"/>
      <c r="F86" s="633"/>
      <c r="G86" s="633"/>
      <c r="H86" s="633"/>
      <c r="I86" s="633"/>
      <c r="J86" s="633"/>
      <c r="K86" s="633"/>
      <c r="L86" s="633"/>
      <c r="M86" s="633"/>
      <c r="N86" s="633"/>
      <c r="O86" s="633"/>
    </row>
    <row r="87" spans="1:15" x14ac:dyDescent="0.25">
      <c r="A87" s="633"/>
      <c r="B87" s="633"/>
      <c r="C87" s="633"/>
      <c r="D87" s="633"/>
      <c r="E87" s="633"/>
      <c r="F87" s="633"/>
      <c r="G87" s="633"/>
      <c r="H87" s="633"/>
      <c r="I87" s="633"/>
      <c r="J87" s="633"/>
      <c r="K87" s="633"/>
      <c r="L87" s="633"/>
      <c r="M87" s="633"/>
      <c r="N87" s="633"/>
      <c r="O87" s="633"/>
    </row>
    <row r="88" spans="1:15" x14ac:dyDescent="0.25">
      <c r="A88" s="633"/>
      <c r="B88" s="633"/>
      <c r="C88" s="633"/>
      <c r="D88" s="633"/>
      <c r="E88" s="633"/>
      <c r="F88" s="633"/>
      <c r="G88" s="633"/>
      <c r="H88" s="633"/>
      <c r="I88" s="633"/>
      <c r="J88" s="633"/>
      <c r="K88" s="633"/>
      <c r="L88" s="633"/>
      <c r="M88" s="633"/>
      <c r="N88" s="633"/>
      <c r="O88" s="633"/>
    </row>
    <row r="89" spans="1:15" x14ac:dyDescent="0.25">
      <c r="A89" s="633"/>
      <c r="B89" s="633"/>
      <c r="C89" s="633"/>
      <c r="D89" s="633"/>
      <c r="E89" s="633"/>
      <c r="F89" s="633"/>
      <c r="G89" s="633"/>
      <c r="H89" s="633"/>
      <c r="I89" s="633"/>
      <c r="J89" s="633"/>
      <c r="K89" s="633"/>
      <c r="L89" s="633"/>
      <c r="M89" s="633"/>
      <c r="N89" s="633"/>
      <c r="O89" s="633"/>
    </row>
    <row r="90" spans="1:15" x14ac:dyDescent="0.25">
      <c r="A90" s="633"/>
      <c r="B90" s="633"/>
      <c r="C90" s="633"/>
      <c r="D90" s="633"/>
      <c r="E90" s="633"/>
      <c r="F90" s="633"/>
      <c r="G90" s="633"/>
      <c r="H90" s="633"/>
      <c r="I90" s="633"/>
      <c r="J90" s="633"/>
      <c r="K90" s="633"/>
      <c r="L90" s="633"/>
      <c r="M90" s="633"/>
      <c r="N90" s="633"/>
      <c r="O90" s="633"/>
    </row>
    <row r="91" spans="1:15" x14ac:dyDescent="0.25">
      <c r="A91" s="633"/>
      <c r="B91" s="633"/>
      <c r="C91" s="633"/>
      <c r="D91" s="633"/>
      <c r="E91" s="633"/>
      <c r="F91" s="633"/>
      <c r="G91" s="633"/>
      <c r="H91" s="633"/>
      <c r="I91" s="633"/>
      <c r="J91" s="633"/>
      <c r="K91" s="633"/>
      <c r="L91" s="633"/>
      <c r="M91" s="633"/>
      <c r="N91" s="633"/>
      <c r="O91" s="633"/>
    </row>
    <row r="92" spans="1:15" x14ac:dyDescent="0.25">
      <c r="A92" s="633"/>
      <c r="B92" s="633"/>
      <c r="C92" s="633"/>
      <c r="D92" s="633"/>
      <c r="E92" s="633"/>
      <c r="F92" s="633"/>
      <c r="G92" s="633"/>
      <c r="H92" s="633"/>
      <c r="I92" s="633"/>
      <c r="J92" s="633"/>
      <c r="K92" s="633"/>
      <c r="L92" s="633"/>
      <c r="M92" s="633"/>
      <c r="N92" s="633"/>
      <c r="O92" s="633"/>
    </row>
    <row r="93" spans="1:15" x14ac:dyDescent="0.25">
      <c r="A93" s="633"/>
      <c r="B93" s="633"/>
      <c r="C93" s="633"/>
      <c r="D93" s="633"/>
      <c r="E93" s="633"/>
      <c r="F93" s="633"/>
      <c r="G93" s="633"/>
      <c r="H93" s="633"/>
      <c r="I93" s="633"/>
      <c r="J93" s="633"/>
      <c r="K93" s="633"/>
      <c r="L93" s="633"/>
      <c r="M93" s="633"/>
      <c r="N93" s="633"/>
      <c r="O93" s="633"/>
    </row>
    <row r="94" spans="1:15" x14ac:dyDescent="0.25">
      <c r="A94" s="633"/>
      <c r="B94" s="633"/>
      <c r="C94" s="633"/>
      <c r="D94" s="633"/>
      <c r="E94" s="633"/>
      <c r="F94" s="633"/>
      <c r="G94" s="633"/>
      <c r="H94" s="633"/>
      <c r="I94" s="633"/>
      <c r="J94" s="633"/>
      <c r="K94" s="633"/>
      <c r="L94" s="633"/>
      <c r="M94" s="633"/>
      <c r="N94" s="633"/>
      <c r="O94" s="633"/>
    </row>
    <row r="95" spans="1:15" x14ac:dyDescent="0.25">
      <c r="A95" s="633"/>
      <c r="B95" s="633"/>
      <c r="C95" s="633"/>
      <c r="D95" s="633"/>
      <c r="E95" s="633"/>
      <c r="F95" s="633"/>
      <c r="G95" s="633"/>
      <c r="H95" s="633"/>
      <c r="I95" s="633"/>
      <c r="J95" s="633"/>
      <c r="K95" s="633"/>
      <c r="L95" s="633"/>
      <c r="M95" s="633"/>
      <c r="N95" s="633"/>
      <c r="O95" s="633"/>
    </row>
    <row r="96" spans="1:15" x14ac:dyDescent="0.25">
      <c r="A96" s="633"/>
      <c r="B96" s="633"/>
      <c r="C96" s="633"/>
      <c r="D96" s="633"/>
      <c r="E96" s="633"/>
      <c r="F96" s="633"/>
      <c r="G96" s="633"/>
      <c r="H96" s="633"/>
      <c r="I96" s="633"/>
      <c r="J96" s="633"/>
      <c r="K96" s="633"/>
      <c r="L96" s="633"/>
      <c r="M96" s="633"/>
      <c r="N96" s="633"/>
      <c r="O96" s="633"/>
    </row>
    <row r="97" spans="1:15" x14ac:dyDescent="0.25">
      <c r="A97" s="633"/>
      <c r="B97" s="633"/>
      <c r="C97" s="633"/>
      <c r="D97" s="633"/>
      <c r="E97" s="633"/>
      <c r="F97" s="633"/>
      <c r="G97" s="633"/>
      <c r="H97" s="633"/>
      <c r="I97" s="633"/>
      <c r="J97" s="633"/>
      <c r="K97" s="633"/>
      <c r="L97" s="633"/>
      <c r="M97" s="633"/>
      <c r="N97" s="633"/>
      <c r="O97" s="633"/>
    </row>
    <row r="98" spans="1:15" x14ac:dyDescent="0.25">
      <c r="A98" s="633"/>
      <c r="B98" s="633"/>
      <c r="C98" s="633"/>
      <c r="D98" s="633"/>
      <c r="E98" s="633"/>
      <c r="F98" s="633"/>
      <c r="G98" s="633"/>
      <c r="H98" s="633"/>
      <c r="I98" s="633"/>
      <c r="J98" s="633"/>
      <c r="K98" s="633"/>
      <c r="L98" s="633"/>
      <c r="M98" s="633"/>
      <c r="N98" s="633"/>
      <c r="O98" s="633"/>
    </row>
    <row r="99" spans="1:15" x14ac:dyDescent="0.25">
      <c r="A99" s="633"/>
      <c r="B99" s="633"/>
      <c r="C99" s="633"/>
      <c r="D99" s="633"/>
      <c r="E99" s="633"/>
      <c r="F99" s="633"/>
      <c r="G99" s="633"/>
      <c r="H99" s="633"/>
      <c r="I99" s="633"/>
      <c r="J99" s="633"/>
      <c r="K99" s="633"/>
      <c r="L99" s="633"/>
      <c r="M99" s="633"/>
      <c r="N99" s="633"/>
      <c r="O99" s="633"/>
    </row>
    <row r="100" spans="1:15" x14ac:dyDescent="0.25">
      <c r="A100" s="633"/>
      <c r="B100" s="633"/>
      <c r="C100" s="633"/>
      <c r="D100" s="633"/>
      <c r="E100" s="633"/>
      <c r="F100" s="633"/>
      <c r="G100" s="633"/>
      <c r="H100" s="633"/>
      <c r="I100" s="633"/>
      <c r="J100" s="633"/>
      <c r="K100" s="633"/>
      <c r="L100" s="633"/>
      <c r="M100" s="633"/>
      <c r="N100" s="633"/>
      <c r="O100" s="633"/>
    </row>
  </sheetData>
  <mergeCells count="2">
    <mergeCell ref="A2:V2"/>
    <mergeCell ref="A40:V41"/>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V56"/>
  <sheetViews>
    <sheetView workbookViewId="0">
      <selection activeCell="Y36" sqref="Y36"/>
    </sheetView>
  </sheetViews>
  <sheetFormatPr defaultRowHeight="15" x14ac:dyDescent="0.25"/>
  <cols>
    <col min="1" max="4" width="9.140625" style="529"/>
    <col min="5" max="5" width="0" style="529" hidden="1" customWidth="1"/>
    <col min="6" max="7" width="9.140625" style="529"/>
    <col min="8" max="8" width="0" style="529" hidden="1" customWidth="1"/>
    <col min="9" max="11" width="9.140625" style="529"/>
    <col min="12" max="12" width="0" style="529" hidden="1" customWidth="1"/>
    <col min="13" max="14" width="9.140625" style="529"/>
    <col min="15" max="15" width="0" style="529" hidden="1" customWidth="1"/>
    <col min="16" max="18" width="9.140625" style="529"/>
    <col min="19" max="19" width="0" style="529" hidden="1" customWidth="1"/>
    <col min="20" max="21" width="9.140625" style="529"/>
    <col min="22" max="22" width="0" style="529" hidden="1" customWidth="1"/>
    <col min="23" max="16384" width="9.140625" style="529"/>
  </cols>
  <sheetData>
    <row r="1" spans="1:36" ht="15.75" x14ac:dyDescent="0.25">
      <c r="A1" s="782" t="s">
        <v>137</v>
      </c>
      <c r="B1" s="783"/>
      <c r="C1" s="784"/>
      <c r="D1" s="784"/>
      <c r="E1" s="784"/>
      <c r="F1" s="784"/>
      <c r="G1" s="784"/>
      <c r="H1" s="784"/>
      <c r="I1" s="784"/>
      <c r="J1" s="784"/>
      <c r="K1" s="784"/>
      <c r="L1" s="784"/>
      <c r="M1" s="784"/>
      <c r="N1" s="784"/>
      <c r="O1" s="784"/>
      <c r="P1" s="784"/>
      <c r="Q1" s="784"/>
      <c r="R1" s="784"/>
      <c r="S1" s="784"/>
      <c r="T1" s="784"/>
      <c r="U1" s="784"/>
      <c r="V1" s="579" t="s">
        <v>67</v>
      </c>
      <c r="W1" s="579" t="s">
        <v>67</v>
      </c>
      <c r="X1" s="580"/>
      <c r="Y1" s="580"/>
      <c r="Z1" s="580"/>
      <c r="AA1" s="580"/>
      <c r="AB1" s="586"/>
      <c r="AC1" s="586"/>
      <c r="AD1" s="586"/>
      <c r="AE1" s="586"/>
      <c r="AF1" s="586"/>
      <c r="AG1" s="586"/>
      <c r="AH1" s="586"/>
      <c r="AI1" s="586"/>
      <c r="AJ1" s="586"/>
    </row>
    <row r="2" spans="1:36" x14ac:dyDescent="0.25">
      <c r="A2" s="846" t="s">
        <v>145</v>
      </c>
      <c r="B2" s="846"/>
      <c r="C2" s="846"/>
      <c r="D2" s="846"/>
      <c r="E2" s="846"/>
      <c r="F2" s="846"/>
      <c r="G2" s="846"/>
      <c r="H2" s="846"/>
      <c r="I2" s="846"/>
      <c r="J2" s="846"/>
      <c r="K2" s="846"/>
      <c r="L2" s="846"/>
      <c r="M2" s="846"/>
      <c r="N2" s="846"/>
      <c r="O2" s="846"/>
      <c r="P2" s="846"/>
      <c r="Q2" s="846"/>
      <c r="R2" s="846"/>
      <c r="S2" s="846"/>
      <c r="T2" s="846"/>
      <c r="U2" s="846"/>
      <c r="V2" s="579" t="s">
        <v>67</v>
      </c>
      <c r="W2" s="579" t="s">
        <v>67</v>
      </c>
      <c r="X2" s="580"/>
      <c r="Y2" s="580"/>
      <c r="Z2" s="580"/>
      <c r="AA2" s="580"/>
      <c r="AB2" s="586"/>
      <c r="AC2" s="586"/>
      <c r="AD2" s="586"/>
      <c r="AE2" s="586"/>
      <c r="AF2" s="586"/>
      <c r="AG2" s="586"/>
      <c r="AH2" s="586"/>
      <c r="AI2" s="586"/>
      <c r="AJ2" s="586"/>
    </row>
    <row r="3" spans="1:36" ht="15.75" x14ac:dyDescent="0.25">
      <c r="A3" s="533"/>
      <c r="B3" s="783"/>
      <c r="C3" s="784"/>
      <c r="D3" s="784"/>
      <c r="E3" s="784"/>
      <c r="F3" s="784"/>
      <c r="G3" s="784"/>
      <c r="H3" s="784"/>
      <c r="I3" s="784"/>
      <c r="J3" s="784"/>
      <c r="K3" s="784"/>
      <c r="L3" s="784"/>
      <c r="M3" s="784"/>
      <c r="N3" s="784"/>
      <c r="O3" s="784"/>
      <c r="P3" s="784"/>
      <c r="Q3" s="784"/>
      <c r="R3" s="784"/>
      <c r="S3" s="784"/>
      <c r="T3" s="784"/>
      <c r="U3" s="784"/>
      <c r="V3" s="579"/>
      <c r="W3" s="579" t="s">
        <v>67</v>
      </c>
      <c r="X3" s="580"/>
      <c r="Y3" s="580"/>
      <c r="Z3" s="580"/>
      <c r="AA3" s="580"/>
      <c r="AB3" s="586"/>
      <c r="AC3" s="586"/>
      <c r="AD3" s="586"/>
      <c r="AE3" s="586"/>
      <c r="AF3" s="586"/>
      <c r="AG3" s="586"/>
      <c r="AH3" s="586"/>
      <c r="AI3" s="586"/>
      <c r="AJ3" s="586"/>
    </row>
    <row r="4" spans="1:36" x14ac:dyDescent="0.25">
      <c r="A4" s="581"/>
      <c r="B4" s="581"/>
      <c r="C4" s="584" t="s">
        <v>70</v>
      </c>
      <c r="D4" s="478"/>
      <c r="E4" s="478"/>
      <c r="F4" s="478"/>
      <c r="G4" s="478"/>
      <c r="H4" s="788"/>
      <c r="I4" s="788"/>
      <c r="J4" s="789" t="s">
        <v>178</v>
      </c>
      <c r="K4" s="478"/>
      <c r="L4" s="478"/>
      <c r="M4" s="790"/>
      <c r="N4" s="790"/>
      <c r="O4" s="791"/>
      <c r="P4" s="791"/>
      <c r="Q4" s="789" t="s">
        <v>179</v>
      </c>
      <c r="R4" s="792"/>
      <c r="S4" s="792"/>
      <c r="T4" s="793"/>
      <c r="U4" s="794"/>
      <c r="V4" s="795"/>
      <c r="W4" s="795"/>
      <c r="X4" s="795"/>
      <c r="Y4" s="795"/>
      <c r="Z4" s="795"/>
      <c r="AA4" s="795"/>
      <c r="AB4" s="795"/>
      <c r="AC4" s="795"/>
      <c r="AD4" s="796"/>
      <c r="AE4" s="795"/>
      <c r="AF4" s="795"/>
      <c r="AG4" s="795"/>
      <c r="AH4" s="795"/>
      <c r="AI4" s="796"/>
      <c r="AJ4" s="796"/>
    </row>
    <row r="5" spans="1:36" ht="60" x14ac:dyDescent="0.25">
      <c r="A5" s="797" t="s">
        <v>124</v>
      </c>
      <c r="B5" s="518"/>
      <c r="C5" s="481" t="s">
        <v>183</v>
      </c>
      <c r="D5" s="481" t="s">
        <v>72</v>
      </c>
      <c r="E5" s="482" t="s">
        <v>73</v>
      </c>
      <c r="F5" s="482" t="s">
        <v>73</v>
      </c>
      <c r="G5" s="481" t="s">
        <v>72</v>
      </c>
      <c r="H5" s="481" t="s">
        <v>89</v>
      </c>
      <c r="I5" s="474"/>
      <c r="J5" s="481" t="s">
        <v>183</v>
      </c>
      <c r="K5" s="481" t="s">
        <v>72</v>
      </c>
      <c r="L5" s="481" t="s">
        <v>72</v>
      </c>
      <c r="M5" s="481" t="s">
        <v>74</v>
      </c>
      <c r="N5" s="481" t="s">
        <v>72</v>
      </c>
      <c r="O5" s="474"/>
      <c r="P5" s="474"/>
      <c r="Q5" s="481" t="s">
        <v>184</v>
      </c>
      <c r="R5" s="481" t="s">
        <v>72</v>
      </c>
      <c r="S5" s="481" t="s">
        <v>75</v>
      </c>
      <c r="T5" s="481" t="s">
        <v>75</v>
      </c>
      <c r="U5" s="481" t="s">
        <v>72</v>
      </c>
      <c r="V5" s="474"/>
      <c r="W5" s="474"/>
      <c r="X5" s="474"/>
      <c r="Y5" s="474"/>
      <c r="Z5" s="474"/>
      <c r="AA5" s="474"/>
      <c r="AB5" s="474"/>
      <c r="AC5" s="474"/>
      <c r="AD5" s="586"/>
      <c r="AE5" s="474"/>
      <c r="AF5" s="474"/>
      <c r="AG5" s="474"/>
      <c r="AH5" s="474"/>
      <c r="AI5" s="586"/>
      <c r="AJ5" s="586"/>
    </row>
    <row r="6" spans="1:36" hidden="1" x14ac:dyDescent="0.25">
      <c r="A6" s="798">
        <v>0</v>
      </c>
      <c r="B6" s="518"/>
      <c r="C6" s="487">
        <v>59764.929240000005</v>
      </c>
      <c r="D6" s="482"/>
      <c r="E6" s="799">
        <v>0.33887396572954803</v>
      </c>
      <c r="F6" s="487">
        <v>206.64061726784578</v>
      </c>
      <c r="G6" s="482"/>
      <c r="H6" s="799">
        <v>2.1047336482773921E-2</v>
      </c>
      <c r="I6" s="482"/>
      <c r="J6" s="487">
        <v>11887.135340000001</v>
      </c>
      <c r="K6" s="482"/>
      <c r="L6" s="799">
        <v>0.3007345945909069</v>
      </c>
      <c r="M6" s="487">
        <v>8.2072978270500023</v>
      </c>
      <c r="N6" s="482"/>
      <c r="O6" s="799">
        <v>8.875087972748644E-3</v>
      </c>
      <c r="P6" s="482"/>
      <c r="Q6" s="487">
        <v>4129.5883599999997</v>
      </c>
      <c r="R6" s="482"/>
      <c r="S6" s="799">
        <v>0.22214194501902937</v>
      </c>
      <c r="T6" s="487">
        <v>-22.792218253829994</v>
      </c>
      <c r="U6" s="482"/>
      <c r="V6" s="799">
        <v>-2.8876874031901464E-2</v>
      </c>
      <c r="W6" s="474"/>
      <c r="X6" s="474"/>
      <c r="Y6" s="474"/>
      <c r="Z6" s="474"/>
      <c r="AA6" s="474"/>
      <c r="AB6" s="474"/>
      <c r="AC6" s="474"/>
      <c r="AD6" s="586"/>
      <c r="AE6" s="474"/>
      <c r="AF6" s="474"/>
      <c r="AG6" s="474"/>
      <c r="AH6" s="474"/>
      <c r="AI6" s="586"/>
      <c r="AJ6" s="586"/>
    </row>
    <row r="7" spans="1:36" x14ac:dyDescent="0.25">
      <c r="A7" s="800">
        <v>0.1</v>
      </c>
      <c r="B7" s="801"/>
      <c r="C7" s="487">
        <v>31611.976770000001</v>
      </c>
      <c r="D7" s="802">
        <v>0.27111852315056872</v>
      </c>
      <c r="E7" s="799">
        <v>0.1792435140277972</v>
      </c>
      <c r="F7" s="487">
        <v>639.15980756272461</v>
      </c>
      <c r="G7" s="802">
        <v>6.6501159657908884E-2</v>
      </c>
      <c r="H7" s="799">
        <v>6.5101487374094186E-2</v>
      </c>
      <c r="I7" s="802"/>
      <c r="J7" s="487">
        <v>5094.0658700000004</v>
      </c>
      <c r="K7" s="802">
        <v>0.18430142598327212</v>
      </c>
      <c r="L7" s="802">
        <v>0.18430142598327212</v>
      </c>
      <c r="M7" s="487">
        <v>31.075087124389995</v>
      </c>
      <c r="N7" s="802">
        <v>3.3904429093450567E-2</v>
      </c>
      <c r="O7" s="799">
        <v>3.360352430258038E-2</v>
      </c>
      <c r="P7" s="802"/>
      <c r="Q7" s="487">
        <v>2535.6139800000001</v>
      </c>
      <c r="R7" s="802">
        <v>0.17535033151652138</v>
      </c>
      <c r="S7" s="799">
        <v>0.13639766781370971</v>
      </c>
      <c r="T7" s="487">
        <v>24.1683019285699</v>
      </c>
      <c r="U7" s="802">
        <v>2.9760917468183448E-2</v>
      </c>
      <c r="V7" s="799">
        <v>3.0620319732985998E-2</v>
      </c>
      <c r="W7" s="474"/>
      <c r="X7" s="474"/>
      <c r="Y7" s="474"/>
      <c r="Z7" s="474"/>
      <c r="AA7" s="474"/>
      <c r="AB7" s="474"/>
      <c r="AC7" s="474"/>
      <c r="AD7" s="586"/>
      <c r="AE7" s="474"/>
      <c r="AF7" s="474"/>
      <c r="AG7" s="474"/>
      <c r="AH7" s="474"/>
      <c r="AI7" s="586"/>
      <c r="AJ7" s="586"/>
    </row>
    <row r="8" spans="1:36" x14ac:dyDescent="0.25">
      <c r="A8" s="800">
        <v>0.15</v>
      </c>
      <c r="B8" s="801"/>
      <c r="C8" s="487">
        <v>50158.690569999999</v>
      </c>
      <c r="D8" s="802">
        <v>0.43018347790924177</v>
      </c>
      <c r="E8" s="799">
        <v>0.28440549675880755</v>
      </c>
      <c r="F8" s="487">
        <v>2576.8351764363192</v>
      </c>
      <c r="G8" s="802">
        <v>0.26810591882139057</v>
      </c>
      <c r="H8" s="799">
        <v>0.26246300333493344</v>
      </c>
      <c r="I8" s="803"/>
      <c r="J8" s="487">
        <v>10577.693080000001</v>
      </c>
      <c r="K8" s="802">
        <v>0.38269703769209207</v>
      </c>
      <c r="L8" s="802">
        <v>0.38269703769209207</v>
      </c>
      <c r="M8" s="487">
        <v>85.199514646820091</v>
      </c>
      <c r="N8" s="802">
        <v>9.2956807862729973E-2</v>
      </c>
      <c r="O8" s="799">
        <v>9.2131808015282368E-2</v>
      </c>
      <c r="P8" s="802"/>
      <c r="Q8" s="487">
        <v>5020.8643000000002</v>
      </c>
      <c r="R8" s="802">
        <v>0.34721776518382624</v>
      </c>
      <c r="S8" s="799">
        <v>0.27008613548073046</v>
      </c>
      <c r="T8" s="487">
        <v>71.901899384350102</v>
      </c>
      <c r="U8" s="802">
        <v>8.8540208563585049E-2</v>
      </c>
      <c r="V8" s="799">
        <v>9.1096973013033974E-2</v>
      </c>
      <c r="W8" s="474"/>
      <c r="X8" s="474"/>
      <c r="Y8" s="474"/>
      <c r="Z8" s="474"/>
      <c r="AA8" s="474"/>
      <c r="AB8" s="474"/>
      <c r="AC8" s="474"/>
      <c r="AD8" s="586"/>
      <c r="AE8" s="474"/>
      <c r="AF8" s="474"/>
      <c r="AG8" s="474"/>
      <c r="AH8" s="474"/>
      <c r="AI8" s="586"/>
      <c r="AJ8" s="586"/>
    </row>
    <row r="9" spans="1:36" x14ac:dyDescent="0.25">
      <c r="A9" s="800">
        <v>0.25</v>
      </c>
      <c r="B9" s="801"/>
      <c r="C9" s="487">
        <v>25149.32258</v>
      </c>
      <c r="D9" s="802">
        <v>0.2156918956930782</v>
      </c>
      <c r="E9" s="799">
        <v>0.14259952762384073</v>
      </c>
      <c r="F9" s="487">
        <v>2564.0916137201957</v>
      </c>
      <c r="G9" s="802">
        <v>0.2667800192751924</v>
      </c>
      <c r="H9" s="799">
        <v>0.26116501044262652</v>
      </c>
      <c r="I9" s="803"/>
      <c r="J9" s="487">
        <v>6979.39005</v>
      </c>
      <c r="K9" s="802">
        <v>0.25251176006258841</v>
      </c>
      <c r="L9" s="802">
        <v>0.25251176006258841</v>
      </c>
      <c r="M9" s="487">
        <v>106.6653560758602</v>
      </c>
      <c r="N9" s="802">
        <v>0.11637708326691135</v>
      </c>
      <c r="O9" s="799">
        <v>0.11534422641490562</v>
      </c>
      <c r="P9" s="802"/>
      <c r="Q9" s="487">
        <v>3404.80969</v>
      </c>
      <c r="R9" s="802">
        <v>0.23545954258075372</v>
      </c>
      <c r="S9" s="799">
        <v>0.18315410181857411</v>
      </c>
      <c r="T9" s="487">
        <v>90.965776193730207</v>
      </c>
      <c r="U9" s="802">
        <v>0.11201552205579569</v>
      </c>
      <c r="V9" s="799">
        <v>0.11525018017581859</v>
      </c>
      <c r="W9" s="474"/>
      <c r="X9" s="474"/>
      <c r="Y9" s="474"/>
      <c r="Z9" s="474"/>
      <c r="AA9" s="474"/>
      <c r="AB9" s="474"/>
      <c r="AC9" s="474"/>
      <c r="AD9" s="586"/>
      <c r="AE9" s="474"/>
      <c r="AF9" s="474"/>
      <c r="AG9" s="474"/>
      <c r="AH9" s="474"/>
      <c r="AI9" s="586"/>
      <c r="AJ9" s="586"/>
    </row>
    <row r="10" spans="1:36" x14ac:dyDescent="0.25">
      <c r="A10" s="800">
        <v>0.28000000000000003</v>
      </c>
      <c r="B10" s="801"/>
      <c r="C10" s="487">
        <v>4080.6922500000001</v>
      </c>
      <c r="D10" s="802">
        <v>3.4997851108821101E-2</v>
      </c>
      <c r="E10" s="799">
        <v>2.3137990511562633E-2</v>
      </c>
      <c r="F10" s="487">
        <v>708.75818188858557</v>
      </c>
      <c r="G10" s="802">
        <v>7.3742498284353683E-2</v>
      </c>
      <c r="H10" s="799">
        <v>7.2190415109882514E-2</v>
      </c>
      <c r="I10" s="803"/>
      <c r="J10" s="487">
        <v>1636.1423300000001</v>
      </c>
      <c r="K10" s="802">
        <v>5.9195026571298222E-2</v>
      </c>
      <c r="L10" s="802">
        <v>5.9195026571298222E-2</v>
      </c>
      <c r="M10" s="487">
        <v>58.812312911250004</v>
      </c>
      <c r="N10" s="802">
        <v>6.4167089377402522E-2</v>
      </c>
      <c r="O10" s="799">
        <v>6.359760081422286E-2</v>
      </c>
      <c r="P10" s="802"/>
      <c r="Q10" s="487">
        <v>990.05161999999996</v>
      </c>
      <c r="R10" s="802">
        <v>6.846699898123651E-2</v>
      </c>
      <c r="S10" s="799">
        <v>5.3257606657928724E-2</v>
      </c>
      <c r="T10" s="487">
        <v>49.579303579019992</v>
      </c>
      <c r="U10" s="802">
        <v>6.1052098997529232E-2</v>
      </c>
      <c r="V10" s="799">
        <v>6.2815092769664058E-2</v>
      </c>
      <c r="W10" s="474"/>
      <c r="X10" s="474"/>
      <c r="Y10" s="474"/>
      <c r="Z10" s="474"/>
      <c r="AA10" s="474"/>
      <c r="AB10" s="474"/>
      <c r="AC10" s="474"/>
      <c r="AD10" s="586"/>
      <c r="AE10" s="474"/>
      <c r="AF10" s="474"/>
      <c r="AG10" s="474"/>
      <c r="AH10" s="474"/>
      <c r="AI10" s="586"/>
      <c r="AJ10" s="586"/>
    </row>
    <row r="11" spans="1:36" x14ac:dyDescent="0.25">
      <c r="A11" s="800">
        <v>0.33</v>
      </c>
      <c r="B11" s="801"/>
      <c r="C11" s="487">
        <v>472.25072999999998</v>
      </c>
      <c r="D11" s="802">
        <v>4.0502345489474428E-3</v>
      </c>
      <c r="E11" s="799">
        <v>2.6777155052107949E-3</v>
      </c>
      <c r="F11" s="487">
        <v>142.26548333400339</v>
      </c>
      <c r="G11" s="802">
        <v>1.4801962684544565E-2</v>
      </c>
      <c r="H11" s="799">
        <v>1.4490420795317491E-2</v>
      </c>
      <c r="I11" s="803"/>
      <c r="J11" s="487">
        <v>288.52343000000002</v>
      </c>
      <c r="K11" s="802">
        <v>1.0438671374813769E-2</v>
      </c>
      <c r="L11" s="802">
        <v>1.0438671374813769E-2</v>
      </c>
      <c r="M11" s="487">
        <v>27.812887867560004</v>
      </c>
      <c r="N11" s="802">
        <v>3.0345211288230315E-2</v>
      </c>
      <c r="O11" s="799">
        <v>3.0075894868495628E-2</v>
      </c>
      <c r="P11" s="802"/>
      <c r="Q11" s="487">
        <v>214.58706000000001</v>
      </c>
      <c r="R11" s="802">
        <v>1.4839763626068848E-2</v>
      </c>
      <c r="S11" s="799">
        <v>1.1543229670551271E-2</v>
      </c>
      <c r="T11" s="487">
        <v>24.151044523910002</v>
      </c>
      <c r="U11" s="802">
        <v>2.9739666649763675E-2</v>
      </c>
      <c r="V11" s="799">
        <v>3.0598455257359644E-2</v>
      </c>
      <c r="W11" s="474"/>
      <c r="X11" s="474"/>
      <c r="Y11" s="474"/>
      <c r="Z11" s="474"/>
      <c r="AA11" s="474"/>
      <c r="AB11" s="474"/>
      <c r="AC11" s="474"/>
      <c r="AD11" s="586"/>
      <c r="AE11" s="474"/>
      <c r="AF11" s="474"/>
      <c r="AG11" s="474"/>
      <c r="AH11" s="474"/>
      <c r="AI11" s="586"/>
      <c r="AJ11" s="586"/>
    </row>
    <row r="12" spans="1:36" x14ac:dyDescent="0.25">
      <c r="A12" s="800">
        <v>0.35</v>
      </c>
      <c r="B12" s="801"/>
      <c r="C12" s="487">
        <v>856.50265000000002</v>
      </c>
      <c r="D12" s="802">
        <v>7.3457517456776387E-3</v>
      </c>
      <c r="E12" s="799">
        <v>4.856467720355106E-3</v>
      </c>
      <c r="F12" s="487">
        <v>1410.6416084235318</v>
      </c>
      <c r="G12" s="802">
        <v>0.14676971504134606</v>
      </c>
      <c r="H12" s="799">
        <v>0.14368060346338998</v>
      </c>
      <c r="I12" s="803"/>
      <c r="J12" s="487">
        <v>667.79763000000003</v>
      </c>
      <c r="K12" s="802">
        <v>2.4160672166033365E-2</v>
      </c>
      <c r="L12" s="802">
        <v>2.4160672166033365E-2</v>
      </c>
      <c r="M12" s="487">
        <v>437.12175136473059</v>
      </c>
      <c r="N12" s="802">
        <v>0.47692105785661132</v>
      </c>
      <c r="O12" s="799">
        <v>0.47268834151207756</v>
      </c>
      <c r="P12" s="802"/>
      <c r="Q12" s="487">
        <v>572.78078000000005</v>
      </c>
      <c r="R12" s="802">
        <v>3.9610642807424379E-2</v>
      </c>
      <c r="S12" s="799">
        <v>3.0811457570729103E-2</v>
      </c>
      <c r="T12" s="487">
        <v>396.54572756465086</v>
      </c>
      <c r="U12" s="802">
        <v>0.4883075652270561</v>
      </c>
      <c r="V12" s="799">
        <v>0.50240836127694233</v>
      </c>
      <c r="W12" s="474"/>
      <c r="X12" s="474"/>
      <c r="Y12" s="474"/>
      <c r="Z12" s="474"/>
      <c r="AA12" s="474"/>
      <c r="AB12" s="474"/>
      <c r="AC12" s="474"/>
      <c r="AD12" s="586"/>
      <c r="AE12" s="474"/>
      <c r="AF12" s="474"/>
      <c r="AG12" s="474"/>
      <c r="AH12" s="474"/>
      <c r="AI12" s="586"/>
      <c r="AJ12" s="586"/>
    </row>
    <row r="13" spans="1:36" x14ac:dyDescent="0.25">
      <c r="A13" s="510" t="s">
        <v>126</v>
      </c>
      <c r="B13" s="804"/>
      <c r="C13" s="487">
        <v>725.20891000000006</v>
      </c>
      <c r="D13" s="802">
        <v>6.2197176116308315E-3</v>
      </c>
      <c r="E13" s="799">
        <v>4.1120172388595779E-3</v>
      </c>
      <c r="F13" s="487">
        <v>97.293882169893791</v>
      </c>
      <c r="G13" s="802">
        <v>1.0122908098039198E-2</v>
      </c>
      <c r="H13" s="799">
        <v>9.9098478451155707E-3</v>
      </c>
      <c r="I13" s="803"/>
      <c r="J13" s="487">
        <v>261.9316</v>
      </c>
      <c r="K13" s="802">
        <v>9.4765887646600135E-3</v>
      </c>
      <c r="L13" s="802">
        <v>9.4765887646600135E-3</v>
      </c>
      <c r="M13" s="487">
        <v>6.5493302298999998</v>
      </c>
      <c r="N13" s="802">
        <v>7.1456373235701982E-3</v>
      </c>
      <c r="O13" s="799">
        <v>7.0822191637021576E-3</v>
      </c>
      <c r="P13" s="802"/>
      <c r="Q13" s="487">
        <v>166.54798000000002</v>
      </c>
      <c r="R13" s="802">
        <v>1.1517622057915525E-2</v>
      </c>
      <c r="S13" s="799">
        <v>8.9590750919760955E-3</v>
      </c>
      <c r="T13" s="487">
        <v>5.7472842936600008</v>
      </c>
      <c r="U13" s="802">
        <v>7.0772226379548307E-3</v>
      </c>
      <c r="V13" s="799">
        <v>7.281590704566774E-3</v>
      </c>
      <c r="W13" s="474"/>
      <c r="X13" s="474"/>
      <c r="Y13" s="474"/>
      <c r="Z13" s="474"/>
      <c r="AA13" s="474"/>
      <c r="AB13" s="474"/>
      <c r="AC13" s="474"/>
      <c r="AD13" s="586"/>
      <c r="AE13" s="474"/>
      <c r="AF13" s="474"/>
      <c r="AG13" s="474"/>
      <c r="AH13" s="474"/>
      <c r="AI13" s="586"/>
      <c r="AJ13" s="586"/>
    </row>
    <row r="14" spans="1:36" x14ac:dyDescent="0.25">
      <c r="A14" s="805" t="s">
        <v>127</v>
      </c>
      <c r="B14" s="804"/>
      <c r="C14" s="491">
        <v>3543.7214599999998</v>
      </c>
      <c r="D14" s="806">
        <v>3.0392548232034435E-2</v>
      </c>
      <c r="E14" s="807">
        <v>2.0093304884018361E-2</v>
      </c>
      <c r="F14" s="491">
        <v>1472.2123185141759</v>
      </c>
      <c r="G14" s="806">
        <v>0.15317581813722464</v>
      </c>
      <c r="H14" s="807">
        <v>0.14995187515186631</v>
      </c>
      <c r="I14" s="808"/>
      <c r="J14" s="491">
        <v>2134.3174100000001</v>
      </c>
      <c r="K14" s="806">
        <v>7.7218817385242028E-2</v>
      </c>
      <c r="L14" s="806">
        <v>7.7218817385242028E-2</v>
      </c>
      <c r="M14" s="491">
        <v>163.31324771624</v>
      </c>
      <c r="N14" s="806">
        <v>0.17818268393109388</v>
      </c>
      <c r="O14" s="807">
        <v>0.17660129693598495</v>
      </c>
      <c r="P14" s="806"/>
      <c r="Q14" s="491">
        <v>1555.0193899999999</v>
      </c>
      <c r="R14" s="806">
        <v>0.10753733324625338</v>
      </c>
      <c r="S14" s="807">
        <v>8.364878087677112E-2</v>
      </c>
      <c r="T14" s="491">
        <v>149.0225465804601</v>
      </c>
      <c r="U14" s="806">
        <v>0.18350679840013193</v>
      </c>
      <c r="V14" s="807">
        <v>0.18880590110153009</v>
      </c>
      <c r="W14" s="809"/>
      <c r="X14" s="809"/>
      <c r="Y14" s="474"/>
      <c r="Z14" s="474"/>
      <c r="AA14" s="474"/>
      <c r="AB14" s="474"/>
      <c r="AC14" s="474"/>
      <c r="AD14" s="586"/>
      <c r="AE14" s="474"/>
      <c r="AF14" s="474"/>
      <c r="AG14" s="474"/>
      <c r="AH14" s="474"/>
      <c r="AI14" s="586"/>
      <c r="AJ14" s="586"/>
    </row>
    <row r="15" spans="1:36" x14ac:dyDescent="0.25">
      <c r="A15" s="810" t="s">
        <v>84</v>
      </c>
      <c r="B15" s="811"/>
      <c r="C15" s="497">
        <v>116598.36591999998</v>
      </c>
      <c r="D15" s="812">
        <v>1</v>
      </c>
      <c r="E15" s="813"/>
      <c r="F15" s="497">
        <v>9611.2580720494298</v>
      </c>
      <c r="G15" s="812">
        <v>1</v>
      </c>
      <c r="H15" s="813"/>
      <c r="I15" s="814"/>
      <c r="J15" s="497">
        <v>27639.861400000002</v>
      </c>
      <c r="K15" s="812">
        <v>1</v>
      </c>
      <c r="L15" s="812">
        <v>1</v>
      </c>
      <c r="M15" s="497">
        <v>916.54948793675078</v>
      </c>
      <c r="N15" s="812">
        <v>1</v>
      </c>
      <c r="O15" s="813"/>
      <c r="P15" s="812"/>
      <c r="Q15" s="497">
        <v>14460.274800000001</v>
      </c>
      <c r="R15" s="812">
        <v>1</v>
      </c>
      <c r="S15" s="813"/>
      <c r="T15" s="497">
        <v>812.08188404835118</v>
      </c>
      <c r="U15" s="812">
        <v>1</v>
      </c>
      <c r="V15" s="813"/>
      <c r="W15" s="813"/>
      <c r="X15" s="813"/>
      <c r="Y15" s="813"/>
      <c r="Z15" s="813"/>
      <c r="AA15" s="813"/>
      <c r="AB15" s="813"/>
      <c r="AC15" s="813"/>
      <c r="AD15" s="815"/>
      <c r="AE15" s="813"/>
      <c r="AF15" s="813"/>
      <c r="AG15" s="813"/>
      <c r="AH15" s="813"/>
      <c r="AI15" s="815"/>
      <c r="AJ15" s="815"/>
    </row>
    <row r="16" spans="1:36" ht="29.25" hidden="1" x14ac:dyDescent="0.25">
      <c r="A16" s="810" t="s">
        <v>128</v>
      </c>
      <c r="B16" s="811"/>
      <c r="C16" s="497">
        <v>176363.29516000001</v>
      </c>
      <c r="D16" s="812"/>
      <c r="E16" s="799">
        <v>1</v>
      </c>
      <c r="F16" s="497">
        <v>9817.8986893172751</v>
      </c>
      <c r="G16" s="812"/>
      <c r="H16" s="799">
        <v>1</v>
      </c>
      <c r="I16" s="814"/>
      <c r="J16" s="497">
        <v>39526.99674000001</v>
      </c>
      <c r="K16" s="812"/>
      <c r="L16" s="799">
        <v>1.3007345945909068</v>
      </c>
      <c r="M16" s="497">
        <v>924.75678576380074</v>
      </c>
      <c r="N16" s="812"/>
      <c r="O16" s="799">
        <v>1</v>
      </c>
      <c r="P16" s="812"/>
      <c r="Q16" s="497">
        <v>18589.863160000001</v>
      </c>
      <c r="R16" s="812"/>
      <c r="S16" s="799">
        <v>1</v>
      </c>
      <c r="T16" s="497">
        <v>789.28966579452117</v>
      </c>
      <c r="U16" s="812"/>
      <c r="V16" s="799">
        <v>1</v>
      </c>
      <c r="W16" s="813"/>
      <c r="X16" s="813"/>
      <c r="Y16" s="813"/>
      <c r="Z16" s="813"/>
      <c r="AA16" s="813"/>
      <c r="AB16" s="813"/>
      <c r="AC16" s="813"/>
      <c r="AD16" s="815"/>
      <c r="AE16" s="813"/>
      <c r="AF16" s="813"/>
      <c r="AG16" s="813"/>
      <c r="AH16" s="813"/>
      <c r="AI16" s="815"/>
      <c r="AJ16" s="815"/>
    </row>
    <row r="17" spans="1:36" x14ac:dyDescent="0.25">
      <c r="A17" s="746" t="s">
        <v>85</v>
      </c>
      <c r="B17" s="747"/>
      <c r="C17" s="708"/>
      <c r="D17" s="802"/>
      <c r="E17" s="802"/>
      <c r="F17" s="708"/>
      <c r="G17" s="802"/>
      <c r="H17" s="802"/>
      <c r="I17" s="816"/>
      <c r="J17" s="708"/>
      <c r="K17" s="803"/>
      <c r="L17" s="803"/>
      <c r="M17" s="708"/>
      <c r="N17" s="803"/>
      <c r="O17" s="803"/>
      <c r="P17" s="817"/>
      <c r="Q17" s="708"/>
      <c r="R17" s="802"/>
      <c r="S17" s="802"/>
      <c r="T17" s="708"/>
      <c r="U17" s="802"/>
      <c r="V17" s="474"/>
      <c r="W17" s="474"/>
      <c r="X17" s="474"/>
      <c r="Y17" s="474"/>
      <c r="Z17" s="474"/>
      <c r="AA17" s="474"/>
      <c r="AB17" s="474"/>
      <c r="AC17" s="474"/>
      <c r="AD17" s="586"/>
      <c r="AE17" s="474"/>
      <c r="AF17" s="474"/>
      <c r="AG17" s="474"/>
      <c r="AH17" s="474"/>
      <c r="AI17" s="586"/>
      <c r="AJ17" s="586"/>
    </row>
    <row r="18" spans="1:36" x14ac:dyDescent="0.25">
      <c r="A18" s="510" t="s">
        <v>129</v>
      </c>
      <c r="B18" s="804"/>
      <c r="C18" s="527">
        <v>1328.7533800000001</v>
      </c>
      <c r="D18" s="802">
        <v>1.1395986294625083E-2</v>
      </c>
      <c r="E18" s="802"/>
      <c r="F18" s="527">
        <v>1552.9070917575352</v>
      </c>
      <c r="G18" s="802">
        <v>0.16157167772589062</v>
      </c>
      <c r="H18" s="802"/>
      <c r="I18" s="803"/>
      <c r="J18" s="487">
        <v>956.32105999999999</v>
      </c>
      <c r="K18" s="818">
        <v>3.4599343540847129E-2</v>
      </c>
      <c r="L18" s="802">
        <v>3.4599343540847129E-2</v>
      </c>
      <c r="M18" s="487">
        <v>464.93463923229058</v>
      </c>
      <c r="N18" s="802">
        <v>0.50726626914484163</v>
      </c>
      <c r="O18" s="802"/>
      <c r="P18" s="802"/>
      <c r="Q18" s="527">
        <v>787.36784000000011</v>
      </c>
      <c r="R18" s="802">
        <v>5.4450406433493234E-2</v>
      </c>
      <c r="S18" s="802"/>
      <c r="T18" s="527">
        <v>420.69677208856086</v>
      </c>
      <c r="U18" s="802">
        <v>0.51804723187681978</v>
      </c>
      <c r="V18" s="474"/>
      <c r="W18" s="474"/>
      <c r="X18" s="474"/>
      <c r="Y18" s="474"/>
      <c r="Z18" s="474"/>
      <c r="AA18" s="474"/>
      <c r="AB18" s="474"/>
      <c r="AC18" s="474"/>
      <c r="AD18" s="586"/>
      <c r="AE18" s="474"/>
      <c r="AF18" s="474"/>
      <c r="AG18" s="474"/>
      <c r="AH18" s="474"/>
      <c r="AI18" s="586"/>
      <c r="AJ18" s="586"/>
    </row>
    <row r="19" spans="1:36" x14ac:dyDescent="0.25">
      <c r="A19" s="527"/>
      <c r="B19" s="530"/>
      <c r="C19" s="530"/>
      <c r="D19" s="819"/>
      <c r="E19" s="819"/>
      <c r="F19" s="530"/>
      <c r="G19" s="819"/>
      <c r="H19" s="819"/>
      <c r="I19" s="820"/>
      <c r="J19" s="821"/>
      <c r="K19" s="820"/>
      <c r="L19" s="818"/>
      <c r="M19" s="821"/>
      <c r="N19" s="820"/>
      <c r="O19" s="819"/>
      <c r="P19" s="819"/>
      <c r="Q19" s="532"/>
      <c r="R19" s="532"/>
      <c r="S19" s="822"/>
      <c r="T19" s="532"/>
      <c r="U19" s="532"/>
      <c r="V19" s="819"/>
      <c r="W19" s="474"/>
      <c r="X19" s="474"/>
      <c r="Y19" s="474"/>
      <c r="Z19" s="474"/>
      <c r="AA19" s="474"/>
      <c r="AB19" s="474"/>
      <c r="AC19" s="474"/>
      <c r="AD19" s="586"/>
      <c r="AE19" s="586"/>
      <c r="AF19" s="586"/>
      <c r="AG19" s="586"/>
      <c r="AH19" s="586"/>
      <c r="AI19" s="586"/>
      <c r="AJ19" s="586"/>
    </row>
    <row r="20" spans="1:36" x14ac:dyDescent="0.25">
      <c r="A20" s="527"/>
      <c r="B20" s="530"/>
      <c r="C20" s="530"/>
      <c r="D20" s="819"/>
      <c r="E20" s="819"/>
      <c r="F20" s="530"/>
      <c r="G20" s="819"/>
      <c r="H20" s="819"/>
      <c r="I20" s="820"/>
      <c r="J20" s="821"/>
      <c r="K20" s="820"/>
      <c r="L20" s="820"/>
      <c r="M20" s="821"/>
      <c r="N20" s="820"/>
      <c r="O20" s="820"/>
      <c r="P20" s="819"/>
      <c r="Q20" s="530"/>
      <c r="R20" s="819"/>
      <c r="S20" s="819"/>
      <c r="T20" s="530"/>
      <c r="U20" s="819"/>
      <c r="V20" s="530"/>
      <c r="W20" s="530"/>
      <c r="X20" s="530"/>
      <c r="Y20" s="530"/>
      <c r="Z20" s="530"/>
      <c r="AA20" s="819"/>
      <c r="AB20" s="530"/>
      <c r="AC20" s="819"/>
      <c r="AD20" s="586"/>
      <c r="AE20" s="586"/>
      <c r="AF20" s="586"/>
      <c r="AG20" s="586"/>
      <c r="AH20" s="586"/>
      <c r="AI20" s="586"/>
      <c r="AJ20" s="586"/>
    </row>
    <row r="21" spans="1:36" x14ac:dyDescent="0.25">
      <c r="A21" s="527"/>
      <c r="B21" s="527"/>
      <c r="C21" s="789" t="s">
        <v>171</v>
      </c>
      <c r="D21" s="511"/>
      <c r="E21" s="511"/>
      <c r="F21" s="522"/>
      <c r="G21" s="522"/>
      <c r="H21" s="823"/>
      <c r="I21" s="524"/>
      <c r="J21" s="824" t="s">
        <v>172</v>
      </c>
      <c r="K21" s="523"/>
      <c r="L21" s="523"/>
      <c r="M21" s="523"/>
      <c r="N21" s="523"/>
      <c r="O21" s="524"/>
      <c r="P21" s="526" t="s">
        <v>67</v>
      </c>
      <c r="Q21" s="789" t="s">
        <v>154</v>
      </c>
      <c r="R21" s="511"/>
      <c r="S21" s="511"/>
      <c r="T21" s="513"/>
      <c r="U21" s="513"/>
      <c r="V21" s="527"/>
      <c r="W21" s="527"/>
      <c r="X21" s="527"/>
      <c r="Y21" s="527"/>
      <c r="Z21" s="527"/>
      <c r="AA21" s="825"/>
      <c r="AB21" s="527"/>
      <c r="AC21" s="825"/>
      <c r="AD21" s="826"/>
      <c r="AE21" s="826"/>
      <c r="AF21" s="826"/>
      <c r="AG21" s="826"/>
      <c r="AH21" s="826"/>
      <c r="AI21" s="826"/>
      <c r="AJ21" s="826"/>
    </row>
    <row r="22" spans="1:36" ht="60" x14ac:dyDescent="0.25">
      <c r="A22" s="797" t="s">
        <v>124</v>
      </c>
      <c r="B22" s="518"/>
      <c r="C22" s="481" t="s">
        <v>183</v>
      </c>
      <c r="D22" s="481" t="s">
        <v>72</v>
      </c>
      <c r="E22" s="482"/>
      <c r="F22" s="482" t="s">
        <v>148</v>
      </c>
      <c r="G22" s="481" t="s">
        <v>72</v>
      </c>
      <c r="H22" s="482"/>
      <c r="I22" s="827"/>
      <c r="J22" s="481" t="s">
        <v>183</v>
      </c>
      <c r="K22" s="481" t="s">
        <v>72</v>
      </c>
      <c r="L22" s="481" t="s">
        <v>72</v>
      </c>
      <c r="M22" s="482" t="s">
        <v>148</v>
      </c>
      <c r="N22" s="481" t="s">
        <v>72</v>
      </c>
      <c r="O22" s="827"/>
      <c r="P22" s="482"/>
      <c r="Q22" s="481" t="s">
        <v>183</v>
      </c>
      <c r="R22" s="481" t="s">
        <v>72</v>
      </c>
      <c r="S22" s="482"/>
      <c r="T22" s="482" t="s">
        <v>149</v>
      </c>
      <c r="U22" s="481" t="s">
        <v>72</v>
      </c>
      <c r="V22" s="530"/>
      <c r="W22" s="530"/>
      <c r="X22" s="530"/>
      <c r="Y22" s="530"/>
      <c r="Z22" s="530"/>
      <c r="AA22" s="819"/>
      <c r="AB22" s="530"/>
      <c r="AC22" s="819"/>
      <c r="AD22" s="586"/>
      <c r="AE22" s="586"/>
      <c r="AF22" s="586"/>
      <c r="AG22" s="586"/>
      <c r="AH22" s="586"/>
      <c r="AI22" s="586"/>
      <c r="AJ22" s="586"/>
    </row>
    <row r="23" spans="1:36" x14ac:dyDescent="0.25">
      <c r="A23" s="798">
        <v>0</v>
      </c>
      <c r="B23" s="518"/>
      <c r="C23" s="487">
        <v>4063</v>
      </c>
      <c r="D23" s="482"/>
      <c r="E23" s="799">
        <v>0.23</v>
      </c>
      <c r="F23" s="487">
        <v>-9</v>
      </c>
      <c r="G23" s="482"/>
      <c r="H23" s="799">
        <v>-0.02</v>
      </c>
      <c r="I23" s="827"/>
      <c r="J23" s="487">
        <v>3318</v>
      </c>
      <c r="K23" s="827"/>
      <c r="L23" s="827">
        <v>0</v>
      </c>
      <c r="M23" s="487">
        <v>-6</v>
      </c>
      <c r="N23" s="827"/>
      <c r="O23" s="799">
        <v>-0.01</v>
      </c>
      <c r="P23" s="482"/>
      <c r="Q23" s="487">
        <v>119</v>
      </c>
      <c r="R23" s="482"/>
      <c r="S23" s="799">
        <v>0.06</v>
      </c>
      <c r="T23" s="487">
        <v>-14</v>
      </c>
      <c r="U23" s="482"/>
      <c r="V23" s="799">
        <v>-0.05</v>
      </c>
      <c r="W23" s="530"/>
      <c r="X23" s="530"/>
      <c r="Y23" s="530"/>
      <c r="Z23" s="530"/>
      <c r="AA23" s="819"/>
      <c r="AB23" s="530"/>
      <c r="AC23" s="819"/>
      <c r="AD23" s="586"/>
      <c r="AE23" s="586"/>
      <c r="AF23" s="586"/>
      <c r="AG23" s="586"/>
      <c r="AH23" s="586"/>
      <c r="AI23" s="586"/>
      <c r="AJ23" s="586"/>
    </row>
    <row r="24" spans="1:36" x14ac:dyDescent="0.25">
      <c r="A24" s="800">
        <v>0.1</v>
      </c>
      <c r="B24" s="801"/>
      <c r="C24" s="487">
        <v>2471</v>
      </c>
      <c r="D24" s="802">
        <v>0.18</v>
      </c>
      <c r="E24" s="799">
        <v>0.14000000000000001</v>
      </c>
      <c r="F24" s="487">
        <v>24</v>
      </c>
      <c r="G24" s="802">
        <v>0.05</v>
      </c>
      <c r="H24" s="799">
        <v>0.05</v>
      </c>
      <c r="I24" s="803"/>
      <c r="J24" s="487">
        <v>1751</v>
      </c>
      <c r="K24" s="802">
        <v>0.27</v>
      </c>
      <c r="L24" s="802">
        <v>0.27</v>
      </c>
      <c r="M24" s="487">
        <v>23</v>
      </c>
      <c r="N24" s="802">
        <v>0.05</v>
      </c>
      <c r="O24" s="799">
        <v>0.05</v>
      </c>
      <c r="P24" s="802"/>
      <c r="Q24" s="487">
        <v>79</v>
      </c>
      <c r="R24" s="802">
        <v>0.04</v>
      </c>
      <c r="S24" s="799">
        <v>0.04</v>
      </c>
      <c r="T24" s="487">
        <v>0</v>
      </c>
      <c r="U24" s="802">
        <v>0</v>
      </c>
      <c r="V24" s="799">
        <v>0</v>
      </c>
      <c r="W24" s="530"/>
      <c r="X24" s="530"/>
      <c r="Y24" s="530"/>
      <c r="Z24" s="530"/>
      <c r="AA24" s="819"/>
      <c r="AB24" s="530"/>
      <c r="AC24" s="819"/>
      <c r="AD24" s="586"/>
      <c r="AE24" s="586"/>
      <c r="AF24" s="586"/>
      <c r="AG24" s="586"/>
      <c r="AH24" s="586"/>
      <c r="AI24" s="586"/>
      <c r="AJ24" s="586"/>
    </row>
    <row r="25" spans="1:36" x14ac:dyDescent="0.25">
      <c r="A25" s="800">
        <v>0.15</v>
      </c>
      <c r="B25" s="801"/>
      <c r="C25" s="487">
        <v>4807</v>
      </c>
      <c r="D25" s="802">
        <v>0.36</v>
      </c>
      <c r="E25" s="799">
        <v>0.28000000000000003</v>
      </c>
      <c r="F25" s="487">
        <v>72</v>
      </c>
      <c r="G25" s="802">
        <v>0.14000000000000001</v>
      </c>
      <c r="H25" s="799">
        <v>0.14000000000000001</v>
      </c>
      <c r="I25" s="803"/>
      <c r="J25" s="487">
        <v>2314</v>
      </c>
      <c r="K25" s="802">
        <v>0.36</v>
      </c>
      <c r="L25" s="802">
        <v>0.36</v>
      </c>
      <c r="M25" s="487">
        <v>65</v>
      </c>
      <c r="N25" s="802">
        <v>0.14000000000000001</v>
      </c>
      <c r="O25" s="799">
        <v>0.15</v>
      </c>
      <c r="P25" s="802"/>
      <c r="Q25" s="487">
        <v>309</v>
      </c>
      <c r="R25" s="802">
        <v>0.17</v>
      </c>
      <c r="S25" s="799">
        <v>0.16</v>
      </c>
      <c r="T25" s="487">
        <v>0</v>
      </c>
      <c r="U25" s="802">
        <v>0</v>
      </c>
      <c r="V25" s="799">
        <v>0</v>
      </c>
      <c r="W25" s="828"/>
      <c r="X25" s="828"/>
      <c r="Y25" s="530"/>
      <c r="Z25" s="530"/>
      <c r="AA25" s="819"/>
      <c r="AB25" s="530"/>
      <c r="AC25" s="819"/>
      <c r="AD25" s="586"/>
      <c r="AE25" s="586"/>
      <c r="AF25" s="586"/>
      <c r="AG25" s="586"/>
      <c r="AH25" s="586"/>
      <c r="AI25" s="586"/>
      <c r="AJ25" s="586"/>
    </row>
    <row r="26" spans="1:36" x14ac:dyDescent="0.25">
      <c r="A26" s="800">
        <v>0.25</v>
      </c>
      <c r="B26" s="801"/>
      <c r="C26" s="487">
        <v>3073</v>
      </c>
      <c r="D26" s="802">
        <v>0.23</v>
      </c>
      <c r="E26" s="799">
        <v>0.18</v>
      </c>
      <c r="F26" s="487">
        <v>89</v>
      </c>
      <c r="G26" s="802">
        <v>0.17</v>
      </c>
      <c r="H26" s="799">
        <v>0.17</v>
      </c>
      <c r="I26" s="803"/>
      <c r="J26" s="487">
        <v>1165</v>
      </c>
      <c r="K26" s="802">
        <v>0.18</v>
      </c>
      <c r="L26" s="802">
        <v>0.18</v>
      </c>
      <c r="M26" s="487">
        <v>78</v>
      </c>
      <c r="N26" s="802">
        <v>0.17</v>
      </c>
      <c r="O26" s="799">
        <v>0.17</v>
      </c>
      <c r="P26" s="802"/>
      <c r="Q26" s="487">
        <v>458</v>
      </c>
      <c r="R26" s="802">
        <v>0.25</v>
      </c>
      <c r="S26" s="799">
        <v>0.23</v>
      </c>
      <c r="T26" s="487">
        <v>2</v>
      </c>
      <c r="U26" s="802">
        <v>0.01</v>
      </c>
      <c r="V26" s="799">
        <v>0.01</v>
      </c>
      <c r="W26" s="530"/>
      <c r="X26" s="530"/>
      <c r="Y26" s="530"/>
      <c r="Z26" s="530"/>
      <c r="AA26" s="819"/>
      <c r="AB26" s="530"/>
      <c r="AC26" s="819"/>
      <c r="AD26" s="586"/>
      <c r="AE26" s="586"/>
      <c r="AF26" s="586"/>
      <c r="AG26" s="586"/>
      <c r="AH26" s="586"/>
      <c r="AI26" s="586"/>
      <c r="AJ26" s="586"/>
    </row>
    <row r="27" spans="1:36" x14ac:dyDescent="0.25">
      <c r="A27" s="800">
        <v>0.28000000000000003</v>
      </c>
      <c r="B27" s="801"/>
      <c r="C27" s="487">
        <v>864</v>
      </c>
      <c r="D27" s="802">
        <v>0.06</v>
      </c>
      <c r="E27" s="799">
        <v>0.05</v>
      </c>
      <c r="F27" s="487">
        <v>47</v>
      </c>
      <c r="G27" s="802">
        <v>0.09</v>
      </c>
      <c r="H27" s="799">
        <v>0.09</v>
      </c>
      <c r="I27" s="803"/>
      <c r="J27" s="487">
        <v>358</v>
      </c>
      <c r="K27" s="802">
        <v>0.06</v>
      </c>
      <c r="L27" s="802">
        <v>0.06</v>
      </c>
      <c r="M27" s="487">
        <v>41</v>
      </c>
      <c r="N27" s="802">
        <v>0.09</v>
      </c>
      <c r="O27" s="799">
        <v>0.09</v>
      </c>
      <c r="P27" s="802"/>
      <c r="Q27" s="487">
        <v>192</v>
      </c>
      <c r="R27" s="802">
        <v>0.1</v>
      </c>
      <c r="S27" s="799">
        <v>0.1</v>
      </c>
      <c r="T27" s="487">
        <v>2</v>
      </c>
      <c r="U27" s="802">
        <v>0.01</v>
      </c>
      <c r="V27" s="799">
        <v>0.01</v>
      </c>
      <c r="W27" s="530"/>
      <c r="X27" s="530"/>
      <c r="Y27" s="530"/>
      <c r="Z27" s="530"/>
      <c r="AA27" s="819"/>
      <c r="AB27" s="530"/>
      <c r="AC27" s="819"/>
      <c r="AD27" s="586"/>
      <c r="AE27" s="586"/>
      <c r="AF27" s="586"/>
      <c r="AG27" s="586"/>
      <c r="AH27" s="586"/>
      <c r="AI27" s="586"/>
      <c r="AJ27" s="586"/>
    </row>
    <row r="28" spans="1:36" x14ac:dyDescent="0.25">
      <c r="A28" s="800">
        <v>0.33</v>
      </c>
      <c r="B28" s="801"/>
      <c r="C28" s="487">
        <v>194</v>
      </c>
      <c r="D28" s="802">
        <v>0.01</v>
      </c>
      <c r="E28" s="799">
        <v>0.01</v>
      </c>
      <c r="F28" s="487">
        <v>22</v>
      </c>
      <c r="G28" s="802">
        <v>0.04</v>
      </c>
      <c r="H28" s="799">
        <v>0.04</v>
      </c>
      <c r="I28" s="803"/>
      <c r="J28" s="487">
        <v>99</v>
      </c>
      <c r="K28" s="802">
        <v>0.02</v>
      </c>
      <c r="L28" s="802">
        <v>0.02</v>
      </c>
      <c r="M28" s="487">
        <v>20</v>
      </c>
      <c r="N28" s="802">
        <v>0.04</v>
      </c>
      <c r="O28" s="799">
        <v>0.04</v>
      </c>
      <c r="P28" s="802"/>
      <c r="Q28" s="487">
        <v>38</v>
      </c>
      <c r="R28" s="802">
        <v>0.02</v>
      </c>
      <c r="S28" s="799">
        <v>0.02</v>
      </c>
      <c r="T28" s="487">
        <v>2</v>
      </c>
      <c r="U28" s="802">
        <v>0.01</v>
      </c>
      <c r="V28" s="799">
        <v>0.01</v>
      </c>
      <c r="W28" s="530"/>
      <c r="X28" s="530"/>
      <c r="Y28" s="530"/>
      <c r="Z28" s="530"/>
      <c r="AA28" s="819"/>
      <c r="AB28" s="530"/>
      <c r="AC28" s="819"/>
      <c r="AD28" s="586"/>
      <c r="AE28" s="586"/>
      <c r="AF28" s="586"/>
      <c r="AG28" s="586"/>
      <c r="AH28" s="586"/>
      <c r="AI28" s="586"/>
      <c r="AJ28" s="586"/>
    </row>
    <row r="29" spans="1:36" x14ac:dyDescent="0.25">
      <c r="A29" s="800">
        <v>0.35</v>
      </c>
      <c r="B29" s="801"/>
      <c r="C29" s="487">
        <v>479</v>
      </c>
      <c r="D29" s="802">
        <v>0.04</v>
      </c>
      <c r="E29" s="799">
        <v>0.03</v>
      </c>
      <c r="F29" s="487">
        <v>149</v>
      </c>
      <c r="G29" s="802">
        <v>0.28000000000000003</v>
      </c>
      <c r="H29" s="799">
        <v>0.28999999999999998</v>
      </c>
      <c r="I29" s="803"/>
      <c r="J29" s="487">
        <v>187</v>
      </c>
      <c r="K29" s="802">
        <v>0.03</v>
      </c>
      <c r="L29" s="802">
        <v>0.03</v>
      </c>
      <c r="M29" s="487">
        <v>125</v>
      </c>
      <c r="N29" s="802">
        <v>0.28000000000000003</v>
      </c>
      <c r="O29" s="799">
        <v>0.28000000000000003</v>
      </c>
      <c r="P29" s="802"/>
      <c r="Q29" s="487">
        <v>274</v>
      </c>
      <c r="R29" s="802">
        <v>0.15</v>
      </c>
      <c r="S29" s="799">
        <v>0.14000000000000001</v>
      </c>
      <c r="T29" s="487">
        <v>248</v>
      </c>
      <c r="U29" s="802">
        <v>0.86</v>
      </c>
      <c r="V29" s="799">
        <v>0.9</v>
      </c>
      <c r="W29" s="530"/>
      <c r="X29" s="530"/>
      <c r="Y29" s="530"/>
      <c r="Z29" s="530"/>
      <c r="AA29" s="819"/>
      <c r="AB29" s="530"/>
      <c r="AC29" s="819"/>
      <c r="AD29" s="586"/>
      <c r="AE29" s="586"/>
      <c r="AF29" s="586"/>
      <c r="AG29" s="586"/>
      <c r="AH29" s="586"/>
      <c r="AI29" s="586"/>
      <c r="AJ29" s="586"/>
    </row>
    <row r="30" spans="1:36" x14ac:dyDescent="0.25">
      <c r="A30" s="510" t="s">
        <v>126</v>
      </c>
      <c r="B30" s="804"/>
      <c r="C30" s="487">
        <v>147</v>
      </c>
      <c r="D30" s="802">
        <v>0.01</v>
      </c>
      <c r="E30" s="799">
        <v>0.01</v>
      </c>
      <c r="F30" s="487">
        <v>5</v>
      </c>
      <c r="G30" s="802">
        <v>0.01</v>
      </c>
      <c r="H30" s="799">
        <v>0.01</v>
      </c>
      <c r="I30" s="803"/>
      <c r="J30" s="487">
        <v>51</v>
      </c>
      <c r="K30" s="802">
        <v>0.01</v>
      </c>
      <c r="L30" s="802">
        <v>0.01</v>
      </c>
      <c r="M30" s="487">
        <v>4</v>
      </c>
      <c r="N30" s="802">
        <v>0.01</v>
      </c>
      <c r="O30" s="799">
        <v>0.01</v>
      </c>
      <c r="P30" s="802"/>
      <c r="Q30" s="487">
        <v>32</v>
      </c>
      <c r="R30" s="802">
        <v>0.02</v>
      </c>
      <c r="S30" s="799">
        <v>0.02</v>
      </c>
      <c r="T30" s="487">
        <v>1</v>
      </c>
      <c r="U30" s="802">
        <v>0</v>
      </c>
      <c r="V30" s="799">
        <v>0</v>
      </c>
      <c r="W30" s="530"/>
      <c r="X30" s="530"/>
      <c r="Y30" s="530"/>
      <c r="Z30" s="530"/>
      <c r="AA30" s="819"/>
      <c r="AB30" s="530"/>
      <c r="AC30" s="819"/>
      <c r="AD30" s="586"/>
      <c r="AE30" s="586"/>
      <c r="AF30" s="586"/>
      <c r="AG30" s="586"/>
      <c r="AH30" s="586"/>
      <c r="AI30" s="586"/>
      <c r="AJ30" s="586"/>
    </row>
    <row r="31" spans="1:36" x14ac:dyDescent="0.25">
      <c r="A31" s="805" t="s">
        <v>127</v>
      </c>
      <c r="B31" s="804"/>
      <c r="C31" s="491">
        <v>1328</v>
      </c>
      <c r="D31" s="806">
        <v>0.1</v>
      </c>
      <c r="E31" s="807">
        <v>0.08</v>
      </c>
      <c r="F31" s="491">
        <v>115</v>
      </c>
      <c r="G31" s="806">
        <v>0.22</v>
      </c>
      <c r="H31" s="807">
        <v>0.22</v>
      </c>
      <c r="I31" s="808"/>
      <c r="J31" s="491">
        <v>467</v>
      </c>
      <c r="K31" s="806">
        <v>7.0000000000000007E-2</v>
      </c>
      <c r="L31" s="806">
        <v>7.0000000000000007E-2</v>
      </c>
      <c r="M31" s="491">
        <v>96</v>
      </c>
      <c r="N31" s="806">
        <v>0.21</v>
      </c>
      <c r="O31" s="807">
        <v>0.21</v>
      </c>
      <c r="P31" s="806"/>
      <c r="Q31" s="491">
        <v>476</v>
      </c>
      <c r="R31" s="806">
        <v>0.26</v>
      </c>
      <c r="S31" s="807">
        <v>0.24</v>
      </c>
      <c r="T31" s="491">
        <v>34</v>
      </c>
      <c r="U31" s="806">
        <v>0.12</v>
      </c>
      <c r="V31" s="807">
        <v>0.12</v>
      </c>
      <c r="W31" s="530"/>
      <c r="X31" s="530"/>
      <c r="Y31" s="530"/>
      <c r="Z31" s="530"/>
      <c r="AA31" s="819"/>
      <c r="AB31" s="530"/>
      <c r="AC31" s="819"/>
      <c r="AD31" s="586"/>
      <c r="AE31" s="586"/>
      <c r="AF31" s="586"/>
      <c r="AG31" s="586"/>
      <c r="AH31" s="586"/>
      <c r="AI31" s="586"/>
      <c r="AJ31" s="586"/>
    </row>
    <row r="32" spans="1:36" x14ac:dyDescent="0.25">
      <c r="A32" s="810" t="s">
        <v>84</v>
      </c>
      <c r="B32" s="811"/>
      <c r="C32" s="497">
        <v>13363</v>
      </c>
      <c r="D32" s="812">
        <v>1</v>
      </c>
      <c r="E32" s="813"/>
      <c r="F32" s="497">
        <v>524</v>
      </c>
      <c r="G32" s="812">
        <v>1</v>
      </c>
      <c r="H32" s="813"/>
      <c r="I32" s="814"/>
      <c r="J32" s="497">
        <v>6391</v>
      </c>
      <c r="K32" s="812">
        <v>1</v>
      </c>
      <c r="L32" s="812">
        <v>1</v>
      </c>
      <c r="M32" s="497">
        <v>453</v>
      </c>
      <c r="N32" s="812">
        <v>1</v>
      </c>
      <c r="O32" s="813"/>
      <c r="P32" s="812"/>
      <c r="Q32" s="497">
        <v>1857</v>
      </c>
      <c r="R32" s="812">
        <v>1</v>
      </c>
      <c r="S32" s="813"/>
      <c r="T32" s="497">
        <v>288</v>
      </c>
      <c r="U32" s="812">
        <v>1</v>
      </c>
      <c r="V32" s="813"/>
      <c r="W32" s="829"/>
      <c r="X32" s="829"/>
      <c r="Y32" s="829"/>
      <c r="Z32" s="829"/>
      <c r="AA32" s="830"/>
      <c r="AB32" s="829"/>
      <c r="AC32" s="830"/>
      <c r="AD32" s="815"/>
      <c r="AE32" s="815"/>
      <c r="AF32" s="815"/>
      <c r="AG32" s="815"/>
      <c r="AH32" s="815"/>
      <c r="AI32" s="815"/>
      <c r="AJ32" s="815"/>
    </row>
    <row r="33" spans="1:256" ht="29.25" hidden="1" x14ac:dyDescent="0.25">
      <c r="A33" s="810" t="s">
        <v>128</v>
      </c>
      <c r="B33" s="811"/>
      <c r="C33" s="497">
        <v>17426</v>
      </c>
      <c r="D33" s="812"/>
      <c r="E33" s="812">
        <v>1</v>
      </c>
      <c r="F33" s="497">
        <v>515</v>
      </c>
      <c r="G33" s="812"/>
      <c r="H33" s="812">
        <v>1</v>
      </c>
      <c r="I33" s="814"/>
      <c r="J33" s="497">
        <v>9709</v>
      </c>
      <c r="K33" s="812"/>
      <c r="L33" s="812">
        <v>1.34</v>
      </c>
      <c r="M33" s="497">
        <v>447</v>
      </c>
      <c r="N33" s="812"/>
      <c r="O33" s="812">
        <v>1</v>
      </c>
      <c r="P33" s="812"/>
      <c r="Q33" s="497">
        <v>1977</v>
      </c>
      <c r="R33" s="812"/>
      <c r="S33" s="812">
        <v>1</v>
      </c>
      <c r="T33" s="497">
        <v>274</v>
      </c>
      <c r="U33" s="812"/>
      <c r="V33" s="812">
        <v>1</v>
      </c>
      <c r="W33" s="829"/>
      <c r="X33" s="829"/>
      <c r="Y33" s="829"/>
      <c r="Z33" s="829"/>
      <c r="AA33" s="830"/>
      <c r="AB33" s="829"/>
      <c r="AC33" s="830"/>
      <c r="AD33" s="815"/>
      <c r="AE33" s="815"/>
      <c r="AF33" s="815"/>
      <c r="AG33" s="815"/>
      <c r="AH33" s="815"/>
      <c r="AI33" s="815"/>
      <c r="AJ33" s="815"/>
      <c r="AK33" s="813"/>
      <c r="AL33" s="813"/>
      <c r="AM33" s="813"/>
      <c r="AN33" s="813"/>
      <c r="AO33" s="813"/>
      <c r="AP33" s="813"/>
      <c r="AQ33" s="813"/>
      <c r="AR33" s="813"/>
      <c r="AS33" s="813"/>
      <c r="AT33" s="813"/>
      <c r="AU33" s="813"/>
      <c r="AV33" s="813"/>
      <c r="AW33" s="813"/>
      <c r="AX33" s="813"/>
      <c r="AY33" s="813"/>
      <c r="AZ33" s="813"/>
      <c r="BA33" s="813"/>
      <c r="BB33" s="813"/>
      <c r="BC33" s="813"/>
      <c r="BD33" s="813"/>
      <c r="BE33" s="813"/>
      <c r="BF33" s="813"/>
      <c r="BG33" s="813"/>
      <c r="BH33" s="813"/>
      <c r="BI33" s="813"/>
      <c r="BJ33" s="813"/>
      <c r="BK33" s="813"/>
      <c r="BL33" s="813"/>
      <c r="BM33" s="813"/>
      <c r="BN33" s="813"/>
      <c r="BO33" s="813"/>
      <c r="BP33" s="813"/>
      <c r="BQ33" s="813"/>
      <c r="BR33" s="813"/>
      <c r="BS33" s="813"/>
      <c r="BT33" s="813"/>
      <c r="BU33" s="813"/>
      <c r="BV33" s="813"/>
      <c r="BW33" s="813"/>
      <c r="BX33" s="813"/>
      <c r="BY33" s="813"/>
      <c r="BZ33" s="813"/>
      <c r="CA33" s="813"/>
      <c r="CB33" s="813"/>
      <c r="CC33" s="813"/>
      <c r="CD33" s="813"/>
      <c r="CE33" s="813"/>
      <c r="CF33" s="813"/>
      <c r="CG33" s="813"/>
      <c r="CH33" s="813"/>
      <c r="CI33" s="813"/>
      <c r="CJ33" s="813"/>
      <c r="CK33" s="813"/>
      <c r="CL33" s="813"/>
      <c r="CM33" s="813"/>
      <c r="CN33" s="813"/>
      <c r="CO33" s="813"/>
      <c r="CP33" s="813"/>
      <c r="CQ33" s="813"/>
      <c r="CR33" s="813"/>
      <c r="CS33" s="813"/>
      <c r="CT33" s="813"/>
      <c r="CU33" s="813"/>
      <c r="CV33" s="813"/>
      <c r="CW33" s="813"/>
      <c r="CX33" s="813"/>
      <c r="CY33" s="813"/>
      <c r="CZ33" s="813"/>
      <c r="DA33" s="813"/>
      <c r="DB33" s="813"/>
      <c r="DC33" s="813"/>
      <c r="DD33" s="813"/>
      <c r="DE33" s="813"/>
      <c r="DF33" s="813"/>
      <c r="DG33" s="813"/>
      <c r="DH33" s="813"/>
      <c r="DI33" s="813"/>
      <c r="DJ33" s="813"/>
      <c r="DK33" s="813"/>
      <c r="DL33" s="813"/>
      <c r="DM33" s="813"/>
      <c r="DN33" s="813"/>
      <c r="DO33" s="813"/>
      <c r="DP33" s="813"/>
      <c r="DQ33" s="813"/>
      <c r="DR33" s="813"/>
      <c r="DS33" s="813"/>
      <c r="DT33" s="813"/>
      <c r="DU33" s="813"/>
      <c r="DV33" s="813"/>
      <c r="DW33" s="813"/>
      <c r="DX33" s="813"/>
      <c r="DY33" s="813"/>
      <c r="DZ33" s="813"/>
      <c r="EA33" s="813"/>
      <c r="EB33" s="813"/>
      <c r="EC33" s="813"/>
      <c r="ED33" s="813"/>
      <c r="EE33" s="813"/>
      <c r="EF33" s="813"/>
      <c r="EG33" s="813"/>
      <c r="EH33" s="813"/>
      <c r="EI33" s="813"/>
      <c r="EJ33" s="813"/>
      <c r="EK33" s="813"/>
      <c r="EL33" s="813"/>
      <c r="EM33" s="813"/>
      <c r="EN33" s="813"/>
      <c r="EO33" s="813"/>
      <c r="EP33" s="813"/>
      <c r="EQ33" s="813"/>
      <c r="ER33" s="813"/>
      <c r="ES33" s="813"/>
      <c r="ET33" s="813"/>
      <c r="EU33" s="813"/>
      <c r="EV33" s="813"/>
      <c r="EW33" s="813"/>
      <c r="EX33" s="813"/>
      <c r="EY33" s="813"/>
      <c r="EZ33" s="813"/>
      <c r="FA33" s="813"/>
      <c r="FB33" s="813"/>
      <c r="FC33" s="813"/>
      <c r="FD33" s="813"/>
      <c r="FE33" s="813"/>
      <c r="FF33" s="813"/>
      <c r="FG33" s="813"/>
      <c r="FH33" s="813"/>
      <c r="FI33" s="813"/>
      <c r="FJ33" s="813"/>
      <c r="FK33" s="813"/>
      <c r="FL33" s="813"/>
      <c r="FM33" s="813"/>
      <c r="FN33" s="813"/>
      <c r="FO33" s="813"/>
      <c r="FP33" s="813"/>
      <c r="FQ33" s="813"/>
      <c r="FR33" s="813"/>
      <c r="FS33" s="813"/>
      <c r="FT33" s="813"/>
      <c r="FU33" s="813"/>
      <c r="FV33" s="813"/>
      <c r="FW33" s="813"/>
      <c r="FX33" s="813"/>
      <c r="FY33" s="813"/>
      <c r="FZ33" s="813"/>
      <c r="GA33" s="813"/>
      <c r="GB33" s="813"/>
      <c r="GC33" s="813"/>
      <c r="GD33" s="813"/>
      <c r="GE33" s="813"/>
      <c r="GF33" s="813"/>
      <c r="GG33" s="813"/>
      <c r="GH33" s="813"/>
      <c r="GI33" s="813"/>
      <c r="GJ33" s="813"/>
      <c r="GK33" s="813"/>
      <c r="GL33" s="813"/>
      <c r="GM33" s="813"/>
      <c r="GN33" s="813"/>
      <c r="GO33" s="813"/>
      <c r="GP33" s="813"/>
      <c r="GQ33" s="813"/>
      <c r="GR33" s="813"/>
      <c r="GS33" s="813"/>
      <c r="GT33" s="813"/>
      <c r="GU33" s="813"/>
      <c r="GV33" s="813"/>
      <c r="GW33" s="813"/>
      <c r="GX33" s="813"/>
      <c r="GY33" s="813"/>
      <c r="GZ33" s="813"/>
      <c r="HA33" s="813"/>
      <c r="HB33" s="813"/>
      <c r="HC33" s="813"/>
      <c r="HD33" s="813"/>
      <c r="HE33" s="813"/>
      <c r="HF33" s="813"/>
      <c r="HG33" s="813"/>
      <c r="HH33" s="813"/>
      <c r="HI33" s="813"/>
      <c r="HJ33" s="813"/>
      <c r="HK33" s="813"/>
      <c r="HL33" s="813"/>
      <c r="HM33" s="813"/>
      <c r="HN33" s="813"/>
      <c r="HO33" s="813"/>
      <c r="HP33" s="813"/>
      <c r="HQ33" s="813"/>
      <c r="HR33" s="813"/>
      <c r="HS33" s="813"/>
      <c r="HT33" s="813"/>
      <c r="HU33" s="813"/>
      <c r="HV33" s="813"/>
      <c r="HW33" s="813"/>
      <c r="HX33" s="813"/>
      <c r="HY33" s="813"/>
      <c r="HZ33" s="813"/>
      <c r="IA33" s="813"/>
      <c r="IB33" s="813"/>
      <c r="IC33" s="813"/>
      <c r="ID33" s="813"/>
      <c r="IE33" s="813"/>
      <c r="IF33" s="813"/>
      <c r="IG33" s="813"/>
      <c r="IH33" s="813"/>
      <c r="II33" s="813"/>
      <c r="IJ33" s="813"/>
      <c r="IK33" s="813"/>
      <c r="IL33" s="813"/>
      <c r="IM33" s="813"/>
      <c r="IN33" s="813"/>
      <c r="IO33" s="813"/>
      <c r="IP33" s="813"/>
      <c r="IQ33" s="813"/>
      <c r="IR33" s="813"/>
      <c r="IS33" s="813"/>
      <c r="IT33" s="813"/>
      <c r="IU33" s="813"/>
      <c r="IV33" s="813"/>
    </row>
    <row r="34" spans="1:256" x14ac:dyDescent="0.25">
      <c r="A34" s="753" t="s">
        <v>85</v>
      </c>
      <c r="B34" s="747"/>
      <c r="C34" s="708"/>
      <c r="D34" s="802"/>
      <c r="E34" s="802"/>
      <c r="F34" s="708"/>
      <c r="G34" s="802"/>
      <c r="H34" s="802"/>
      <c r="I34" s="487"/>
      <c r="J34" s="708"/>
      <c r="K34" s="803"/>
      <c r="L34" s="803"/>
      <c r="M34" s="708"/>
      <c r="N34" s="803"/>
      <c r="O34" s="802"/>
      <c r="P34" s="527"/>
      <c r="Q34" s="708"/>
      <c r="R34" s="802"/>
      <c r="S34" s="802"/>
      <c r="T34" s="708"/>
      <c r="U34" s="802"/>
      <c r="V34" s="802"/>
      <c r="W34" s="530"/>
      <c r="X34" s="530"/>
      <c r="Y34" s="530"/>
      <c r="Z34" s="530"/>
      <c r="AA34" s="819"/>
      <c r="AB34" s="530"/>
      <c r="AC34" s="819"/>
      <c r="AD34" s="586"/>
      <c r="AE34" s="586"/>
      <c r="AF34" s="586"/>
      <c r="AG34" s="586"/>
      <c r="AH34" s="586"/>
      <c r="AI34" s="586"/>
      <c r="AJ34" s="586"/>
      <c r="AK34" s="474"/>
      <c r="AL34" s="474"/>
      <c r="AM34" s="474"/>
      <c r="AN34" s="474"/>
      <c r="AO34" s="474"/>
      <c r="AP34" s="474"/>
      <c r="AQ34" s="474"/>
      <c r="AR34" s="474"/>
      <c r="AS34" s="474"/>
      <c r="AT34" s="474"/>
      <c r="AU34" s="474"/>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c r="BR34" s="474"/>
      <c r="BS34" s="474"/>
      <c r="BT34" s="474"/>
      <c r="BU34" s="474"/>
      <c r="BV34" s="474"/>
      <c r="BW34" s="474"/>
      <c r="BX34" s="474"/>
      <c r="BY34" s="474"/>
      <c r="BZ34" s="474"/>
      <c r="CA34" s="474"/>
      <c r="CB34" s="474"/>
      <c r="CC34" s="474"/>
      <c r="CD34" s="474"/>
      <c r="CE34" s="474"/>
      <c r="CF34" s="474"/>
      <c r="CG34" s="474"/>
      <c r="CH34" s="474"/>
      <c r="CI34" s="474"/>
      <c r="CJ34" s="474"/>
      <c r="CK34" s="474"/>
      <c r="CL34" s="474"/>
      <c r="CM34" s="474"/>
      <c r="CN34" s="474"/>
      <c r="CO34" s="474"/>
      <c r="CP34" s="474"/>
      <c r="CQ34" s="474"/>
      <c r="CR34" s="474"/>
      <c r="CS34" s="474"/>
      <c r="CT34" s="474"/>
      <c r="CU34" s="474"/>
      <c r="CV34" s="474"/>
      <c r="CW34" s="474"/>
      <c r="CX34" s="474"/>
      <c r="CY34" s="474"/>
      <c r="CZ34" s="474"/>
      <c r="DA34" s="474"/>
      <c r="DB34" s="474"/>
      <c r="DC34" s="474"/>
      <c r="DD34" s="474"/>
      <c r="DE34" s="474"/>
      <c r="DF34" s="474"/>
      <c r="DG34" s="474"/>
      <c r="DH34" s="474"/>
      <c r="DI34" s="474"/>
      <c r="DJ34" s="474"/>
      <c r="DK34" s="474"/>
      <c r="DL34" s="474"/>
      <c r="DM34" s="474"/>
      <c r="DN34" s="474"/>
      <c r="DO34" s="474"/>
      <c r="DP34" s="474"/>
      <c r="DQ34" s="474"/>
      <c r="DR34" s="474"/>
      <c r="DS34" s="474"/>
      <c r="DT34" s="474"/>
      <c r="DU34" s="474"/>
      <c r="DV34" s="474"/>
      <c r="DW34" s="474"/>
      <c r="DX34" s="474"/>
      <c r="DY34" s="474"/>
      <c r="DZ34" s="474"/>
      <c r="EA34" s="474"/>
      <c r="EB34" s="474"/>
      <c r="EC34" s="474"/>
      <c r="ED34" s="474"/>
      <c r="EE34" s="474"/>
      <c r="EF34" s="474"/>
      <c r="EG34" s="474"/>
      <c r="EH34" s="474"/>
      <c r="EI34" s="474"/>
      <c r="EJ34" s="474"/>
      <c r="EK34" s="474"/>
      <c r="EL34" s="474"/>
      <c r="EM34" s="474"/>
      <c r="EN34" s="474"/>
      <c r="EO34" s="474"/>
      <c r="EP34" s="474"/>
      <c r="EQ34" s="474"/>
      <c r="ER34" s="474"/>
      <c r="ES34" s="474"/>
      <c r="ET34" s="474"/>
      <c r="EU34" s="474"/>
      <c r="EV34" s="474"/>
      <c r="EW34" s="474"/>
      <c r="EX34" s="474"/>
      <c r="EY34" s="474"/>
      <c r="EZ34" s="474"/>
      <c r="FA34" s="474"/>
      <c r="FB34" s="474"/>
      <c r="FC34" s="474"/>
      <c r="FD34" s="474"/>
      <c r="FE34" s="474"/>
      <c r="FF34" s="474"/>
      <c r="FG34" s="474"/>
      <c r="FH34" s="474"/>
      <c r="FI34" s="474"/>
      <c r="FJ34" s="474"/>
      <c r="FK34" s="474"/>
      <c r="FL34" s="474"/>
      <c r="FM34" s="474"/>
      <c r="FN34" s="474"/>
      <c r="FO34" s="474"/>
      <c r="FP34" s="474"/>
      <c r="FQ34" s="474"/>
      <c r="FR34" s="474"/>
      <c r="FS34" s="474"/>
      <c r="FT34" s="474"/>
      <c r="FU34" s="474"/>
      <c r="FV34" s="474"/>
      <c r="FW34" s="474"/>
      <c r="FX34" s="474"/>
      <c r="FY34" s="474"/>
      <c r="FZ34" s="474"/>
      <c r="GA34" s="474"/>
      <c r="GB34" s="474"/>
      <c r="GC34" s="474"/>
      <c r="GD34" s="474"/>
      <c r="GE34" s="474"/>
      <c r="GF34" s="474"/>
      <c r="GG34" s="474"/>
      <c r="GH34" s="474"/>
      <c r="GI34" s="474"/>
      <c r="GJ34" s="474"/>
      <c r="GK34" s="474"/>
      <c r="GL34" s="474"/>
      <c r="GM34" s="474"/>
      <c r="GN34" s="474"/>
      <c r="GO34" s="474"/>
      <c r="GP34" s="474"/>
      <c r="GQ34" s="474"/>
      <c r="GR34" s="474"/>
      <c r="GS34" s="474"/>
      <c r="GT34" s="474"/>
      <c r="GU34" s="474"/>
      <c r="GV34" s="474"/>
      <c r="GW34" s="474"/>
      <c r="GX34" s="474"/>
      <c r="GY34" s="474"/>
      <c r="GZ34" s="474"/>
      <c r="HA34" s="474"/>
      <c r="HB34" s="474"/>
      <c r="HC34" s="474"/>
      <c r="HD34" s="474"/>
      <c r="HE34" s="474"/>
      <c r="HF34" s="474"/>
      <c r="HG34" s="474"/>
      <c r="HH34" s="474"/>
      <c r="HI34" s="474"/>
      <c r="HJ34" s="474"/>
      <c r="HK34" s="474"/>
      <c r="HL34" s="474"/>
      <c r="HM34" s="474"/>
      <c r="HN34" s="474"/>
      <c r="HO34" s="474"/>
      <c r="HP34" s="474"/>
      <c r="HQ34" s="474"/>
      <c r="HR34" s="474"/>
      <c r="HS34" s="474"/>
      <c r="HT34" s="474"/>
      <c r="HU34" s="474"/>
      <c r="HV34" s="474"/>
      <c r="HW34" s="474"/>
      <c r="HX34" s="474"/>
      <c r="HY34" s="474"/>
      <c r="HZ34" s="474"/>
      <c r="IA34" s="474"/>
      <c r="IB34" s="474"/>
      <c r="IC34" s="474"/>
      <c r="ID34" s="474"/>
      <c r="IE34" s="474"/>
      <c r="IF34" s="474"/>
      <c r="IG34" s="474"/>
      <c r="IH34" s="474"/>
      <c r="II34" s="474"/>
      <c r="IJ34" s="474"/>
      <c r="IK34" s="474"/>
      <c r="IL34" s="474"/>
      <c r="IM34" s="474"/>
      <c r="IN34" s="474"/>
      <c r="IO34" s="474"/>
      <c r="IP34" s="474"/>
      <c r="IQ34" s="474"/>
      <c r="IR34" s="474"/>
      <c r="IS34" s="474"/>
      <c r="IT34" s="474"/>
      <c r="IU34" s="474"/>
      <c r="IV34" s="474"/>
    </row>
    <row r="35" spans="1:256" x14ac:dyDescent="0.25">
      <c r="A35" s="510" t="s">
        <v>129</v>
      </c>
      <c r="B35" s="804"/>
      <c r="C35" s="527">
        <v>674</v>
      </c>
      <c r="D35" s="802">
        <v>0.05</v>
      </c>
      <c r="E35" s="831"/>
      <c r="F35" s="527">
        <v>171</v>
      </c>
      <c r="G35" s="802">
        <v>0.33</v>
      </c>
      <c r="H35" s="831"/>
      <c r="I35" s="803"/>
      <c r="J35" s="487">
        <v>286</v>
      </c>
      <c r="K35" s="802">
        <v>0.04</v>
      </c>
      <c r="L35" s="802">
        <v>0.04</v>
      </c>
      <c r="M35" s="487">
        <v>145</v>
      </c>
      <c r="N35" s="802">
        <v>0.32</v>
      </c>
      <c r="O35" s="831"/>
      <c r="P35" s="802"/>
      <c r="Q35" s="527">
        <v>312</v>
      </c>
      <c r="R35" s="802">
        <v>0.17</v>
      </c>
      <c r="S35" s="831"/>
      <c r="T35" s="527">
        <v>250</v>
      </c>
      <c r="U35" s="802">
        <v>0.87</v>
      </c>
      <c r="V35" s="831"/>
      <c r="W35" s="828"/>
      <c r="X35" s="828"/>
      <c r="Y35" s="530"/>
      <c r="Z35" s="530"/>
      <c r="AA35" s="819"/>
      <c r="AB35" s="530"/>
      <c r="AC35" s="819"/>
      <c r="AD35" s="586"/>
      <c r="AE35" s="586"/>
      <c r="AF35" s="586"/>
      <c r="AG35" s="586"/>
      <c r="AH35" s="586"/>
      <c r="AI35" s="586"/>
      <c r="AJ35" s="586"/>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c r="CA35" s="474"/>
      <c r="CB35" s="474"/>
      <c r="CC35" s="474"/>
      <c r="CD35" s="474"/>
      <c r="CE35" s="474"/>
      <c r="CF35" s="474"/>
      <c r="CG35" s="474"/>
      <c r="CH35" s="474"/>
      <c r="CI35" s="474"/>
      <c r="CJ35" s="474"/>
      <c r="CK35" s="474"/>
      <c r="CL35" s="474"/>
      <c r="CM35" s="474"/>
      <c r="CN35" s="474"/>
      <c r="CO35" s="474"/>
      <c r="CP35" s="474"/>
      <c r="CQ35" s="474"/>
      <c r="CR35" s="474"/>
      <c r="CS35" s="474"/>
      <c r="CT35" s="474"/>
      <c r="CU35" s="474"/>
      <c r="CV35" s="474"/>
      <c r="CW35" s="474"/>
      <c r="CX35" s="474"/>
      <c r="CY35" s="474"/>
      <c r="CZ35" s="474"/>
      <c r="DA35" s="474"/>
      <c r="DB35" s="474"/>
      <c r="DC35" s="474"/>
      <c r="DD35" s="474"/>
      <c r="DE35" s="474"/>
      <c r="DF35" s="474"/>
      <c r="DG35" s="474"/>
      <c r="DH35" s="474"/>
      <c r="DI35" s="474"/>
      <c r="DJ35" s="474"/>
      <c r="DK35" s="474"/>
      <c r="DL35" s="474"/>
      <c r="DM35" s="474"/>
      <c r="DN35" s="474"/>
      <c r="DO35" s="474"/>
      <c r="DP35" s="474"/>
      <c r="DQ35" s="474"/>
      <c r="DR35" s="474"/>
      <c r="DS35" s="474"/>
      <c r="DT35" s="474"/>
      <c r="DU35" s="474"/>
      <c r="DV35" s="474"/>
      <c r="DW35" s="474"/>
      <c r="DX35" s="474"/>
      <c r="DY35" s="474"/>
      <c r="DZ35" s="474"/>
      <c r="EA35" s="474"/>
      <c r="EB35" s="474"/>
      <c r="EC35" s="474"/>
      <c r="ED35" s="474"/>
      <c r="EE35" s="474"/>
      <c r="EF35" s="474"/>
      <c r="EG35" s="474"/>
      <c r="EH35" s="474"/>
      <c r="EI35" s="474"/>
      <c r="EJ35" s="474"/>
      <c r="EK35" s="474"/>
      <c r="EL35" s="474"/>
      <c r="EM35" s="474"/>
      <c r="EN35" s="474"/>
      <c r="EO35" s="474"/>
      <c r="EP35" s="474"/>
      <c r="EQ35" s="474"/>
      <c r="ER35" s="474"/>
      <c r="ES35" s="474"/>
      <c r="ET35" s="474"/>
      <c r="EU35" s="474"/>
      <c r="EV35" s="474"/>
      <c r="EW35" s="474"/>
      <c r="EX35" s="474"/>
      <c r="EY35" s="474"/>
      <c r="EZ35" s="474"/>
      <c r="FA35" s="474"/>
      <c r="FB35" s="474"/>
      <c r="FC35" s="474"/>
      <c r="FD35" s="474"/>
      <c r="FE35" s="474"/>
      <c r="FF35" s="474"/>
      <c r="FG35" s="474"/>
      <c r="FH35" s="474"/>
      <c r="FI35" s="474"/>
      <c r="FJ35" s="474"/>
      <c r="FK35" s="474"/>
      <c r="FL35" s="474"/>
      <c r="FM35" s="474"/>
      <c r="FN35" s="474"/>
      <c r="FO35" s="474"/>
      <c r="FP35" s="474"/>
      <c r="FQ35" s="474"/>
      <c r="FR35" s="474"/>
      <c r="FS35" s="474"/>
      <c r="FT35" s="474"/>
      <c r="FU35" s="474"/>
      <c r="FV35" s="474"/>
      <c r="FW35" s="474"/>
      <c r="FX35" s="474"/>
      <c r="FY35" s="474"/>
      <c r="FZ35" s="474"/>
      <c r="GA35" s="474"/>
      <c r="GB35" s="474"/>
      <c r="GC35" s="474"/>
      <c r="GD35" s="474"/>
      <c r="GE35" s="474"/>
      <c r="GF35" s="474"/>
      <c r="GG35" s="474"/>
      <c r="GH35" s="474"/>
      <c r="GI35" s="474"/>
      <c r="GJ35" s="474"/>
      <c r="GK35" s="474"/>
      <c r="GL35" s="474"/>
      <c r="GM35" s="474"/>
      <c r="GN35" s="474"/>
      <c r="GO35" s="474"/>
      <c r="GP35" s="474"/>
      <c r="GQ35" s="474"/>
      <c r="GR35" s="474"/>
      <c r="GS35" s="474"/>
      <c r="GT35" s="474"/>
      <c r="GU35" s="474"/>
      <c r="GV35" s="474"/>
      <c r="GW35" s="474"/>
      <c r="GX35" s="474"/>
      <c r="GY35" s="474"/>
      <c r="GZ35" s="474"/>
      <c r="HA35" s="474"/>
      <c r="HB35" s="474"/>
      <c r="HC35" s="474"/>
      <c r="HD35" s="474"/>
      <c r="HE35" s="474"/>
      <c r="HF35" s="474"/>
      <c r="HG35" s="474"/>
      <c r="HH35" s="474"/>
      <c r="HI35" s="474"/>
      <c r="HJ35" s="474"/>
      <c r="HK35" s="474"/>
      <c r="HL35" s="474"/>
      <c r="HM35" s="474"/>
      <c r="HN35" s="474"/>
      <c r="HO35" s="474"/>
      <c r="HP35" s="474"/>
      <c r="HQ35" s="474"/>
      <c r="HR35" s="474"/>
      <c r="HS35" s="474"/>
      <c r="HT35" s="474"/>
      <c r="HU35" s="474"/>
      <c r="HV35" s="474"/>
      <c r="HW35" s="474"/>
      <c r="HX35" s="474"/>
      <c r="HY35" s="474"/>
      <c r="HZ35" s="474"/>
      <c r="IA35" s="474"/>
      <c r="IB35" s="474"/>
      <c r="IC35" s="474"/>
      <c r="ID35" s="474"/>
      <c r="IE35" s="474"/>
      <c r="IF35" s="474"/>
      <c r="IG35" s="474"/>
      <c r="IH35" s="474"/>
      <c r="II35" s="474"/>
      <c r="IJ35" s="474"/>
      <c r="IK35" s="474"/>
      <c r="IL35" s="474"/>
      <c r="IM35" s="474"/>
      <c r="IN35" s="474"/>
      <c r="IO35" s="474"/>
      <c r="IP35" s="474"/>
      <c r="IQ35" s="474"/>
      <c r="IR35" s="474"/>
      <c r="IS35" s="474"/>
      <c r="IT35" s="474"/>
      <c r="IU35" s="474"/>
      <c r="IV35" s="474"/>
    </row>
    <row r="36" spans="1:256" x14ac:dyDescent="0.25">
      <c r="A36" s="527"/>
      <c r="B36" s="530"/>
      <c r="C36" s="530"/>
      <c r="D36" s="819"/>
      <c r="E36" s="818"/>
      <c r="F36" s="530"/>
      <c r="G36" s="819"/>
      <c r="H36" s="819"/>
      <c r="I36" s="820"/>
      <c r="J36" s="821"/>
      <c r="K36" s="820"/>
      <c r="L36" s="822"/>
      <c r="M36" s="821"/>
      <c r="N36" s="820"/>
      <c r="O36" s="819"/>
      <c r="P36" s="819"/>
      <c r="Q36" s="532"/>
      <c r="R36" s="532"/>
      <c r="S36" s="819"/>
      <c r="T36" s="532"/>
      <c r="U36" s="532"/>
      <c r="V36" s="819"/>
      <c r="W36" s="530"/>
      <c r="X36" s="530"/>
      <c r="Y36" s="530"/>
      <c r="Z36" s="530"/>
      <c r="AA36" s="819"/>
      <c r="AB36" s="530"/>
      <c r="AC36" s="819"/>
      <c r="AD36" s="586"/>
      <c r="AE36" s="586"/>
      <c r="AF36" s="586"/>
      <c r="AG36" s="586"/>
      <c r="AH36" s="586"/>
      <c r="AI36" s="586"/>
      <c r="AJ36" s="586"/>
      <c r="AK36" s="474"/>
      <c r="AL36" s="474"/>
      <c r="AM36" s="474"/>
      <c r="AN36" s="474"/>
      <c r="AO36" s="474"/>
      <c r="AP36" s="474"/>
      <c r="AQ36" s="474"/>
      <c r="AR36" s="474"/>
      <c r="AS36" s="474"/>
      <c r="AT36" s="474"/>
      <c r="AU36" s="474"/>
      <c r="AV36" s="474"/>
      <c r="AW36" s="474"/>
      <c r="AX36" s="474"/>
      <c r="AY36" s="474"/>
      <c r="AZ36" s="474"/>
      <c r="BA36" s="474"/>
      <c r="BB36" s="474"/>
      <c r="BC36" s="474"/>
      <c r="BD36" s="474"/>
      <c r="BE36" s="474"/>
      <c r="BF36" s="474"/>
      <c r="BG36" s="474"/>
      <c r="BH36" s="474"/>
      <c r="BI36" s="474"/>
      <c r="BJ36" s="474"/>
      <c r="BK36" s="474"/>
      <c r="BL36" s="474"/>
      <c r="BM36" s="474"/>
      <c r="BN36" s="474"/>
      <c r="BO36" s="474"/>
      <c r="BP36" s="474"/>
      <c r="BQ36" s="474"/>
      <c r="BR36" s="474"/>
      <c r="BS36" s="474"/>
      <c r="BT36" s="474"/>
      <c r="BU36" s="474"/>
      <c r="BV36" s="474"/>
      <c r="BW36" s="474"/>
      <c r="BX36" s="474"/>
      <c r="BY36" s="474"/>
      <c r="BZ36" s="474"/>
      <c r="CA36" s="474"/>
      <c r="CB36" s="474"/>
      <c r="CC36" s="474"/>
      <c r="CD36" s="474"/>
      <c r="CE36" s="474"/>
      <c r="CF36" s="474"/>
      <c r="CG36" s="474"/>
      <c r="CH36" s="474"/>
      <c r="CI36" s="474"/>
      <c r="CJ36" s="474"/>
      <c r="CK36" s="474"/>
      <c r="CL36" s="474"/>
      <c r="CM36" s="474"/>
      <c r="CN36" s="474"/>
      <c r="CO36" s="474"/>
      <c r="CP36" s="474"/>
      <c r="CQ36" s="474"/>
      <c r="CR36" s="474"/>
      <c r="CS36" s="474"/>
      <c r="CT36" s="474"/>
      <c r="CU36" s="474"/>
      <c r="CV36" s="474"/>
      <c r="CW36" s="474"/>
      <c r="CX36" s="474"/>
      <c r="CY36" s="474"/>
      <c r="CZ36" s="474"/>
      <c r="DA36" s="474"/>
      <c r="DB36" s="474"/>
      <c r="DC36" s="474"/>
      <c r="DD36" s="474"/>
      <c r="DE36" s="474"/>
      <c r="DF36" s="474"/>
      <c r="DG36" s="474"/>
      <c r="DH36" s="474"/>
      <c r="DI36" s="474"/>
      <c r="DJ36" s="474"/>
      <c r="DK36" s="474"/>
      <c r="DL36" s="474"/>
      <c r="DM36" s="474"/>
      <c r="DN36" s="474"/>
      <c r="DO36" s="474"/>
      <c r="DP36" s="474"/>
      <c r="DQ36" s="474"/>
      <c r="DR36" s="474"/>
      <c r="DS36" s="474"/>
      <c r="DT36" s="474"/>
      <c r="DU36" s="474"/>
      <c r="DV36" s="474"/>
      <c r="DW36" s="474"/>
      <c r="DX36" s="474"/>
      <c r="DY36" s="474"/>
      <c r="DZ36" s="474"/>
      <c r="EA36" s="474"/>
      <c r="EB36" s="474"/>
      <c r="EC36" s="474"/>
      <c r="ED36" s="474"/>
      <c r="EE36" s="474"/>
      <c r="EF36" s="474"/>
      <c r="EG36" s="474"/>
      <c r="EH36" s="474"/>
      <c r="EI36" s="474"/>
      <c r="EJ36" s="474"/>
      <c r="EK36" s="474"/>
      <c r="EL36" s="474"/>
      <c r="EM36" s="474"/>
      <c r="EN36" s="474"/>
      <c r="EO36" s="474"/>
      <c r="EP36" s="474"/>
      <c r="EQ36" s="474"/>
      <c r="ER36" s="474"/>
      <c r="ES36" s="474"/>
      <c r="ET36" s="474"/>
      <c r="EU36" s="474"/>
      <c r="EV36" s="474"/>
      <c r="EW36" s="474"/>
      <c r="EX36" s="474"/>
      <c r="EY36" s="474"/>
      <c r="EZ36" s="474"/>
      <c r="FA36" s="474"/>
      <c r="FB36" s="474"/>
      <c r="FC36" s="474"/>
      <c r="FD36" s="474"/>
      <c r="FE36" s="474"/>
      <c r="FF36" s="474"/>
      <c r="FG36" s="474"/>
      <c r="FH36" s="474"/>
      <c r="FI36" s="474"/>
      <c r="FJ36" s="474"/>
      <c r="FK36" s="474"/>
      <c r="FL36" s="474"/>
      <c r="FM36" s="474"/>
      <c r="FN36" s="474"/>
      <c r="FO36" s="474"/>
      <c r="FP36" s="474"/>
      <c r="FQ36" s="474"/>
      <c r="FR36" s="474"/>
      <c r="FS36" s="474"/>
      <c r="FT36" s="474"/>
      <c r="FU36" s="474"/>
      <c r="FV36" s="474"/>
      <c r="FW36" s="474"/>
      <c r="FX36" s="474"/>
      <c r="FY36" s="474"/>
      <c r="FZ36" s="474"/>
      <c r="GA36" s="474"/>
      <c r="GB36" s="474"/>
      <c r="GC36" s="474"/>
      <c r="GD36" s="474"/>
      <c r="GE36" s="474"/>
      <c r="GF36" s="474"/>
      <c r="GG36" s="474"/>
      <c r="GH36" s="474"/>
      <c r="GI36" s="474"/>
      <c r="GJ36" s="474"/>
      <c r="GK36" s="474"/>
      <c r="GL36" s="474"/>
      <c r="GM36" s="474"/>
      <c r="GN36" s="474"/>
      <c r="GO36" s="474"/>
      <c r="GP36" s="474"/>
      <c r="GQ36" s="474"/>
      <c r="GR36" s="474"/>
      <c r="GS36" s="474"/>
      <c r="GT36" s="474"/>
      <c r="GU36" s="474"/>
      <c r="GV36" s="474"/>
      <c r="GW36" s="474"/>
      <c r="GX36" s="474"/>
      <c r="GY36" s="474"/>
      <c r="GZ36" s="474"/>
      <c r="HA36" s="474"/>
      <c r="HB36" s="474"/>
      <c r="HC36" s="474"/>
      <c r="HD36" s="474"/>
      <c r="HE36" s="474"/>
      <c r="HF36" s="474"/>
      <c r="HG36" s="474"/>
      <c r="HH36" s="474"/>
      <c r="HI36" s="474"/>
      <c r="HJ36" s="474"/>
      <c r="HK36" s="474"/>
      <c r="HL36" s="474"/>
      <c r="HM36" s="474"/>
      <c r="HN36" s="474"/>
      <c r="HO36" s="474"/>
      <c r="HP36" s="474"/>
      <c r="HQ36" s="474"/>
      <c r="HR36" s="474"/>
      <c r="HS36" s="474"/>
      <c r="HT36" s="474"/>
      <c r="HU36" s="474"/>
      <c r="HV36" s="474"/>
      <c r="HW36" s="474"/>
      <c r="HX36" s="474"/>
      <c r="HY36" s="474"/>
      <c r="HZ36" s="474"/>
      <c r="IA36" s="474"/>
      <c r="IB36" s="474"/>
      <c r="IC36" s="474"/>
      <c r="ID36" s="474"/>
      <c r="IE36" s="474"/>
      <c r="IF36" s="474"/>
      <c r="IG36" s="474"/>
      <c r="IH36" s="474"/>
      <c r="II36" s="474"/>
      <c r="IJ36" s="474"/>
      <c r="IK36" s="474"/>
      <c r="IL36" s="474"/>
      <c r="IM36" s="474"/>
      <c r="IN36" s="474"/>
      <c r="IO36" s="474"/>
      <c r="IP36" s="474"/>
      <c r="IQ36" s="474"/>
      <c r="IR36" s="474"/>
      <c r="IS36" s="474"/>
      <c r="IT36" s="474"/>
      <c r="IU36" s="474"/>
      <c r="IV36" s="474"/>
    </row>
    <row r="37" spans="1:256" x14ac:dyDescent="0.25">
      <c r="A37" s="714" t="s">
        <v>131</v>
      </c>
      <c r="B37" s="724"/>
      <c r="C37" s="724"/>
      <c r="D37" s="449"/>
      <c r="E37" s="448"/>
      <c r="F37" s="724"/>
      <c r="G37" s="449"/>
      <c r="H37" s="449"/>
      <c r="I37" s="751"/>
      <c r="J37" s="752"/>
      <c r="K37" s="751"/>
      <c r="L37" s="452"/>
      <c r="M37" s="752"/>
      <c r="N37" s="751"/>
      <c r="O37" s="449"/>
      <c r="P37" s="449"/>
      <c r="Q37" s="606"/>
      <c r="R37" s="606"/>
      <c r="S37" s="449"/>
      <c r="T37" s="606"/>
      <c r="U37" s="606"/>
      <c r="V37" s="717"/>
      <c r="W37" s="717"/>
      <c r="X37" s="717"/>
      <c r="Y37" s="717"/>
      <c r="Z37" s="474"/>
      <c r="AA37" s="717"/>
      <c r="AB37" s="717"/>
      <c r="AC37" s="717"/>
      <c r="AD37" s="717"/>
      <c r="AE37" s="717"/>
      <c r="AF37" s="717"/>
      <c r="AG37" s="717"/>
      <c r="AH37" s="717"/>
      <c r="AI37" s="717"/>
      <c r="AJ37" s="717"/>
      <c r="AK37" s="717"/>
      <c r="AL37" s="717"/>
      <c r="AM37" s="717"/>
      <c r="AN37" s="717"/>
      <c r="AO37" s="717"/>
      <c r="AP37" s="717"/>
      <c r="AQ37" s="717"/>
      <c r="AR37" s="717"/>
      <c r="AS37" s="717"/>
      <c r="AT37" s="717"/>
      <c r="AU37" s="717"/>
      <c r="AV37" s="717"/>
      <c r="AW37" s="717"/>
      <c r="AX37" s="717"/>
      <c r="AY37" s="717"/>
      <c r="AZ37" s="717"/>
      <c r="BA37" s="717"/>
      <c r="BB37" s="717"/>
      <c r="BC37" s="717"/>
      <c r="BD37" s="717"/>
      <c r="BE37" s="717"/>
      <c r="BF37" s="717"/>
      <c r="BG37" s="717"/>
      <c r="BH37" s="717"/>
      <c r="BI37" s="717"/>
      <c r="BJ37" s="717"/>
      <c r="BK37" s="717"/>
      <c r="BL37" s="717"/>
      <c r="BM37" s="717"/>
      <c r="BN37" s="717"/>
      <c r="BO37" s="717"/>
      <c r="BP37" s="717"/>
      <c r="BQ37" s="717"/>
      <c r="BR37" s="717"/>
      <c r="BS37" s="717"/>
      <c r="BT37" s="717"/>
      <c r="BU37" s="717"/>
      <c r="BV37" s="717"/>
      <c r="BW37" s="717"/>
      <c r="BX37" s="717"/>
      <c r="BY37" s="717"/>
      <c r="BZ37" s="717"/>
      <c r="CA37" s="717"/>
      <c r="CB37" s="717"/>
      <c r="CC37" s="717"/>
      <c r="CD37" s="717"/>
      <c r="CE37" s="717"/>
      <c r="CF37" s="717"/>
      <c r="CG37" s="717"/>
      <c r="CH37" s="717"/>
      <c r="CI37" s="717"/>
      <c r="CJ37" s="717"/>
      <c r="CK37" s="717"/>
      <c r="CL37" s="717"/>
      <c r="CM37" s="717"/>
      <c r="CN37" s="717"/>
      <c r="CO37" s="717"/>
      <c r="CP37" s="717"/>
      <c r="CQ37" s="717"/>
      <c r="CR37" s="717"/>
      <c r="CS37" s="717"/>
      <c r="CT37" s="717"/>
      <c r="CU37" s="717"/>
      <c r="CV37" s="717"/>
      <c r="CW37" s="717"/>
      <c r="CX37" s="717"/>
      <c r="CY37" s="717"/>
      <c r="CZ37" s="717"/>
      <c r="DA37" s="717"/>
      <c r="DB37" s="717"/>
      <c r="DC37" s="717"/>
      <c r="DD37" s="717"/>
      <c r="DE37" s="717"/>
      <c r="DF37" s="717"/>
      <c r="DG37" s="717"/>
      <c r="DH37" s="717"/>
      <c r="DI37" s="717"/>
      <c r="DJ37" s="717"/>
      <c r="DK37" s="717"/>
      <c r="DL37" s="717"/>
      <c r="DM37" s="717"/>
      <c r="DN37" s="717"/>
      <c r="DO37" s="717"/>
      <c r="DP37" s="717"/>
      <c r="DQ37" s="717"/>
      <c r="DR37" s="717"/>
      <c r="DS37" s="717"/>
      <c r="DT37" s="717"/>
      <c r="DU37" s="717"/>
      <c r="DV37" s="717"/>
      <c r="DW37" s="717"/>
      <c r="DX37" s="717"/>
      <c r="DY37" s="717"/>
      <c r="DZ37" s="717"/>
      <c r="EA37" s="717"/>
      <c r="EB37" s="717"/>
      <c r="EC37" s="717"/>
      <c r="ED37" s="717"/>
      <c r="EE37" s="717"/>
      <c r="EF37" s="717"/>
      <c r="EG37" s="717"/>
      <c r="EH37" s="717"/>
      <c r="EI37" s="717"/>
      <c r="EJ37" s="717"/>
      <c r="EK37" s="717"/>
      <c r="EL37" s="717"/>
      <c r="EM37" s="717"/>
      <c r="EN37" s="717"/>
      <c r="EO37" s="717"/>
      <c r="EP37" s="717"/>
      <c r="EQ37" s="717"/>
      <c r="ER37" s="717"/>
      <c r="ES37" s="717"/>
      <c r="ET37" s="717"/>
      <c r="EU37" s="717"/>
      <c r="EV37" s="717"/>
      <c r="EW37" s="717"/>
      <c r="EX37" s="717"/>
      <c r="EY37" s="717"/>
      <c r="EZ37" s="717"/>
      <c r="FA37" s="717"/>
      <c r="FB37" s="717"/>
      <c r="FC37" s="717"/>
      <c r="FD37" s="717"/>
      <c r="FE37" s="717"/>
      <c r="FF37" s="717"/>
      <c r="FG37" s="717"/>
      <c r="FH37" s="717"/>
      <c r="FI37" s="717"/>
      <c r="FJ37" s="717"/>
      <c r="FK37" s="717"/>
      <c r="FL37" s="717"/>
      <c r="FM37" s="717"/>
      <c r="FN37" s="717"/>
      <c r="FO37" s="717"/>
      <c r="FP37" s="717"/>
      <c r="FQ37" s="717"/>
      <c r="FR37" s="717"/>
      <c r="FS37" s="717"/>
      <c r="FT37" s="717"/>
      <c r="FU37" s="717"/>
      <c r="FV37" s="717"/>
      <c r="FW37" s="717"/>
      <c r="FX37" s="717"/>
      <c r="FY37" s="717"/>
      <c r="FZ37" s="717"/>
      <c r="GA37" s="717"/>
      <c r="GB37" s="717"/>
      <c r="GC37" s="717"/>
      <c r="GD37" s="717"/>
      <c r="GE37" s="717"/>
      <c r="GF37" s="717"/>
      <c r="GG37" s="717"/>
      <c r="GH37" s="717"/>
      <c r="GI37" s="717"/>
      <c r="GJ37" s="717"/>
      <c r="GK37" s="717"/>
      <c r="GL37" s="717"/>
      <c r="GM37" s="717"/>
      <c r="GN37" s="717"/>
      <c r="GO37" s="717"/>
      <c r="GP37" s="717"/>
      <c r="GQ37" s="717"/>
      <c r="GR37" s="717"/>
      <c r="GS37" s="717"/>
      <c r="GT37" s="717"/>
      <c r="GU37" s="717"/>
      <c r="GV37" s="717"/>
      <c r="GW37" s="717"/>
      <c r="GX37" s="717"/>
      <c r="GY37" s="717"/>
      <c r="GZ37" s="717"/>
      <c r="HA37" s="717"/>
      <c r="HB37" s="717"/>
      <c r="HC37" s="717"/>
      <c r="HD37" s="717"/>
      <c r="HE37" s="717"/>
      <c r="HF37" s="717"/>
      <c r="HG37" s="717"/>
      <c r="HH37" s="717"/>
      <c r="HI37" s="717"/>
      <c r="HJ37" s="717"/>
      <c r="HK37" s="717"/>
      <c r="HL37" s="717"/>
      <c r="HM37" s="717"/>
      <c r="HN37" s="717"/>
      <c r="HO37" s="717"/>
      <c r="HP37" s="717"/>
      <c r="HQ37" s="717"/>
      <c r="HR37" s="717"/>
      <c r="HS37" s="717"/>
      <c r="HT37" s="717"/>
      <c r="HU37" s="717"/>
      <c r="HV37" s="717"/>
      <c r="HW37" s="717"/>
      <c r="HX37" s="717"/>
      <c r="HY37" s="717"/>
      <c r="HZ37" s="717"/>
      <c r="IA37" s="717"/>
      <c r="IB37" s="717"/>
      <c r="IC37" s="717"/>
      <c r="ID37" s="717"/>
      <c r="IE37" s="717"/>
      <c r="IF37" s="717"/>
      <c r="IG37" s="717"/>
      <c r="IH37" s="717"/>
      <c r="II37" s="717"/>
      <c r="IJ37" s="717"/>
      <c r="IK37" s="717"/>
      <c r="IL37" s="717"/>
      <c r="IM37" s="717"/>
      <c r="IN37" s="717"/>
      <c r="IO37" s="717"/>
      <c r="IP37" s="717"/>
      <c r="IQ37" s="717"/>
      <c r="IR37" s="717"/>
      <c r="IS37" s="717"/>
      <c r="IT37" s="717"/>
      <c r="IU37" s="717"/>
      <c r="IV37" s="717"/>
    </row>
    <row r="38" spans="1:256" ht="15.75" x14ac:dyDescent="0.25">
      <c r="A38" s="714" t="s">
        <v>205</v>
      </c>
      <c r="B38" s="717"/>
      <c r="C38" s="717"/>
      <c r="D38" s="717"/>
      <c r="E38" s="717"/>
      <c r="F38" s="717"/>
      <c r="G38" s="717"/>
      <c r="H38" s="717"/>
      <c r="I38" s="717"/>
      <c r="J38" s="717"/>
      <c r="K38" s="717"/>
      <c r="L38" s="717"/>
      <c r="M38" s="717"/>
      <c r="N38" s="717"/>
      <c r="O38" s="717"/>
      <c r="P38" s="717"/>
      <c r="Q38" s="717"/>
      <c r="R38" s="755"/>
      <c r="S38" s="717"/>
      <c r="T38" s="320"/>
      <c r="U38" s="755"/>
      <c r="V38" s="832"/>
      <c r="W38" s="832"/>
      <c r="X38" s="832"/>
      <c r="Y38" s="832"/>
      <c r="Z38" s="832"/>
      <c r="AA38" s="832"/>
      <c r="AB38" s="832"/>
      <c r="AC38" s="832"/>
      <c r="AD38" s="832"/>
      <c r="AE38" s="832"/>
      <c r="AF38" s="832"/>
      <c r="AG38" s="832"/>
      <c r="AH38" s="832"/>
      <c r="AI38" s="832"/>
      <c r="AJ38" s="832"/>
      <c r="AK38" s="833"/>
      <c r="AL38" s="833"/>
      <c r="AM38" s="833"/>
      <c r="AN38" s="833"/>
      <c r="AO38" s="833"/>
      <c r="AP38" s="833"/>
      <c r="AQ38" s="833"/>
      <c r="AR38" s="833"/>
      <c r="AS38" s="833"/>
      <c r="AT38" s="833"/>
      <c r="AU38" s="833"/>
      <c r="AV38" s="833"/>
      <c r="AW38" s="833"/>
      <c r="AX38" s="833"/>
      <c r="AY38" s="833"/>
      <c r="AZ38" s="833"/>
      <c r="BA38" s="833"/>
      <c r="BB38" s="833"/>
      <c r="BC38" s="833"/>
      <c r="BD38" s="833"/>
      <c r="BE38" s="833"/>
      <c r="BF38" s="833"/>
      <c r="BG38" s="833"/>
      <c r="BH38" s="833"/>
      <c r="BI38" s="833"/>
      <c r="BJ38" s="833"/>
      <c r="BK38" s="833"/>
      <c r="BL38" s="833"/>
      <c r="BM38" s="833"/>
      <c r="BN38" s="833"/>
      <c r="BO38" s="833"/>
      <c r="BP38" s="833"/>
      <c r="BQ38" s="833"/>
      <c r="BR38" s="833"/>
      <c r="BS38" s="833"/>
      <c r="BT38" s="833"/>
      <c r="BU38" s="833"/>
      <c r="BV38" s="833"/>
      <c r="BW38" s="833"/>
      <c r="BX38" s="833"/>
      <c r="BY38" s="833"/>
      <c r="BZ38" s="833"/>
      <c r="CA38" s="833"/>
      <c r="CB38" s="833"/>
      <c r="CC38" s="833"/>
      <c r="CD38" s="833"/>
      <c r="CE38" s="833"/>
      <c r="CF38" s="833"/>
      <c r="CG38" s="833"/>
      <c r="CH38" s="833"/>
      <c r="CI38" s="833"/>
      <c r="CJ38" s="833"/>
      <c r="CK38" s="833"/>
      <c r="CL38" s="833"/>
      <c r="CM38" s="833"/>
      <c r="CN38" s="833"/>
      <c r="CO38" s="833"/>
      <c r="CP38" s="833"/>
      <c r="CQ38" s="833"/>
      <c r="CR38" s="833"/>
      <c r="CS38" s="833"/>
      <c r="CT38" s="833"/>
      <c r="CU38" s="833"/>
      <c r="CV38" s="833"/>
      <c r="CW38" s="833"/>
      <c r="CX38" s="833"/>
      <c r="CY38" s="833"/>
      <c r="CZ38" s="833"/>
      <c r="DA38" s="833"/>
      <c r="DB38" s="833"/>
      <c r="DC38" s="833"/>
      <c r="DD38" s="833"/>
      <c r="DE38" s="833"/>
      <c r="DF38" s="833"/>
      <c r="DG38" s="833"/>
      <c r="DH38" s="833"/>
      <c r="DI38" s="833"/>
      <c r="DJ38" s="833"/>
      <c r="DK38" s="833"/>
      <c r="DL38" s="833"/>
      <c r="DM38" s="833"/>
      <c r="DN38" s="833"/>
      <c r="DO38" s="833"/>
      <c r="DP38" s="833"/>
      <c r="DQ38" s="833"/>
      <c r="DR38" s="833"/>
      <c r="DS38" s="833"/>
      <c r="DT38" s="833"/>
      <c r="DU38" s="833"/>
      <c r="DV38" s="833"/>
      <c r="DW38" s="833"/>
      <c r="DX38" s="833"/>
      <c r="DY38" s="833"/>
      <c r="DZ38" s="833"/>
      <c r="EA38" s="833"/>
      <c r="EB38" s="833"/>
      <c r="EC38" s="833"/>
      <c r="ED38" s="833"/>
      <c r="EE38" s="833"/>
      <c r="EF38" s="833"/>
      <c r="EG38" s="833"/>
      <c r="EH38" s="833"/>
      <c r="EI38" s="833"/>
      <c r="EJ38" s="833"/>
      <c r="EK38" s="833"/>
      <c r="EL38" s="833"/>
      <c r="EM38" s="833"/>
      <c r="EN38" s="833"/>
      <c r="EO38" s="833"/>
      <c r="EP38" s="833"/>
      <c r="EQ38" s="833"/>
      <c r="ER38" s="833"/>
      <c r="ES38" s="833"/>
      <c r="ET38" s="833"/>
      <c r="EU38" s="833"/>
      <c r="EV38" s="833"/>
      <c r="EW38" s="833"/>
      <c r="EX38" s="833"/>
      <c r="EY38" s="833"/>
      <c r="EZ38" s="833"/>
      <c r="FA38" s="833"/>
      <c r="FB38" s="833"/>
      <c r="FC38" s="833"/>
      <c r="FD38" s="833"/>
      <c r="FE38" s="833"/>
      <c r="FF38" s="833"/>
      <c r="FG38" s="833"/>
      <c r="FH38" s="833"/>
      <c r="FI38" s="833"/>
      <c r="FJ38" s="833"/>
      <c r="FK38" s="833"/>
      <c r="FL38" s="833"/>
      <c r="FM38" s="833"/>
      <c r="FN38" s="833"/>
      <c r="FO38" s="833"/>
      <c r="FP38" s="833"/>
      <c r="FQ38" s="833"/>
      <c r="FR38" s="833"/>
      <c r="FS38" s="833"/>
      <c r="FT38" s="833"/>
      <c r="FU38" s="833"/>
      <c r="FV38" s="833"/>
      <c r="FW38" s="833"/>
      <c r="FX38" s="833"/>
      <c r="FY38" s="833"/>
      <c r="FZ38" s="833"/>
      <c r="GA38" s="833"/>
      <c r="GB38" s="833"/>
      <c r="GC38" s="833"/>
      <c r="GD38" s="833"/>
      <c r="GE38" s="833"/>
      <c r="GF38" s="833"/>
      <c r="GG38" s="833"/>
      <c r="GH38" s="833"/>
      <c r="GI38" s="833"/>
      <c r="GJ38" s="833"/>
      <c r="GK38" s="833"/>
      <c r="GL38" s="833"/>
      <c r="GM38" s="833"/>
      <c r="GN38" s="833"/>
      <c r="GO38" s="833"/>
      <c r="GP38" s="833"/>
      <c r="GQ38" s="833"/>
      <c r="GR38" s="833"/>
      <c r="GS38" s="833"/>
      <c r="GT38" s="833"/>
      <c r="GU38" s="833"/>
      <c r="GV38" s="833"/>
      <c r="GW38" s="833"/>
      <c r="GX38" s="833"/>
      <c r="GY38" s="833"/>
      <c r="GZ38" s="833"/>
      <c r="HA38" s="833"/>
      <c r="HB38" s="833"/>
      <c r="HC38" s="833"/>
      <c r="HD38" s="833"/>
      <c r="HE38" s="833"/>
      <c r="HF38" s="833"/>
      <c r="HG38" s="833"/>
      <c r="HH38" s="833"/>
      <c r="HI38" s="833"/>
      <c r="HJ38" s="833"/>
      <c r="HK38" s="833"/>
      <c r="HL38" s="833"/>
      <c r="HM38" s="833"/>
      <c r="HN38" s="833"/>
      <c r="HO38" s="833"/>
      <c r="HP38" s="833"/>
      <c r="HQ38" s="833"/>
      <c r="HR38" s="833"/>
      <c r="HS38" s="833"/>
      <c r="HT38" s="833"/>
      <c r="HU38" s="833"/>
      <c r="HV38" s="833"/>
      <c r="HW38" s="833"/>
      <c r="HX38" s="833"/>
      <c r="HY38" s="833"/>
      <c r="HZ38" s="833"/>
      <c r="IA38" s="833"/>
      <c r="IB38" s="833"/>
      <c r="IC38" s="833"/>
      <c r="ID38" s="833"/>
      <c r="IE38" s="833"/>
      <c r="IF38" s="833"/>
      <c r="IG38" s="833"/>
      <c r="IH38" s="833"/>
      <c r="II38" s="833"/>
      <c r="IJ38" s="833"/>
      <c r="IK38" s="833"/>
      <c r="IL38" s="833"/>
      <c r="IM38" s="833"/>
      <c r="IN38" s="833"/>
      <c r="IO38" s="833"/>
      <c r="IP38" s="833"/>
      <c r="IQ38" s="833"/>
      <c r="IR38" s="833"/>
      <c r="IS38" s="833"/>
      <c r="IT38" s="833"/>
      <c r="IU38" s="833"/>
      <c r="IV38" s="833"/>
    </row>
    <row r="39" spans="1:256" ht="15" customHeight="1" x14ac:dyDescent="0.25">
      <c r="A39" s="714" t="s">
        <v>173</v>
      </c>
      <c r="B39" s="714"/>
      <c r="C39" s="756"/>
      <c r="D39" s="756"/>
      <c r="E39" s="756"/>
      <c r="F39" s="756"/>
      <c r="G39" s="756"/>
      <c r="H39" s="756"/>
      <c r="I39" s="756"/>
      <c r="J39" s="756"/>
      <c r="K39" s="756"/>
      <c r="L39" s="756"/>
      <c r="M39" s="756"/>
      <c r="N39" s="756"/>
      <c r="O39" s="756"/>
      <c r="P39" s="756"/>
      <c r="Q39" s="756"/>
      <c r="R39" s="322"/>
      <c r="S39" s="756"/>
      <c r="T39" s="756"/>
      <c r="U39" s="322"/>
      <c r="V39" s="832"/>
      <c r="W39" s="832"/>
      <c r="X39" s="832"/>
      <c r="Y39" s="832"/>
      <c r="Z39" s="832"/>
      <c r="AA39" s="832"/>
      <c r="AB39" s="832"/>
      <c r="AC39" s="832"/>
      <c r="AD39" s="832"/>
      <c r="AE39" s="832"/>
      <c r="AF39" s="832"/>
      <c r="AG39" s="832"/>
      <c r="AH39" s="832"/>
      <c r="AI39" s="832"/>
      <c r="AJ39" s="832"/>
      <c r="AK39" s="833"/>
      <c r="AL39" s="833"/>
      <c r="AM39" s="833"/>
      <c r="AN39" s="833"/>
      <c r="AO39" s="833"/>
      <c r="AP39" s="833"/>
      <c r="AQ39" s="833"/>
      <c r="AR39" s="833"/>
      <c r="AS39" s="833"/>
      <c r="AT39" s="833"/>
      <c r="AU39" s="833"/>
      <c r="AV39" s="833"/>
      <c r="AW39" s="833"/>
      <c r="AX39" s="833"/>
      <c r="AY39" s="833"/>
      <c r="AZ39" s="833"/>
      <c r="BA39" s="833"/>
      <c r="BB39" s="833"/>
      <c r="BC39" s="833"/>
      <c r="BD39" s="833"/>
      <c r="BE39" s="833"/>
      <c r="BF39" s="833"/>
      <c r="BG39" s="833"/>
      <c r="BH39" s="833"/>
      <c r="BI39" s="833"/>
      <c r="BJ39" s="833"/>
      <c r="BK39" s="833"/>
      <c r="BL39" s="833"/>
      <c r="BM39" s="833"/>
      <c r="BN39" s="833"/>
      <c r="BO39" s="833"/>
      <c r="BP39" s="833"/>
      <c r="BQ39" s="833"/>
      <c r="BR39" s="833"/>
      <c r="BS39" s="833"/>
      <c r="BT39" s="833"/>
      <c r="BU39" s="833"/>
      <c r="BV39" s="833"/>
      <c r="BW39" s="833"/>
      <c r="BX39" s="833"/>
      <c r="BY39" s="833"/>
      <c r="BZ39" s="833"/>
      <c r="CA39" s="833"/>
      <c r="CB39" s="833"/>
      <c r="CC39" s="833"/>
      <c r="CD39" s="833"/>
      <c r="CE39" s="833"/>
      <c r="CF39" s="833"/>
      <c r="CG39" s="833"/>
      <c r="CH39" s="833"/>
      <c r="CI39" s="833"/>
      <c r="CJ39" s="833"/>
      <c r="CK39" s="833"/>
      <c r="CL39" s="833"/>
      <c r="CM39" s="833"/>
      <c r="CN39" s="833"/>
      <c r="CO39" s="833"/>
      <c r="CP39" s="833"/>
      <c r="CQ39" s="833"/>
      <c r="CR39" s="833"/>
      <c r="CS39" s="833"/>
      <c r="CT39" s="833"/>
      <c r="CU39" s="833"/>
      <c r="CV39" s="833"/>
      <c r="CW39" s="833"/>
      <c r="CX39" s="833"/>
      <c r="CY39" s="833"/>
      <c r="CZ39" s="833"/>
      <c r="DA39" s="833"/>
      <c r="DB39" s="833"/>
      <c r="DC39" s="833"/>
      <c r="DD39" s="833"/>
      <c r="DE39" s="833"/>
      <c r="DF39" s="833"/>
      <c r="DG39" s="833"/>
      <c r="DH39" s="833"/>
      <c r="DI39" s="833"/>
      <c r="DJ39" s="833"/>
      <c r="DK39" s="833"/>
      <c r="DL39" s="833"/>
      <c r="DM39" s="833"/>
      <c r="DN39" s="833"/>
      <c r="DO39" s="833"/>
      <c r="DP39" s="833"/>
      <c r="DQ39" s="833"/>
      <c r="DR39" s="833"/>
      <c r="DS39" s="833"/>
      <c r="DT39" s="833"/>
      <c r="DU39" s="833"/>
      <c r="DV39" s="833"/>
      <c r="DW39" s="833"/>
      <c r="DX39" s="833"/>
      <c r="DY39" s="833"/>
      <c r="DZ39" s="833"/>
      <c r="EA39" s="833"/>
      <c r="EB39" s="833"/>
      <c r="EC39" s="833"/>
      <c r="ED39" s="833"/>
      <c r="EE39" s="833"/>
      <c r="EF39" s="833"/>
      <c r="EG39" s="833"/>
      <c r="EH39" s="833"/>
      <c r="EI39" s="833"/>
      <c r="EJ39" s="833"/>
      <c r="EK39" s="833"/>
      <c r="EL39" s="833"/>
      <c r="EM39" s="833"/>
      <c r="EN39" s="833"/>
      <c r="EO39" s="833"/>
      <c r="EP39" s="833"/>
      <c r="EQ39" s="833"/>
      <c r="ER39" s="833"/>
      <c r="ES39" s="833"/>
      <c r="ET39" s="833"/>
      <c r="EU39" s="833"/>
      <c r="EV39" s="833"/>
      <c r="EW39" s="833"/>
      <c r="EX39" s="833"/>
      <c r="EY39" s="833"/>
      <c r="EZ39" s="833"/>
      <c r="FA39" s="833"/>
      <c r="FB39" s="833"/>
      <c r="FC39" s="833"/>
      <c r="FD39" s="833"/>
      <c r="FE39" s="833"/>
      <c r="FF39" s="833"/>
      <c r="FG39" s="833"/>
      <c r="FH39" s="833"/>
      <c r="FI39" s="833"/>
      <c r="FJ39" s="833"/>
      <c r="FK39" s="833"/>
      <c r="FL39" s="833"/>
      <c r="FM39" s="833"/>
      <c r="FN39" s="833"/>
      <c r="FO39" s="833"/>
      <c r="FP39" s="833"/>
      <c r="FQ39" s="833"/>
      <c r="FR39" s="833"/>
      <c r="FS39" s="833"/>
      <c r="FT39" s="833"/>
      <c r="FU39" s="833"/>
      <c r="FV39" s="833"/>
      <c r="FW39" s="833"/>
      <c r="FX39" s="833"/>
      <c r="FY39" s="833"/>
      <c r="FZ39" s="833"/>
      <c r="GA39" s="833"/>
      <c r="GB39" s="833"/>
      <c r="GC39" s="833"/>
      <c r="GD39" s="833"/>
      <c r="GE39" s="833"/>
      <c r="GF39" s="833"/>
      <c r="GG39" s="833"/>
      <c r="GH39" s="833"/>
      <c r="GI39" s="833"/>
      <c r="GJ39" s="833"/>
      <c r="GK39" s="833"/>
      <c r="GL39" s="833"/>
      <c r="GM39" s="833"/>
      <c r="GN39" s="833"/>
      <c r="GO39" s="833"/>
      <c r="GP39" s="833"/>
      <c r="GQ39" s="833"/>
      <c r="GR39" s="833"/>
      <c r="GS39" s="833"/>
      <c r="GT39" s="833"/>
      <c r="GU39" s="833"/>
      <c r="GV39" s="833"/>
      <c r="GW39" s="833"/>
      <c r="GX39" s="833"/>
      <c r="GY39" s="833"/>
      <c r="GZ39" s="833"/>
      <c r="HA39" s="833"/>
      <c r="HB39" s="833"/>
      <c r="HC39" s="833"/>
      <c r="HD39" s="833"/>
      <c r="HE39" s="833"/>
      <c r="HF39" s="833"/>
      <c r="HG39" s="833"/>
      <c r="HH39" s="833"/>
      <c r="HI39" s="833"/>
      <c r="HJ39" s="833"/>
      <c r="HK39" s="833"/>
      <c r="HL39" s="833"/>
      <c r="HM39" s="833"/>
      <c r="HN39" s="833"/>
      <c r="HO39" s="833"/>
      <c r="HP39" s="833"/>
      <c r="HQ39" s="833"/>
      <c r="HR39" s="833"/>
      <c r="HS39" s="833"/>
      <c r="HT39" s="833"/>
      <c r="HU39" s="833"/>
      <c r="HV39" s="833"/>
      <c r="HW39" s="833"/>
      <c r="HX39" s="833"/>
      <c r="HY39" s="833"/>
      <c r="HZ39" s="833"/>
      <c r="IA39" s="833"/>
      <c r="IB39" s="833"/>
      <c r="IC39" s="833"/>
      <c r="ID39" s="833"/>
      <c r="IE39" s="833"/>
      <c r="IF39" s="833"/>
      <c r="IG39" s="833"/>
      <c r="IH39" s="833"/>
      <c r="II39" s="833"/>
      <c r="IJ39" s="833"/>
      <c r="IK39" s="833"/>
      <c r="IL39" s="833"/>
      <c r="IM39" s="833"/>
      <c r="IN39" s="833"/>
      <c r="IO39" s="833"/>
      <c r="IP39" s="833"/>
      <c r="IQ39" s="833"/>
      <c r="IR39" s="833"/>
      <c r="IS39" s="833"/>
      <c r="IT39" s="833"/>
      <c r="IU39" s="833"/>
      <c r="IV39" s="833"/>
    </row>
    <row r="40" spans="1:256" x14ac:dyDescent="0.25">
      <c r="A40" s="840" t="s">
        <v>174</v>
      </c>
      <c r="B40" s="840"/>
      <c r="C40" s="840"/>
      <c r="D40" s="840"/>
      <c r="E40" s="840"/>
      <c r="F40" s="840"/>
      <c r="G40" s="840"/>
      <c r="H40" s="840"/>
      <c r="I40" s="840"/>
      <c r="J40" s="840"/>
      <c r="K40" s="840"/>
      <c r="L40" s="840"/>
      <c r="M40" s="840"/>
      <c r="N40" s="840"/>
      <c r="O40" s="840"/>
      <c r="P40" s="840"/>
      <c r="Q40" s="840"/>
      <c r="R40" s="840"/>
      <c r="S40" s="840"/>
      <c r="T40" s="840"/>
      <c r="U40" s="840"/>
      <c r="V40" s="832"/>
      <c r="W40" s="832"/>
      <c r="X40" s="832"/>
      <c r="Y40" s="832"/>
      <c r="Z40" s="832"/>
      <c r="AA40" s="832"/>
      <c r="AB40" s="832"/>
      <c r="AC40" s="832"/>
      <c r="AD40" s="832"/>
      <c r="AE40" s="832"/>
      <c r="AF40" s="832"/>
      <c r="AG40" s="832"/>
      <c r="AH40" s="832"/>
      <c r="AI40" s="832"/>
      <c r="AJ40" s="832"/>
      <c r="AK40" s="833"/>
      <c r="AL40" s="833"/>
      <c r="AM40" s="833"/>
      <c r="AN40" s="833"/>
      <c r="AO40" s="833"/>
      <c r="AP40" s="833"/>
      <c r="AQ40" s="833"/>
      <c r="AR40" s="833"/>
      <c r="AS40" s="833"/>
      <c r="AT40" s="833"/>
      <c r="AU40" s="833"/>
      <c r="AV40" s="833"/>
      <c r="AW40" s="833"/>
      <c r="AX40" s="833"/>
      <c r="AY40" s="833"/>
      <c r="AZ40" s="833"/>
      <c r="BA40" s="833"/>
      <c r="BB40" s="833"/>
      <c r="BC40" s="833"/>
      <c r="BD40" s="833"/>
      <c r="BE40" s="833"/>
      <c r="BF40" s="833"/>
      <c r="BG40" s="833"/>
      <c r="BH40" s="833"/>
      <c r="BI40" s="833"/>
      <c r="BJ40" s="833"/>
      <c r="BK40" s="833"/>
      <c r="BL40" s="833"/>
      <c r="BM40" s="833"/>
      <c r="BN40" s="833"/>
      <c r="BO40" s="833"/>
      <c r="BP40" s="833"/>
      <c r="BQ40" s="833"/>
      <c r="BR40" s="833"/>
      <c r="BS40" s="833"/>
      <c r="BT40" s="833"/>
      <c r="BU40" s="833"/>
      <c r="BV40" s="833"/>
      <c r="BW40" s="833"/>
      <c r="BX40" s="833"/>
      <c r="BY40" s="833"/>
      <c r="BZ40" s="833"/>
      <c r="CA40" s="833"/>
      <c r="CB40" s="833"/>
      <c r="CC40" s="833"/>
      <c r="CD40" s="833"/>
      <c r="CE40" s="833"/>
      <c r="CF40" s="833"/>
      <c r="CG40" s="833"/>
      <c r="CH40" s="833"/>
      <c r="CI40" s="833"/>
      <c r="CJ40" s="833"/>
      <c r="CK40" s="833"/>
      <c r="CL40" s="833"/>
      <c r="CM40" s="833"/>
      <c r="CN40" s="833"/>
      <c r="CO40" s="833"/>
      <c r="CP40" s="833"/>
      <c r="CQ40" s="833"/>
      <c r="CR40" s="833"/>
      <c r="CS40" s="833"/>
      <c r="CT40" s="833"/>
      <c r="CU40" s="833"/>
      <c r="CV40" s="833"/>
      <c r="CW40" s="833"/>
      <c r="CX40" s="833"/>
      <c r="CY40" s="833"/>
      <c r="CZ40" s="833"/>
      <c r="DA40" s="833"/>
      <c r="DB40" s="833"/>
      <c r="DC40" s="833"/>
      <c r="DD40" s="833"/>
      <c r="DE40" s="833"/>
      <c r="DF40" s="833"/>
      <c r="DG40" s="833"/>
      <c r="DH40" s="833"/>
      <c r="DI40" s="833"/>
      <c r="DJ40" s="833"/>
      <c r="DK40" s="833"/>
      <c r="DL40" s="833"/>
      <c r="DM40" s="833"/>
      <c r="DN40" s="833"/>
      <c r="DO40" s="833"/>
      <c r="DP40" s="833"/>
      <c r="DQ40" s="833"/>
      <c r="DR40" s="833"/>
      <c r="DS40" s="833"/>
      <c r="DT40" s="833"/>
      <c r="DU40" s="833"/>
      <c r="DV40" s="833"/>
      <c r="DW40" s="833"/>
      <c r="DX40" s="833"/>
      <c r="DY40" s="833"/>
      <c r="DZ40" s="833"/>
      <c r="EA40" s="833"/>
      <c r="EB40" s="833"/>
      <c r="EC40" s="833"/>
      <c r="ED40" s="833"/>
      <c r="EE40" s="833"/>
      <c r="EF40" s="833"/>
      <c r="EG40" s="833"/>
      <c r="EH40" s="833"/>
      <c r="EI40" s="833"/>
      <c r="EJ40" s="833"/>
      <c r="EK40" s="833"/>
      <c r="EL40" s="833"/>
      <c r="EM40" s="833"/>
      <c r="EN40" s="833"/>
      <c r="EO40" s="833"/>
      <c r="EP40" s="833"/>
      <c r="EQ40" s="833"/>
      <c r="ER40" s="833"/>
      <c r="ES40" s="833"/>
      <c r="ET40" s="833"/>
      <c r="EU40" s="833"/>
      <c r="EV40" s="833"/>
      <c r="EW40" s="833"/>
      <c r="EX40" s="833"/>
      <c r="EY40" s="833"/>
      <c r="EZ40" s="833"/>
      <c r="FA40" s="833"/>
      <c r="FB40" s="833"/>
      <c r="FC40" s="833"/>
      <c r="FD40" s="833"/>
      <c r="FE40" s="833"/>
      <c r="FF40" s="833"/>
      <c r="FG40" s="833"/>
      <c r="FH40" s="833"/>
      <c r="FI40" s="833"/>
      <c r="FJ40" s="833"/>
      <c r="FK40" s="833"/>
      <c r="FL40" s="833"/>
      <c r="FM40" s="833"/>
      <c r="FN40" s="833"/>
      <c r="FO40" s="833"/>
      <c r="FP40" s="833"/>
      <c r="FQ40" s="833"/>
      <c r="FR40" s="833"/>
      <c r="FS40" s="833"/>
      <c r="FT40" s="833"/>
      <c r="FU40" s="833"/>
      <c r="FV40" s="833"/>
      <c r="FW40" s="833"/>
      <c r="FX40" s="833"/>
      <c r="FY40" s="833"/>
      <c r="FZ40" s="833"/>
      <c r="GA40" s="833"/>
      <c r="GB40" s="833"/>
      <c r="GC40" s="833"/>
      <c r="GD40" s="833"/>
      <c r="GE40" s="833"/>
      <c r="GF40" s="833"/>
      <c r="GG40" s="833"/>
      <c r="GH40" s="833"/>
      <c r="GI40" s="833"/>
      <c r="GJ40" s="833"/>
      <c r="GK40" s="833"/>
      <c r="GL40" s="833"/>
      <c r="GM40" s="833"/>
      <c r="GN40" s="833"/>
      <c r="GO40" s="833"/>
      <c r="GP40" s="833"/>
      <c r="GQ40" s="833"/>
      <c r="GR40" s="833"/>
      <c r="GS40" s="833"/>
      <c r="GT40" s="833"/>
      <c r="GU40" s="833"/>
      <c r="GV40" s="833"/>
      <c r="GW40" s="833"/>
      <c r="GX40" s="833"/>
      <c r="GY40" s="833"/>
      <c r="GZ40" s="833"/>
      <c r="HA40" s="833"/>
      <c r="HB40" s="833"/>
      <c r="HC40" s="833"/>
      <c r="HD40" s="833"/>
      <c r="HE40" s="833"/>
      <c r="HF40" s="833"/>
      <c r="HG40" s="833"/>
      <c r="HH40" s="833"/>
      <c r="HI40" s="833"/>
      <c r="HJ40" s="833"/>
      <c r="HK40" s="833"/>
      <c r="HL40" s="833"/>
      <c r="HM40" s="833"/>
      <c r="HN40" s="833"/>
      <c r="HO40" s="833"/>
      <c r="HP40" s="833"/>
      <c r="HQ40" s="833"/>
      <c r="HR40" s="833"/>
      <c r="HS40" s="833"/>
      <c r="HT40" s="833"/>
      <c r="HU40" s="833"/>
      <c r="HV40" s="833"/>
      <c r="HW40" s="833"/>
      <c r="HX40" s="833"/>
      <c r="HY40" s="833"/>
      <c r="HZ40" s="833"/>
      <c r="IA40" s="833"/>
      <c r="IB40" s="833"/>
      <c r="IC40" s="833"/>
      <c r="ID40" s="833"/>
      <c r="IE40" s="833"/>
      <c r="IF40" s="833"/>
      <c r="IG40" s="833"/>
      <c r="IH40" s="833"/>
      <c r="II40" s="833"/>
      <c r="IJ40" s="833"/>
      <c r="IK40" s="833"/>
      <c r="IL40" s="833"/>
      <c r="IM40" s="833"/>
      <c r="IN40" s="833"/>
      <c r="IO40" s="833"/>
      <c r="IP40" s="833"/>
      <c r="IQ40" s="833"/>
      <c r="IR40" s="833"/>
      <c r="IS40" s="833"/>
      <c r="IT40" s="833"/>
      <c r="IU40" s="833"/>
      <c r="IV40" s="833"/>
    </row>
    <row r="41" spans="1:256" ht="26.25" customHeight="1" x14ac:dyDescent="0.25">
      <c r="A41" s="840"/>
      <c r="B41" s="840"/>
      <c r="C41" s="840"/>
      <c r="D41" s="840"/>
      <c r="E41" s="840"/>
      <c r="F41" s="840"/>
      <c r="G41" s="840"/>
      <c r="H41" s="840"/>
      <c r="I41" s="840"/>
      <c r="J41" s="840"/>
      <c r="K41" s="840"/>
      <c r="L41" s="840"/>
      <c r="M41" s="840"/>
      <c r="N41" s="840"/>
      <c r="O41" s="840"/>
      <c r="P41" s="840"/>
      <c r="Q41" s="840"/>
      <c r="R41" s="840"/>
      <c r="S41" s="840"/>
      <c r="T41" s="840"/>
      <c r="U41" s="840"/>
      <c r="V41" s="832"/>
      <c r="W41" s="832"/>
      <c r="X41" s="832"/>
      <c r="Y41" s="832"/>
      <c r="Z41" s="832"/>
      <c r="AA41" s="832"/>
      <c r="AB41" s="832"/>
      <c r="AC41" s="832"/>
      <c r="AD41" s="832"/>
      <c r="AE41" s="832"/>
      <c r="AF41" s="832"/>
      <c r="AG41" s="832"/>
      <c r="AH41" s="832"/>
      <c r="AI41" s="832"/>
      <c r="AJ41" s="832"/>
      <c r="AK41" s="833"/>
      <c r="AL41" s="833"/>
      <c r="AM41" s="833"/>
      <c r="AN41" s="833"/>
      <c r="AO41" s="833"/>
      <c r="AP41" s="833"/>
      <c r="AQ41" s="833"/>
      <c r="AR41" s="833"/>
      <c r="AS41" s="833"/>
      <c r="AT41" s="833"/>
      <c r="AU41" s="833"/>
      <c r="AV41" s="833"/>
      <c r="AW41" s="833"/>
      <c r="AX41" s="833"/>
      <c r="AY41" s="833"/>
      <c r="AZ41" s="833"/>
      <c r="BA41" s="833"/>
      <c r="BB41" s="833"/>
      <c r="BC41" s="833"/>
      <c r="BD41" s="833"/>
      <c r="BE41" s="833"/>
      <c r="BF41" s="833"/>
      <c r="BG41" s="833"/>
      <c r="BH41" s="833"/>
      <c r="BI41" s="833"/>
      <c r="BJ41" s="833"/>
      <c r="BK41" s="833"/>
      <c r="BL41" s="833"/>
      <c r="BM41" s="833"/>
      <c r="BN41" s="833"/>
      <c r="BO41" s="833"/>
      <c r="BP41" s="833"/>
      <c r="BQ41" s="833"/>
      <c r="BR41" s="833"/>
      <c r="BS41" s="833"/>
      <c r="BT41" s="833"/>
      <c r="BU41" s="833"/>
      <c r="BV41" s="833"/>
      <c r="BW41" s="833"/>
      <c r="BX41" s="833"/>
      <c r="BY41" s="833"/>
      <c r="BZ41" s="833"/>
      <c r="CA41" s="833"/>
      <c r="CB41" s="833"/>
      <c r="CC41" s="833"/>
      <c r="CD41" s="833"/>
      <c r="CE41" s="833"/>
      <c r="CF41" s="833"/>
      <c r="CG41" s="833"/>
      <c r="CH41" s="833"/>
      <c r="CI41" s="833"/>
      <c r="CJ41" s="833"/>
      <c r="CK41" s="833"/>
      <c r="CL41" s="833"/>
      <c r="CM41" s="833"/>
      <c r="CN41" s="833"/>
      <c r="CO41" s="833"/>
      <c r="CP41" s="833"/>
      <c r="CQ41" s="833"/>
      <c r="CR41" s="833"/>
      <c r="CS41" s="833"/>
      <c r="CT41" s="833"/>
      <c r="CU41" s="833"/>
      <c r="CV41" s="833"/>
      <c r="CW41" s="833"/>
      <c r="CX41" s="833"/>
      <c r="CY41" s="833"/>
      <c r="CZ41" s="833"/>
      <c r="DA41" s="833"/>
      <c r="DB41" s="833"/>
      <c r="DC41" s="833"/>
      <c r="DD41" s="833"/>
      <c r="DE41" s="833"/>
      <c r="DF41" s="833"/>
      <c r="DG41" s="833"/>
      <c r="DH41" s="833"/>
      <c r="DI41" s="833"/>
      <c r="DJ41" s="833"/>
      <c r="DK41" s="833"/>
      <c r="DL41" s="833"/>
      <c r="DM41" s="833"/>
      <c r="DN41" s="833"/>
      <c r="DO41" s="833"/>
      <c r="DP41" s="833"/>
      <c r="DQ41" s="833"/>
      <c r="DR41" s="833"/>
      <c r="DS41" s="833"/>
      <c r="DT41" s="833"/>
      <c r="DU41" s="833"/>
      <c r="DV41" s="833"/>
      <c r="DW41" s="833"/>
      <c r="DX41" s="833"/>
      <c r="DY41" s="833"/>
      <c r="DZ41" s="833"/>
      <c r="EA41" s="833"/>
      <c r="EB41" s="833"/>
      <c r="EC41" s="833"/>
      <c r="ED41" s="833"/>
      <c r="EE41" s="833"/>
      <c r="EF41" s="833"/>
      <c r="EG41" s="833"/>
      <c r="EH41" s="833"/>
      <c r="EI41" s="833"/>
      <c r="EJ41" s="833"/>
      <c r="EK41" s="833"/>
      <c r="EL41" s="833"/>
      <c r="EM41" s="833"/>
      <c r="EN41" s="833"/>
      <c r="EO41" s="833"/>
      <c r="EP41" s="833"/>
      <c r="EQ41" s="833"/>
      <c r="ER41" s="833"/>
      <c r="ES41" s="833"/>
      <c r="ET41" s="833"/>
      <c r="EU41" s="833"/>
      <c r="EV41" s="833"/>
      <c r="EW41" s="833"/>
      <c r="EX41" s="833"/>
      <c r="EY41" s="833"/>
      <c r="EZ41" s="833"/>
      <c r="FA41" s="833"/>
      <c r="FB41" s="833"/>
      <c r="FC41" s="833"/>
      <c r="FD41" s="833"/>
      <c r="FE41" s="833"/>
      <c r="FF41" s="833"/>
      <c r="FG41" s="833"/>
      <c r="FH41" s="833"/>
      <c r="FI41" s="833"/>
      <c r="FJ41" s="833"/>
      <c r="FK41" s="833"/>
      <c r="FL41" s="833"/>
      <c r="FM41" s="833"/>
      <c r="FN41" s="833"/>
      <c r="FO41" s="833"/>
      <c r="FP41" s="833"/>
      <c r="FQ41" s="833"/>
      <c r="FR41" s="833"/>
      <c r="FS41" s="833"/>
      <c r="FT41" s="833"/>
      <c r="FU41" s="833"/>
      <c r="FV41" s="833"/>
      <c r="FW41" s="833"/>
      <c r="FX41" s="833"/>
      <c r="FY41" s="833"/>
      <c r="FZ41" s="833"/>
      <c r="GA41" s="833"/>
      <c r="GB41" s="833"/>
      <c r="GC41" s="833"/>
      <c r="GD41" s="833"/>
      <c r="GE41" s="833"/>
      <c r="GF41" s="833"/>
      <c r="GG41" s="833"/>
      <c r="GH41" s="833"/>
      <c r="GI41" s="833"/>
      <c r="GJ41" s="833"/>
      <c r="GK41" s="833"/>
      <c r="GL41" s="833"/>
      <c r="GM41" s="833"/>
      <c r="GN41" s="833"/>
      <c r="GO41" s="833"/>
      <c r="GP41" s="833"/>
      <c r="GQ41" s="833"/>
      <c r="GR41" s="833"/>
      <c r="GS41" s="833"/>
      <c r="GT41" s="833"/>
      <c r="GU41" s="833"/>
      <c r="GV41" s="833"/>
      <c r="GW41" s="833"/>
      <c r="GX41" s="833"/>
      <c r="GY41" s="833"/>
      <c r="GZ41" s="833"/>
      <c r="HA41" s="833"/>
      <c r="HB41" s="833"/>
      <c r="HC41" s="833"/>
      <c r="HD41" s="833"/>
      <c r="HE41" s="833"/>
      <c r="HF41" s="833"/>
      <c r="HG41" s="833"/>
      <c r="HH41" s="833"/>
      <c r="HI41" s="833"/>
      <c r="HJ41" s="833"/>
      <c r="HK41" s="833"/>
      <c r="HL41" s="833"/>
      <c r="HM41" s="833"/>
      <c r="HN41" s="833"/>
      <c r="HO41" s="833"/>
      <c r="HP41" s="833"/>
      <c r="HQ41" s="833"/>
      <c r="HR41" s="833"/>
      <c r="HS41" s="833"/>
      <c r="HT41" s="833"/>
      <c r="HU41" s="833"/>
      <c r="HV41" s="833"/>
      <c r="HW41" s="833"/>
      <c r="HX41" s="833"/>
      <c r="HY41" s="833"/>
      <c r="HZ41" s="833"/>
      <c r="IA41" s="833"/>
      <c r="IB41" s="833"/>
      <c r="IC41" s="833"/>
      <c r="ID41" s="833"/>
      <c r="IE41" s="833"/>
      <c r="IF41" s="833"/>
      <c r="IG41" s="833"/>
      <c r="IH41" s="833"/>
      <c r="II41" s="833"/>
      <c r="IJ41" s="833"/>
      <c r="IK41" s="833"/>
      <c r="IL41" s="833"/>
      <c r="IM41" s="833"/>
      <c r="IN41" s="833"/>
      <c r="IO41" s="833"/>
      <c r="IP41" s="833"/>
      <c r="IQ41" s="833"/>
      <c r="IR41" s="833"/>
      <c r="IS41" s="833"/>
      <c r="IT41" s="833"/>
      <c r="IU41" s="833"/>
      <c r="IV41" s="833"/>
    </row>
    <row r="42" spans="1:256" ht="17.25" customHeight="1" x14ac:dyDescent="0.25">
      <c r="A42" s="714" t="s">
        <v>175</v>
      </c>
      <c r="B42" s="714"/>
      <c r="C42" s="756"/>
      <c r="D42" s="756"/>
      <c r="E42" s="756"/>
      <c r="F42" s="756"/>
      <c r="G42" s="756"/>
      <c r="H42" s="756"/>
      <c r="I42" s="756"/>
      <c r="J42" s="756"/>
      <c r="K42" s="756"/>
      <c r="L42" s="756"/>
      <c r="M42" s="756"/>
      <c r="N42" s="756"/>
      <c r="O42" s="756"/>
      <c r="P42" s="756"/>
      <c r="Q42" s="756"/>
      <c r="R42" s="756"/>
      <c r="S42" s="756"/>
      <c r="T42" s="756"/>
      <c r="U42" s="756"/>
      <c r="V42" s="832"/>
      <c r="W42" s="832"/>
      <c r="X42" s="832"/>
      <c r="Y42" s="832"/>
      <c r="Z42" s="832"/>
      <c r="AA42" s="832"/>
      <c r="AB42" s="832"/>
      <c r="AC42" s="832"/>
      <c r="AD42" s="832"/>
      <c r="AE42" s="832"/>
      <c r="AF42" s="832"/>
      <c r="AG42" s="832"/>
      <c r="AH42" s="832"/>
      <c r="AI42" s="832"/>
      <c r="AJ42" s="832"/>
      <c r="AK42" s="833"/>
      <c r="AL42" s="833"/>
      <c r="AM42" s="833"/>
      <c r="AN42" s="833"/>
      <c r="AO42" s="833"/>
      <c r="AP42" s="833"/>
      <c r="AQ42" s="833"/>
      <c r="AR42" s="833"/>
      <c r="AS42" s="833"/>
      <c r="AT42" s="833"/>
      <c r="AU42" s="833"/>
      <c r="AV42" s="833"/>
      <c r="AW42" s="833"/>
      <c r="AX42" s="833"/>
      <c r="AY42" s="833"/>
      <c r="AZ42" s="833"/>
      <c r="BA42" s="833"/>
      <c r="BB42" s="833"/>
      <c r="BC42" s="833"/>
      <c r="BD42" s="833"/>
      <c r="BE42" s="833"/>
      <c r="BF42" s="833"/>
      <c r="BG42" s="833"/>
      <c r="BH42" s="833"/>
      <c r="BI42" s="833"/>
      <c r="BJ42" s="833"/>
      <c r="BK42" s="833"/>
      <c r="BL42" s="833"/>
      <c r="BM42" s="833"/>
      <c r="BN42" s="833"/>
      <c r="BO42" s="833"/>
      <c r="BP42" s="833"/>
      <c r="BQ42" s="833"/>
      <c r="BR42" s="833"/>
      <c r="BS42" s="833"/>
      <c r="BT42" s="833"/>
      <c r="BU42" s="833"/>
      <c r="BV42" s="833"/>
      <c r="BW42" s="833"/>
      <c r="BX42" s="833"/>
      <c r="BY42" s="833"/>
      <c r="BZ42" s="833"/>
      <c r="CA42" s="833"/>
      <c r="CB42" s="833"/>
      <c r="CC42" s="833"/>
      <c r="CD42" s="833"/>
      <c r="CE42" s="833"/>
      <c r="CF42" s="833"/>
      <c r="CG42" s="833"/>
      <c r="CH42" s="833"/>
      <c r="CI42" s="833"/>
      <c r="CJ42" s="833"/>
      <c r="CK42" s="833"/>
      <c r="CL42" s="833"/>
      <c r="CM42" s="833"/>
      <c r="CN42" s="833"/>
      <c r="CO42" s="833"/>
      <c r="CP42" s="833"/>
      <c r="CQ42" s="833"/>
      <c r="CR42" s="833"/>
      <c r="CS42" s="833"/>
      <c r="CT42" s="833"/>
      <c r="CU42" s="833"/>
      <c r="CV42" s="833"/>
      <c r="CW42" s="833"/>
      <c r="CX42" s="833"/>
      <c r="CY42" s="833"/>
      <c r="CZ42" s="833"/>
      <c r="DA42" s="833"/>
      <c r="DB42" s="833"/>
      <c r="DC42" s="833"/>
      <c r="DD42" s="833"/>
      <c r="DE42" s="833"/>
      <c r="DF42" s="833"/>
      <c r="DG42" s="833"/>
      <c r="DH42" s="833"/>
      <c r="DI42" s="833"/>
      <c r="DJ42" s="833"/>
      <c r="DK42" s="833"/>
      <c r="DL42" s="833"/>
      <c r="DM42" s="833"/>
      <c r="DN42" s="833"/>
      <c r="DO42" s="833"/>
      <c r="DP42" s="833"/>
      <c r="DQ42" s="833"/>
      <c r="DR42" s="833"/>
      <c r="DS42" s="833"/>
      <c r="DT42" s="833"/>
      <c r="DU42" s="833"/>
      <c r="DV42" s="833"/>
      <c r="DW42" s="833"/>
      <c r="DX42" s="833"/>
      <c r="DY42" s="833"/>
      <c r="DZ42" s="833"/>
      <c r="EA42" s="833"/>
      <c r="EB42" s="833"/>
      <c r="EC42" s="833"/>
      <c r="ED42" s="833"/>
      <c r="EE42" s="833"/>
      <c r="EF42" s="833"/>
      <c r="EG42" s="833"/>
      <c r="EH42" s="833"/>
      <c r="EI42" s="833"/>
      <c r="EJ42" s="833"/>
      <c r="EK42" s="833"/>
      <c r="EL42" s="833"/>
      <c r="EM42" s="833"/>
      <c r="EN42" s="833"/>
      <c r="EO42" s="833"/>
      <c r="EP42" s="833"/>
      <c r="EQ42" s="833"/>
      <c r="ER42" s="833"/>
      <c r="ES42" s="833"/>
      <c r="ET42" s="833"/>
      <c r="EU42" s="833"/>
      <c r="EV42" s="833"/>
      <c r="EW42" s="833"/>
      <c r="EX42" s="833"/>
      <c r="EY42" s="833"/>
      <c r="EZ42" s="833"/>
      <c r="FA42" s="833"/>
      <c r="FB42" s="833"/>
      <c r="FC42" s="833"/>
      <c r="FD42" s="833"/>
      <c r="FE42" s="833"/>
      <c r="FF42" s="833"/>
      <c r="FG42" s="833"/>
      <c r="FH42" s="833"/>
      <c r="FI42" s="833"/>
      <c r="FJ42" s="833"/>
      <c r="FK42" s="833"/>
      <c r="FL42" s="833"/>
      <c r="FM42" s="833"/>
      <c r="FN42" s="833"/>
      <c r="FO42" s="833"/>
      <c r="FP42" s="833"/>
      <c r="FQ42" s="833"/>
      <c r="FR42" s="833"/>
      <c r="FS42" s="833"/>
      <c r="FT42" s="833"/>
      <c r="FU42" s="833"/>
      <c r="FV42" s="833"/>
      <c r="FW42" s="833"/>
      <c r="FX42" s="833"/>
      <c r="FY42" s="833"/>
      <c r="FZ42" s="833"/>
      <c r="GA42" s="833"/>
      <c r="GB42" s="833"/>
      <c r="GC42" s="833"/>
      <c r="GD42" s="833"/>
      <c r="GE42" s="833"/>
      <c r="GF42" s="833"/>
      <c r="GG42" s="833"/>
      <c r="GH42" s="833"/>
      <c r="GI42" s="833"/>
      <c r="GJ42" s="833"/>
      <c r="GK42" s="833"/>
      <c r="GL42" s="833"/>
      <c r="GM42" s="833"/>
      <c r="GN42" s="833"/>
      <c r="GO42" s="833"/>
      <c r="GP42" s="833"/>
      <c r="GQ42" s="833"/>
      <c r="GR42" s="833"/>
      <c r="GS42" s="833"/>
      <c r="GT42" s="833"/>
      <c r="GU42" s="833"/>
      <c r="GV42" s="833"/>
      <c r="GW42" s="833"/>
      <c r="GX42" s="833"/>
      <c r="GY42" s="833"/>
      <c r="GZ42" s="833"/>
      <c r="HA42" s="833"/>
      <c r="HB42" s="833"/>
      <c r="HC42" s="833"/>
      <c r="HD42" s="833"/>
      <c r="HE42" s="833"/>
      <c r="HF42" s="833"/>
      <c r="HG42" s="833"/>
      <c r="HH42" s="833"/>
      <c r="HI42" s="833"/>
      <c r="HJ42" s="833"/>
      <c r="HK42" s="833"/>
      <c r="HL42" s="833"/>
      <c r="HM42" s="833"/>
      <c r="HN42" s="833"/>
      <c r="HO42" s="833"/>
      <c r="HP42" s="833"/>
      <c r="HQ42" s="833"/>
      <c r="HR42" s="833"/>
      <c r="HS42" s="833"/>
      <c r="HT42" s="833"/>
      <c r="HU42" s="833"/>
      <c r="HV42" s="833"/>
      <c r="HW42" s="833"/>
      <c r="HX42" s="833"/>
      <c r="HY42" s="833"/>
      <c r="HZ42" s="833"/>
      <c r="IA42" s="833"/>
      <c r="IB42" s="833"/>
      <c r="IC42" s="833"/>
      <c r="ID42" s="833"/>
      <c r="IE42" s="833"/>
      <c r="IF42" s="833"/>
      <c r="IG42" s="833"/>
      <c r="IH42" s="833"/>
      <c r="II42" s="833"/>
      <c r="IJ42" s="833"/>
      <c r="IK42" s="833"/>
      <c r="IL42" s="833"/>
      <c r="IM42" s="833"/>
      <c r="IN42" s="833"/>
      <c r="IO42" s="833"/>
      <c r="IP42" s="833"/>
      <c r="IQ42" s="833"/>
      <c r="IR42" s="833"/>
      <c r="IS42" s="833"/>
      <c r="IT42" s="833"/>
      <c r="IU42" s="833"/>
      <c r="IV42" s="833"/>
    </row>
    <row r="43" spans="1:256" x14ac:dyDescent="0.25">
      <c r="A43" s="839" t="s">
        <v>176</v>
      </c>
      <c r="B43" s="839"/>
      <c r="C43" s="839"/>
      <c r="D43" s="839"/>
      <c r="E43" s="839"/>
      <c r="F43" s="839"/>
      <c r="G43" s="839"/>
      <c r="H43" s="839"/>
      <c r="I43" s="839"/>
      <c r="J43" s="839"/>
      <c r="K43" s="839"/>
      <c r="L43" s="839"/>
      <c r="M43" s="839"/>
      <c r="N43" s="839"/>
      <c r="O43" s="839"/>
      <c r="P43" s="839"/>
      <c r="Q43" s="839"/>
      <c r="R43" s="839"/>
      <c r="S43" s="839"/>
      <c r="T43" s="839"/>
      <c r="U43" s="839"/>
      <c r="V43" s="832"/>
      <c r="W43" s="832"/>
      <c r="X43" s="832"/>
      <c r="Y43" s="832"/>
      <c r="Z43" s="832"/>
      <c r="AA43" s="832"/>
      <c r="AB43" s="832"/>
      <c r="AC43" s="832"/>
      <c r="AD43" s="832"/>
      <c r="AE43" s="832"/>
      <c r="AF43" s="832"/>
      <c r="AG43" s="832"/>
      <c r="AH43" s="832"/>
      <c r="AI43" s="832"/>
      <c r="AJ43" s="832"/>
      <c r="AK43" s="833"/>
      <c r="AL43" s="833"/>
      <c r="AM43" s="833"/>
      <c r="AN43" s="833"/>
      <c r="AO43" s="833"/>
      <c r="AP43" s="833"/>
      <c r="AQ43" s="833"/>
      <c r="AR43" s="833"/>
      <c r="AS43" s="833"/>
      <c r="AT43" s="833"/>
      <c r="AU43" s="833"/>
      <c r="AV43" s="833"/>
      <c r="AW43" s="833"/>
      <c r="AX43" s="833"/>
      <c r="AY43" s="833"/>
      <c r="AZ43" s="833"/>
      <c r="BA43" s="833"/>
      <c r="BB43" s="833"/>
      <c r="BC43" s="833"/>
      <c r="BD43" s="833"/>
      <c r="BE43" s="833"/>
      <c r="BF43" s="833"/>
      <c r="BG43" s="833"/>
      <c r="BH43" s="833"/>
      <c r="BI43" s="833"/>
      <c r="BJ43" s="833"/>
      <c r="BK43" s="833"/>
      <c r="BL43" s="833"/>
      <c r="BM43" s="833"/>
      <c r="BN43" s="833"/>
      <c r="BO43" s="833"/>
      <c r="BP43" s="833"/>
      <c r="BQ43" s="833"/>
      <c r="BR43" s="833"/>
      <c r="BS43" s="833"/>
      <c r="BT43" s="833"/>
      <c r="BU43" s="833"/>
      <c r="BV43" s="833"/>
      <c r="BW43" s="833"/>
      <c r="BX43" s="833"/>
      <c r="BY43" s="833"/>
      <c r="BZ43" s="833"/>
      <c r="CA43" s="833"/>
      <c r="CB43" s="833"/>
      <c r="CC43" s="833"/>
      <c r="CD43" s="833"/>
      <c r="CE43" s="833"/>
      <c r="CF43" s="833"/>
      <c r="CG43" s="833"/>
      <c r="CH43" s="833"/>
      <c r="CI43" s="833"/>
      <c r="CJ43" s="833"/>
      <c r="CK43" s="833"/>
      <c r="CL43" s="833"/>
      <c r="CM43" s="833"/>
      <c r="CN43" s="833"/>
      <c r="CO43" s="833"/>
      <c r="CP43" s="833"/>
      <c r="CQ43" s="833"/>
      <c r="CR43" s="833"/>
      <c r="CS43" s="833"/>
      <c r="CT43" s="833"/>
      <c r="CU43" s="833"/>
      <c r="CV43" s="833"/>
      <c r="CW43" s="833"/>
      <c r="CX43" s="833"/>
      <c r="CY43" s="833"/>
      <c r="CZ43" s="833"/>
      <c r="DA43" s="833"/>
      <c r="DB43" s="833"/>
      <c r="DC43" s="833"/>
      <c r="DD43" s="833"/>
      <c r="DE43" s="833"/>
      <c r="DF43" s="833"/>
      <c r="DG43" s="833"/>
      <c r="DH43" s="833"/>
      <c r="DI43" s="833"/>
      <c r="DJ43" s="833"/>
      <c r="DK43" s="833"/>
      <c r="DL43" s="833"/>
      <c r="DM43" s="833"/>
      <c r="DN43" s="833"/>
      <c r="DO43" s="833"/>
      <c r="DP43" s="833"/>
      <c r="DQ43" s="833"/>
      <c r="DR43" s="833"/>
      <c r="DS43" s="833"/>
      <c r="DT43" s="833"/>
      <c r="DU43" s="833"/>
      <c r="DV43" s="833"/>
      <c r="DW43" s="833"/>
      <c r="DX43" s="833"/>
      <c r="DY43" s="833"/>
      <c r="DZ43" s="833"/>
      <c r="EA43" s="833"/>
      <c r="EB43" s="833"/>
      <c r="EC43" s="833"/>
      <c r="ED43" s="833"/>
      <c r="EE43" s="833"/>
      <c r="EF43" s="833"/>
      <c r="EG43" s="833"/>
      <c r="EH43" s="833"/>
      <c r="EI43" s="833"/>
      <c r="EJ43" s="833"/>
      <c r="EK43" s="833"/>
      <c r="EL43" s="833"/>
      <c r="EM43" s="833"/>
      <c r="EN43" s="833"/>
      <c r="EO43" s="833"/>
      <c r="EP43" s="833"/>
      <c r="EQ43" s="833"/>
      <c r="ER43" s="833"/>
      <c r="ES43" s="833"/>
      <c r="ET43" s="833"/>
      <c r="EU43" s="833"/>
      <c r="EV43" s="833"/>
      <c r="EW43" s="833"/>
      <c r="EX43" s="833"/>
      <c r="EY43" s="833"/>
      <c r="EZ43" s="833"/>
      <c r="FA43" s="833"/>
      <c r="FB43" s="833"/>
      <c r="FC43" s="833"/>
      <c r="FD43" s="833"/>
      <c r="FE43" s="833"/>
      <c r="FF43" s="833"/>
      <c r="FG43" s="833"/>
      <c r="FH43" s="833"/>
      <c r="FI43" s="833"/>
      <c r="FJ43" s="833"/>
      <c r="FK43" s="833"/>
      <c r="FL43" s="833"/>
      <c r="FM43" s="833"/>
      <c r="FN43" s="833"/>
      <c r="FO43" s="833"/>
      <c r="FP43" s="833"/>
      <c r="FQ43" s="833"/>
      <c r="FR43" s="833"/>
      <c r="FS43" s="833"/>
      <c r="FT43" s="833"/>
      <c r="FU43" s="833"/>
      <c r="FV43" s="833"/>
      <c r="FW43" s="833"/>
      <c r="FX43" s="833"/>
      <c r="FY43" s="833"/>
      <c r="FZ43" s="833"/>
      <c r="GA43" s="833"/>
      <c r="GB43" s="833"/>
      <c r="GC43" s="833"/>
      <c r="GD43" s="833"/>
      <c r="GE43" s="833"/>
      <c r="GF43" s="833"/>
      <c r="GG43" s="833"/>
      <c r="GH43" s="833"/>
      <c r="GI43" s="833"/>
      <c r="GJ43" s="833"/>
      <c r="GK43" s="833"/>
      <c r="GL43" s="833"/>
      <c r="GM43" s="833"/>
      <c r="GN43" s="833"/>
      <c r="GO43" s="833"/>
      <c r="GP43" s="833"/>
      <c r="GQ43" s="833"/>
      <c r="GR43" s="833"/>
      <c r="GS43" s="833"/>
      <c r="GT43" s="833"/>
      <c r="GU43" s="833"/>
      <c r="GV43" s="833"/>
      <c r="GW43" s="833"/>
      <c r="GX43" s="833"/>
      <c r="GY43" s="833"/>
      <c r="GZ43" s="833"/>
      <c r="HA43" s="833"/>
      <c r="HB43" s="833"/>
      <c r="HC43" s="833"/>
      <c r="HD43" s="833"/>
      <c r="HE43" s="833"/>
      <c r="HF43" s="833"/>
      <c r="HG43" s="833"/>
      <c r="HH43" s="833"/>
      <c r="HI43" s="833"/>
      <c r="HJ43" s="833"/>
      <c r="HK43" s="833"/>
      <c r="HL43" s="833"/>
      <c r="HM43" s="833"/>
      <c r="HN43" s="833"/>
      <c r="HO43" s="833"/>
      <c r="HP43" s="833"/>
      <c r="HQ43" s="833"/>
      <c r="HR43" s="833"/>
      <c r="HS43" s="833"/>
      <c r="HT43" s="833"/>
      <c r="HU43" s="833"/>
      <c r="HV43" s="833"/>
      <c r="HW43" s="833"/>
      <c r="HX43" s="833"/>
      <c r="HY43" s="833"/>
      <c r="HZ43" s="833"/>
      <c r="IA43" s="833"/>
      <c r="IB43" s="833"/>
      <c r="IC43" s="833"/>
      <c r="ID43" s="833"/>
      <c r="IE43" s="833"/>
      <c r="IF43" s="833"/>
      <c r="IG43" s="833"/>
      <c r="IH43" s="833"/>
      <c r="II43" s="833"/>
      <c r="IJ43" s="833"/>
      <c r="IK43" s="833"/>
      <c r="IL43" s="833"/>
      <c r="IM43" s="833"/>
      <c r="IN43" s="833"/>
      <c r="IO43" s="833"/>
      <c r="IP43" s="833"/>
      <c r="IQ43" s="833"/>
      <c r="IR43" s="833"/>
      <c r="IS43" s="833"/>
      <c r="IT43" s="833"/>
      <c r="IU43" s="833"/>
      <c r="IV43" s="833"/>
    </row>
    <row r="44" spans="1:256" ht="26.25" customHeight="1" x14ac:dyDescent="0.25">
      <c r="A44" s="839"/>
      <c r="B44" s="839"/>
      <c r="C44" s="839"/>
      <c r="D44" s="839"/>
      <c r="E44" s="839"/>
      <c r="F44" s="839"/>
      <c r="G44" s="839"/>
      <c r="H44" s="839"/>
      <c r="I44" s="839"/>
      <c r="J44" s="839"/>
      <c r="K44" s="839"/>
      <c r="L44" s="839"/>
      <c r="M44" s="839"/>
      <c r="N44" s="839"/>
      <c r="O44" s="839"/>
      <c r="P44" s="839"/>
      <c r="Q44" s="839"/>
      <c r="R44" s="839"/>
      <c r="S44" s="839"/>
      <c r="T44" s="839"/>
      <c r="U44" s="839"/>
      <c r="V44" s="832"/>
      <c r="W44" s="832"/>
      <c r="X44" s="832"/>
      <c r="Y44" s="832"/>
      <c r="Z44" s="832"/>
      <c r="AA44" s="832"/>
      <c r="AB44" s="832"/>
      <c r="AC44" s="832"/>
      <c r="AD44" s="832"/>
      <c r="AE44" s="832"/>
      <c r="AF44" s="832"/>
      <c r="AG44" s="832"/>
      <c r="AH44" s="832"/>
      <c r="AI44" s="832"/>
      <c r="AJ44" s="832"/>
      <c r="AK44" s="833"/>
      <c r="AL44" s="833"/>
      <c r="AM44" s="833"/>
      <c r="AN44" s="833"/>
      <c r="AO44" s="833"/>
      <c r="AP44" s="833"/>
      <c r="AQ44" s="833"/>
      <c r="AR44" s="833"/>
      <c r="AS44" s="833"/>
      <c r="AT44" s="833"/>
      <c r="AU44" s="833"/>
      <c r="AV44" s="833"/>
      <c r="AW44" s="833"/>
      <c r="AX44" s="833"/>
      <c r="AY44" s="833"/>
      <c r="AZ44" s="833"/>
      <c r="BA44" s="833"/>
      <c r="BB44" s="833"/>
      <c r="BC44" s="833"/>
      <c r="BD44" s="833"/>
      <c r="BE44" s="833"/>
      <c r="BF44" s="833"/>
      <c r="BG44" s="833"/>
      <c r="BH44" s="833"/>
      <c r="BI44" s="833"/>
      <c r="BJ44" s="833"/>
      <c r="BK44" s="833"/>
      <c r="BL44" s="833"/>
      <c r="BM44" s="833"/>
      <c r="BN44" s="833"/>
      <c r="BO44" s="833"/>
      <c r="BP44" s="833"/>
      <c r="BQ44" s="833"/>
      <c r="BR44" s="833"/>
      <c r="BS44" s="833"/>
      <c r="BT44" s="833"/>
      <c r="BU44" s="833"/>
      <c r="BV44" s="833"/>
      <c r="BW44" s="833"/>
      <c r="BX44" s="833"/>
      <c r="BY44" s="833"/>
      <c r="BZ44" s="833"/>
      <c r="CA44" s="833"/>
      <c r="CB44" s="833"/>
      <c r="CC44" s="833"/>
      <c r="CD44" s="833"/>
      <c r="CE44" s="833"/>
      <c r="CF44" s="833"/>
      <c r="CG44" s="833"/>
      <c r="CH44" s="833"/>
      <c r="CI44" s="833"/>
      <c r="CJ44" s="833"/>
      <c r="CK44" s="833"/>
      <c r="CL44" s="833"/>
      <c r="CM44" s="833"/>
      <c r="CN44" s="833"/>
      <c r="CO44" s="833"/>
      <c r="CP44" s="833"/>
      <c r="CQ44" s="833"/>
      <c r="CR44" s="833"/>
      <c r="CS44" s="833"/>
      <c r="CT44" s="833"/>
      <c r="CU44" s="833"/>
      <c r="CV44" s="833"/>
      <c r="CW44" s="833"/>
      <c r="CX44" s="833"/>
      <c r="CY44" s="833"/>
      <c r="CZ44" s="833"/>
      <c r="DA44" s="833"/>
      <c r="DB44" s="833"/>
      <c r="DC44" s="833"/>
      <c r="DD44" s="833"/>
      <c r="DE44" s="833"/>
      <c r="DF44" s="833"/>
      <c r="DG44" s="833"/>
      <c r="DH44" s="833"/>
      <c r="DI44" s="833"/>
      <c r="DJ44" s="833"/>
      <c r="DK44" s="833"/>
      <c r="DL44" s="833"/>
      <c r="DM44" s="833"/>
      <c r="DN44" s="833"/>
      <c r="DO44" s="833"/>
      <c r="DP44" s="833"/>
      <c r="DQ44" s="833"/>
      <c r="DR44" s="833"/>
      <c r="DS44" s="833"/>
      <c r="DT44" s="833"/>
      <c r="DU44" s="833"/>
      <c r="DV44" s="833"/>
      <c r="DW44" s="833"/>
      <c r="DX44" s="833"/>
      <c r="DY44" s="833"/>
      <c r="DZ44" s="833"/>
      <c r="EA44" s="833"/>
      <c r="EB44" s="833"/>
      <c r="EC44" s="833"/>
      <c r="ED44" s="833"/>
      <c r="EE44" s="833"/>
      <c r="EF44" s="833"/>
      <c r="EG44" s="833"/>
      <c r="EH44" s="833"/>
      <c r="EI44" s="833"/>
      <c r="EJ44" s="833"/>
      <c r="EK44" s="833"/>
      <c r="EL44" s="833"/>
      <c r="EM44" s="833"/>
      <c r="EN44" s="833"/>
      <c r="EO44" s="833"/>
      <c r="EP44" s="833"/>
      <c r="EQ44" s="833"/>
      <c r="ER44" s="833"/>
      <c r="ES44" s="833"/>
      <c r="ET44" s="833"/>
      <c r="EU44" s="833"/>
      <c r="EV44" s="833"/>
      <c r="EW44" s="833"/>
      <c r="EX44" s="833"/>
      <c r="EY44" s="833"/>
      <c r="EZ44" s="833"/>
      <c r="FA44" s="833"/>
      <c r="FB44" s="833"/>
      <c r="FC44" s="833"/>
      <c r="FD44" s="833"/>
      <c r="FE44" s="833"/>
      <c r="FF44" s="833"/>
      <c r="FG44" s="833"/>
      <c r="FH44" s="833"/>
      <c r="FI44" s="833"/>
      <c r="FJ44" s="833"/>
      <c r="FK44" s="833"/>
      <c r="FL44" s="833"/>
      <c r="FM44" s="833"/>
      <c r="FN44" s="833"/>
      <c r="FO44" s="833"/>
      <c r="FP44" s="833"/>
      <c r="FQ44" s="833"/>
      <c r="FR44" s="833"/>
      <c r="FS44" s="833"/>
      <c r="FT44" s="833"/>
      <c r="FU44" s="833"/>
      <c r="FV44" s="833"/>
      <c r="FW44" s="833"/>
      <c r="FX44" s="833"/>
      <c r="FY44" s="833"/>
      <c r="FZ44" s="833"/>
      <c r="GA44" s="833"/>
      <c r="GB44" s="833"/>
      <c r="GC44" s="833"/>
      <c r="GD44" s="833"/>
      <c r="GE44" s="833"/>
      <c r="GF44" s="833"/>
      <c r="GG44" s="833"/>
      <c r="GH44" s="833"/>
      <c r="GI44" s="833"/>
      <c r="GJ44" s="833"/>
      <c r="GK44" s="833"/>
      <c r="GL44" s="833"/>
      <c r="GM44" s="833"/>
      <c r="GN44" s="833"/>
      <c r="GO44" s="833"/>
      <c r="GP44" s="833"/>
      <c r="GQ44" s="833"/>
      <c r="GR44" s="833"/>
      <c r="GS44" s="833"/>
      <c r="GT44" s="833"/>
      <c r="GU44" s="833"/>
      <c r="GV44" s="833"/>
      <c r="GW44" s="833"/>
      <c r="GX44" s="833"/>
      <c r="GY44" s="833"/>
      <c r="GZ44" s="833"/>
      <c r="HA44" s="833"/>
      <c r="HB44" s="833"/>
      <c r="HC44" s="833"/>
      <c r="HD44" s="833"/>
      <c r="HE44" s="833"/>
      <c r="HF44" s="833"/>
      <c r="HG44" s="833"/>
      <c r="HH44" s="833"/>
      <c r="HI44" s="833"/>
      <c r="HJ44" s="833"/>
      <c r="HK44" s="833"/>
      <c r="HL44" s="833"/>
      <c r="HM44" s="833"/>
      <c r="HN44" s="833"/>
      <c r="HO44" s="833"/>
      <c r="HP44" s="833"/>
      <c r="HQ44" s="833"/>
      <c r="HR44" s="833"/>
      <c r="HS44" s="833"/>
      <c r="HT44" s="833"/>
      <c r="HU44" s="833"/>
      <c r="HV44" s="833"/>
      <c r="HW44" s="833"/>
      <c r="HX44" s="833"/>
      <c r="HY44" s="833"/>
      <c r="HZ44" s="833"/>
      <c r="IA44" s="833"/>
      <c r="IB44" s="833"/>
      <c r="IC44" s="833"/>
      <c r="ID44" s="833"/>
      <c r="IE44" s="833"/>
      <c r="IF44" s="833"/>
      <c r="IG44" s="833"/>
      <c r="IH44" s="833"/>
      <c r="II44" s="833"/>
      <c r="IJ44" s="833"/>
      <c r="IK44" s="833"/>
      <c r="IL44" s="833"/>
      <c r="IM44" s="833"/>
      <c r="IN44" s="833"/>
      <c r="IO44" s="833"/>
      <c r="IP44" s="833"/>
      <c r="IQ44" s="833"/>
      <c r="IR44" s="833"/>
      <c r="IS44" s="833"/>
      <c r="IT44" s="833"/>
      <c r="IU44" s="833"/>
      <c r="IV44" s="833"/>
    </row>
    <row r="45" spans="1:256" x14ac:dyDescent="0.25">
      <c r="A45" s="834"/>
      <c r="B45" s="832"/>
      <c r="C45" s="832"/>
      <c r="D45" s="832"/>
      <c r="E45" s="832"/>
      <c r="F45" s="832"/>
      <c r="G45" s="832"/>
      <c r="H45" s="832"/>
      <c r="I45" s="832"/>
      <c r="J45" s="832"/>
      <c r="K45" s="832"/>
      <c r="L45" s="832"/>
      <c r="M45" s="832"/>
      <c r="N45" s="832"/>
      <c r="O45" s="832"/>
      <c r="P45" s="832"/>
      <c r="Q45" s="832"/>
      <c r="R45" s="832"/>
      <c r="S45" s="832"/>
      <c r="T45" s="832"/>
      <c r="U45" s="832"/>
      <c r="V45" s="832"/>
      <c r="W45" s="832"/>
      <c r="X45" s="832"/>
      <c r="Y45" s="832"/>
      <c r="Z45" s="832"/>
      <c r="AA45" s="832"/>
      <c r="AB45" s="832"/>
      <c r="AC45" s="832"/>
      <c r="AD45" s="832"/>
      <c r="AE45" s="832"/>
      <c r="AF45" s="832"/>
      <c r="AG45" s="832"/>
      <c r="AH45" s="832"/>
      <c r="AI45" s="832"/>
      <c r="AJ45" s="832"/>
      <c r="AK45" s="833"/>
      <c r="AL45" s="833"/>
      <c r="AM45" s="833"/>
      <c r="AN45" s="833"/>
      <c r="AO45" s="833"/>
      <c r="AP45" s="833"/>
      <c r="AQ45" s="833"/>
      <c r="AR45" s="833"/>
      <c r="AS45" s="833"/>
      <c r="AT45" s="833"/>
      <c r="AU45" s="833"/>
      <c r="AV45" s="833"/>
      <c r="AW45" s="833"/>
      <c r="AX45" s="833"/>
      <c r="AY45" s="833"/>
      <c r="AZ45" s="833"/>
      <c r="BA45" s="833"/>
      <c r="BB45" s="833"/>
      <c r="BC45" s="833"/>
      <c r="BD45" s="833"/>
      <c r="BE45" s="833"/>
      <c r="BF45" s="833"/>
      <c r="BG45" s="833"/>
      <c r="BH45" s="833"/>
      <c r="BI45" s="833"/>
      <c r="BJ45" s="833"/>
      <c r="BK45" s="833"/>
      <c r="BL45" s="833"/>
      <c r="BM45" s="833"/>
      <c r="BN45" s="833"/>
      <c r="BO45" s="833"/>
      <c r="BP45" s="833"/>
      <c r="BQ45" s="833"/>
      <c r="BR45" s="833"/>
      <c r="BS45" s="833"/>
      <c r="BT45" s="833"/>
      <c r="BU45" s="833"/>
      <c r="BV45" s="833"/>
      <c r="BW45" s="833"/>
      <c r="BX45" s="833"/>
      <c r="BY45" s="833"/>
      <c r="BZ45" s="833"/>
      <c r="CA45" s="833"/>
      <c r="CB45" s="833"/>
      <c r="CC45" s="833"/>
      <c r="CD45" s="833"/>
      <c r="CE45" s="833"/>
      <c r="CF45" s="833"/>
      <c r="CG45" s="833"/>
      <c r="CH45" s="833"/>
      <c r="CI45" s="833"/>
      <c r="CJ45" s="833"/>
      <c r="CK45" s="833"/>
      <c r="CL45" s="833"/>
      <c r="CM45" s="833"/>
      <c r="CN45" s="833"/>
      <c r="CO45" s="833"/>
      <c r="CP45" s="833"/>
      <c r="CQ45" s="833"/>
      <c r="CR45" s="833"/>
      <c r="CS45" s="833"/>
      <c r="CT45" s="833"/>
      <c r="CU45" s="833"/>
      <c r="CV45" s="833"/>
      <c r="CW45" s="833"/>
      <c r="CX45" s="833"/>
      <c r="CY45" s="833"/>
      <c r="CZ45" s="833"/>
      <c r="DA45" s="833"/>
      <c r="DB45" s="833"/>
      <c r="DC45" s="833"/>
      <c r="DD45" s="833"/>
      <c r="DE45" s="833"/>
      <c r="DF45" s="833"/>
      <c r="DG45" s="833"/>
      <c r="DH45" s="833"/>
      <c r="DI45" s="833"/>
      <c r="DJ45" s="833"/>
      <c r="DK45" s="833"/>
      <c r="DL45" s="833"/>
      <c r="DM45" s="833"/>
      <c r="DN45" s="833"/>
      <c r="DO45" s="833"/>
      <c r="DP45" s="833"/>
      <c r="DQ45" s="833"/>
      <c r="DR45" s="833"/>
      <c r="DS45" s="833"/>
      <c r="DT45" s="833"/>
      <c r="DU45" s="833"/>
      <c r="DV45" s="833"/>
      <c r="DW45" s="833"/>
      <c r="DX45" s="833"/>
      <c r="DY45" s="833"/>
      <c r="DZ45" s="833"/>
      <c r="EA45" s="833"/>
      <c r="EB45" s="833"/>
      <c r="EC45" s="833"/>
      <c r="ED45" s="833"/>
      <c r="EE45" s="833"/>
      <c r="EF45" s="833"/>
      <c r="EG45" s="833"/>
      <c r="EH45" s="833"/>
      <c r="EI45" s="833"/>
      <c r="EJ45" s="833"/>
      <c r="EK45" s="833"/>
      <c r="EL45" s="833"/>
      <c r="EM45" s="833"/>
      <c r="EN45" s="833"/>
      <c r="EO45" s="833"/>
      <c r="EP45" s="833"/>
      <c r="EQ45" s="833"/>
      <c r="ER45" s="833"/>
      <c r="ES45" s="833"/>
      <c r="ET45" s="833"/>
      <c r="EU45" s="833"/>
      <c r="EV45" s="833"/>
      <c r="EW45" s="833"/>
      <c r="EX45" s="833"/>
      <c r="EY45" s="833"/>
      <c r="EZ45" s="833"/>
      <c r="FA45" s="833"/>
      <c r="FB45" s="833"/>
      <c r="FC45" s="833"/>
      <c r="FD45" s="833"/>
      <c r="FE45" s="833"/>
      <c r="FF45" s="833"/>
      <c r="FG45" s="833"/>
      <c r="FH45" s="833"/>
      <c r="FI45" s="833"/>
      <c r="FJ45" s="833"/>
      <c r="FK45" s="833"/>
      <c r="FL45" s="833"/>
      <c r="FM45" s="833"/>
      <c r="FN45" s="833"/>
      <c r="FO45" s="833"/>
      <c r="FP45" s="833"/>
      <c r="FQ45" s="833"/>
      <c r="FR45" s="833"/>
      <c r="FS45" s="833"/>
      <c r="FT45" s="833"/>
      <c r="FU45" s="833"/>
      <c r="FV45" s="833"/>
      <c r="FW45" s="833"/>
      <c r="FX45" s="833"/>
      <c r="FY45" s="833"/>
      <c r="FZ45" s="833"/>
      <c r="GA45" s="833"/>
      <c r="GB45" s="833"/>
      <c r="GC45" s="833"/>
      <c r="GD45" s="833"/>
      <c r="GE45" s="833"/>
      <c r="GF45" s="833"/>
      <c r="GG45" s="833"/>
      <c r="GH45" s="833"/>
      <c r="GI45" s="833"/>
      <c r="GJ45" s="833"/>
      <c r="GK45" s="833"/>
      <c r="GL45" s="833"/>
      <c r="GM45" s="833"/>
      <c r="GN45" s="833"/>
      <c r="GO45" s="833"/>
      <c r="GP45" s="833"/>
      <c r="GQ45" s="833"/>
      <c r="GR45" s="833"/>
      <c r="GS45" s="833"/>
      <c r="GT45" s="833"/>
      <c r="GU45" s="833"/>
      <c r="GV45" s="833"/>
      <c r="GW45" s="833"/>
      <c r="GX45" s="833"/>
      <c r="GY45" s="833"/>
      <c r="GZ45" s="833"/>
      <c r="HA45" s="833"/>
      <c r="HB45" s="833"/>
      <c r="HC45" s="833"/>
      <c r="HD45" s="833"/>
      <c r="HE45" s="833"/>
      <c r="HF45" s="833"/>
      <c r="HG45" s="833"/>
      <c r="HH45" s="833"/>
      <c r="HI45" s="833"/>
      <c r="HJ45" s="833"/>
      <c r="HK45" s="833"/>
      <c r="HL45" s="833"/>
      <c r="HM45" s="833"/>
      <c r="HN45" s="833"/>
      <c r="HO45" s="833"/>
      <c r="HP45" s="833"/>
      <c r="HQ45" s="833"/>
      <c r="HR45" s="833"/>
      <c r="HS45" s="833"/>
      <c r="HT45" s="833"/>
      <c r="HU45" s="833"/>
      <c r="HV45" s="833"/>
      <c r="HW45" s="833"/>
      <c r="HX45" s="833"/>
      <c r="HY45" s="833"/>
      <c r="HZ45" s="833"/>
      <c r="IA45" s="833"/>
      <c r="IB45" s="833"/>
      <c r="IC45" s="833"/>
      <c r="ID45" s="833"/>
      <c r="IE45" s="833"/>
      <c r="IF45" s="833"/>
      <c r="IG45" s="833"/>
      <c r="IH45" s="833"/>
      <c r="II45" s="833"/>
      <c r="IJ45" s="833"/>
      <c r="IK45" s="833"/>
      <c r="IL45" s="833"/>
      <c r="IM45" s="833"/>
      <c r="IN45" s="833"/>
      <c r="IO45" s="833"/>
      <c r="IP45" s="833"/>
      <c r="IQ45" s="833"/>
      <c r="IR45" s="833"/>
      <c r="IS45" s="833"/>
      <c r="IT45" s="833"/>
      <c r="IU45" s="833"/>
      <c r="IV45" s="833"/>
    </row>
    <row r="46" spans="1:256" x14ac:dyDescent="0.25">
      <c r="A46" s="834"/>
      <c r="B46" s="832"/>
      <c r="C46" s="832"/>
      <c r="D46" s="832"/>
      <c r="E46" s="832"/>
      <c r="F46" s="832"/>
      <c r="G46" s="832"/>
      <c r="H46" s="832"/>
      <c r="I46" s="832"/>
      <c r="J46" s="832"/>
      <c r="K46" s="832"/>
      <c r="L46" s="832"/>
      <c r="M46" s="832"/>
      <c r="N46" s="832"/>
      <c r="O46" s="832"/>
      <c r="P46" s="832"/>
      <c r="Q46" s="832"/>
      <c r="R46" s="832"/>
      <c r="S46" s="832"/>
      <c r="T46" s="832"/>
      <c r="U46" s="832"/>
      <c r="V46" s="832"/>
      <c r="W46" s="832"/>
      <c r="X46" s="832"/>
      <c r="Y46" s="832"/>
      <c r="Z46" s="832"/>
      <c r="AA46" s="832"/>
      <c r="AB46" s="832"/>
      <c r="AC46" s="832"/>
      <c r="AD46" s="832"/>
      <c r="AE46" s="832"/>
      <c r="AF46" s="832"/>
      <c r="AG46" s="832"/>
      <c r="AH46" s="832"/>
      <c r="AI46" s="832"/>
      <c r="AJ46" s="832"/>
      <c r="AK46" s="833"/>
      <c r="AL46" s="833"/>
      <c r="AM46" s="833"/>
      <c r="AN46" s="833"/>
      <c r="AO46" s="833"/>
      <c r="AP46" s="833"/>
      <c r="AQ46" s="833"/>
      <c r="AR46" s="833"/>
      <c r="AS46" s="833"/>
      <c r="AT46" s="833"/>
      <c r="AU46" s="833"/>
      <c r="AV46" s="833"/>
      <c r="AW46" s="833"/>
      <c r="AX46" s="833"/>
      <c r="AY46" s="833"/>
      <c r="AZ46" s="833"/>
      <c r="BA46" s="833"/>
      <c r="BB46" s="833"/>
      <c r="BC46" s="833"/>
      <c r="BD46" s="833"/>
      <c r="BE46" s="833"/>
      <c r="BF46" s="833"/>
      <c r="BG46" s="833"/>
      <c r="BH46" s="833"/>
      <c r="BI46" s="833"/>
      <c r="BJ46" s="833"/>
      <c r="BK46" s="833"/>
      <c r="BL46" s="833"/>
      <c r="BM46" s="833"/>
      <c r="BN46" s="833"/>
      <c r="BO46" s="833"/>
      <c r="BP46" s="833"/>
      <c r="BQ46" s="833"/>
      <c r="BR46" s="833"/>
      <c r="BS46" s="833"/>
      <c r="BT46" s="833"/>
      <c r="BU46" s="833"/>
      <c r="BV46" s="833"/>
      <c r="BW46" s="833"/>
      <c r="BX46" s="833"/>
      <c r="BY46" s="833"/>
      <c r="BZ46" s="833"/>
      <c r="CA46" s="833"/>
      <c r="CB46" s="833"/>
      <c r="CC46" s="833"/>
      <c r="CD46" s="833"/>
      <c r="CE46" s="833"/>
      <c r="CF46" s="833"/>
      <c r="CG46" s="833"/>
      <c r="CH46" s="833"/>
      <c r="CI46" s="833"/>
      <c r="CJ46" s="833"/>
      <c r="CK46" s="833"/>
      <c r="CL46" s="833"/>
      <c r="CM46" s="833"/>
      <c r="CN46" s="833"/>
      <c r="CO46" s="833"/>
      <c r="CP46" s="833"/>
      <c r="CQ46" s="833"/>
      <c r="CR46" s="833"/>
      <c r="CS46" s="833"/>
      <c r="CT46" s="833"/>
      <c r="CU46" s="833"/>
      <c r="CV46" s="833"/>
      <c r="CW46" s="833"/>
      <c r="CX46" s="833"/>
      <c r="CY46" s="833"/>
      <c r="CZ46" s="833"/>
      <c r="DA46" s="833"/>
      <c r="DB46" s="833"/>
      <c r="DC46" s="833"/>
      <c r="DD46" s="833"/>
      <c r="DE46" s="833"/>
      <c r="DF46" s="833"/>
      <c r="DG46" s="833"/>
      <c r="DH46" s="833"/>
      <c r="DI46" s="833"/>
      <c r="DJ46" s="833"/>
      <c r="DK46" s="833"/>
      <c r="DL46" s="833"/>
      <c r="DM46" s="833"/>
      <c r="DN46" s="833"/>
      <c r="DO46" s="833"/>
      <c r="DP46" s="833"/>
      <c r="DQ46" s="833"/>
      <c r="DR46" s="833"/>
      <c r="DS46" s="833"/>
      <c r="DT46" s="833"/>
      <c r="DU46" s="833"/>
      <c r="DV46" s="833"/>
      <c r="DW46" s="833"/>
      <c r="DX46" s="833"/>
      <c r="DY46" s="833"/>
      <c r="DZ46" s="833"/>
      <c r="EA46" s="833"/>
      <c r="EB46" s="833"/>
      <c r="EC46" s="833"/>
      <c r="ED46" s="833"/>
      <c r="EE46" s="833"/>
      <c r="EF46" s="833"/>
      <c r="EG46" s="833"/>
      <c r="EH46" s="833"/>
      <c r="EI46" s="833"/>
      <c r="EJ46" s="833"/>
      <c r="EK46" s="833"/>
      <c r="EL46" s="833"/>
      <c r="EM46" s="833"/>
      <c r="EN46" s="833"/>
      <c r="EO46" s="833"/>
      <c r="EP46" s="833"/>
      <c r="EQ46" s="833"/>
      <c r="ER46" s="833"/>
      <c r="ES46" s="833"/>
      <c r="ET46" s="833"/>
      <c r="EU46" s="833"/>
      <c r="EV46" s="833"/>
      <c r="EW46" s="833"/>
      <c r="EX46" s="833"/>
      <c r="EY46" s="833"/>
      <c r="EZ46" s="833"/>
      <c r="FA46" s="833"/>
      <c r="FB46" s="833"/>
      <c r="FC46" s="833"/>
      <c r="FD46" s="833"/>
      <c r="FE46" s="833"/>
      <c r="FF46" s="833"/>
      <c r="FG46" s="833"/>
      <c r="FH46" s="833"/>
      <c r="FI46" s="833"/>
      <c r="FJ46" s="833"/>
      <c r="FK46" s="833"/>
      <c r="FL46" s="833"/>
      <c r="FM46" s="833"/>
      <c r="FN46" s="833"/>
      <c r="FO46" s="833"/>
      <c r="FP46" s="833"/>
      <c r="FQ46" s="833"/>
      <c r="FR46" s="833"/>
      <c r="FS46" s="833"/>
      <c r="FT46" s="833"/>
      <c r="FU46" s="833"/>
      <c r="FV46" s="833"/>
      <c r="FW46" s="833"/>
      <c r="FX46" s="833"/>
      <c r="FY46" s="833"/>
      <c r="FZ46" s="833"/>
      <c r="GA46" s="833"/>
      <c r="GB46" s="833"/>
      <c r="GC46" s="833"/>
      <c r="GD46" s="833"/>
      <c r="GE46" s="833"/>
      <c r="GF46" s="833"/>
      <c r="GG46" s="833"/>
      <c r="GH46" s="833"/>
      <c r="GI46" s="833"/>
      <c r="GJ46" s="833"/>
      <c r="GK46" s="833"/>
      <c r="GL46" s="833"/>
      <c r="GM46" s="833"/>
      <c r="GN46" s="833"/>
      <c r="GO46" s="833"/>
      <c r="GP46" s="833"/>
      <c r="GQ46" s="833"/>
      <c r="GR46" s="833"/>
      <c r="GS46" s="833"/>
      <c r="GT46" s="833"/>
      <c r="GU46" s="833"/>
      <c r="GV46" s="833"/>
      <c r="GW46" s="833"/>
      <c r="GX46" s="833"/>
      <c r="GY46" s="833"/>
      <c r="GZ46" s="833"/>
      <c r="HA46" s="833"/>
      <c r="HB46" s="833"/>
      <c r="HC46" s="833"/>
      <c r="HD46" s="833"/>
      <c r="HE46" s="833"/>
      <c r="HF46" s="833"/>
      <c r="HG46" s="833"/>
      <c r="HH46" s="833"/>
      <c r="HI46" s="833"/>
      <c r="HJ46" s="833"/>
      <c r="HK46" s="833"/>
      <c r="HL46" s="833"/>
      <c r="HM46" s="833"/>
      <c r="HN46" s="833"/>
      <c r="HO46" s="833"/>
      <c r="HP46" s="833"/>
      <c r="HQ46" s="833"/>
      <c r="HR46" s="833"/>
      <c r="HS46" s="833"/>
      <c r="HT46" s="833"/>
      <c r="HU46" s="833"/>
      <c r="HV46" s="833"/>
      <c r="HW46" s="833"/>
      <c r="HX46" s="833"/>
      <c r="HY46" s="833"/>
      <c r="HZ46" s="833"/>
      <c r="IA46" s="833"/>
      <c r="IB46" s="833"/>
      <c r="IC46" s="833"/>
      <c r="ID46" s="833"/>
      <c r="IE46" s="833"/>
      <c r="IF46" s="833"/>
      <c r="IG46" s="833"/>
      <c r="IH46" s="833"/>
      <c r="II46" s="833"/>
      <c r="IJ46" s="833"/>
      <c r="IK46" s="833"/>
      <c r="IL46" s="833"/>
      <c r="IM46" s="833"/>
      <c r="IN46" s="833"/>
      <c r="IO46" s="833"/>
      <c r="IP46" s="833"/>
      <c r="IQ46" s="833"/>
      <c r="IR46" s="833"/>
      <c r="IS46" s="833"/>
      <c r="IT46" s="833"/>
      <c r="IU46" s="833"/>
      <c r="IV46" s="833"/>
    </row>
    <row r="56" spans="7:7" x14ac:dyDescent="0.25">
      <c r="G56" s="551" t="s">
        <v>32</v>
      </c>
    </row>
  </sheetData>
  <mergeCells count="3">
    <mergeCell ref="A2:U2"/>
    <mergeCell ref="A40:U41"/>
    <mergeCell ref="A43:U44"/>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U56"/>
  <sheetViews>
    <sheetView workbookViewId="0">
      <selection activeCell="M33" sqref="M33"/>
    </sheetView>
  </sheetViews>
  <sheetFormatPr defaultRowHeight="15" x14ac:dyDescent="0.25"/>
  <sheetData>
    <row r="1" spans="1:21" ht="28.5" x14ac:dyDescent="0.25">
      <c r="A1" s="780" t="s">
        <v>136</v>
      </c>
      <c r="B1" s="785"/>
      <c r="C1" s="785"/>
      <c r="D1" s="785"/>
      <c r="E1" s="785"/>
      <c r="F1" s="785"/>
      <c r="G1" s="785"/>
      <c r="H1" s="785"/>
      <c r="I1" s="785"/>
      <c r="J1" s="785"/>
      <c r="K1" s="785"/>
      <c r="L1" s="785"/>
      <c r="M1" s="785"/>
      <c r="N1" s="786"/>
      <c r="O1" s="787"/>
      <c r="P1" s="787"/>
      <c r="Q1" s="692"/>
      <c r="R1" s="692"/>
      <c r="S1" s="692"/>
      <c r="T1" s="692"/>
      <c r="U1" s="692"/>
    </row>
    <row r="2" spans="1:21" x14ac:dyDescent="0.25">
      <c r="A2" s="846" t="s">
        <v>145</v>
      </c>
      <c r="B2" s="846"/>
      <c r="C2" s="846"/>
      <c r="D2" s="846"/>
      <c r="E2" s="846"/>
      <c r="F2" s="846"/>
      <c r="G2" s="846"/>
      <c r="H2" s="846"/>
      <c r="I2" s="846"/>
      <c r="J2" s="846"/>
      <c r="K2" s="846"/>
      <c r="L2" s="846"/>
      <c r="M2" s="846"/>
      <c r="N2" s="846"/>
      <c r="O2" s="846"/>
      <c r="P2" s="846"/>
      <c r="Q2" s="693"/>
      <c r="R2" s="693"/>
      <c r="S2" s="693"/>
      <c r="T2" s="693"/>
      <c r="U2" s="693"/>
    </row>
    <row r="3" spans="1:21" x14ac:dyDescent="0.25">
      <c r="A3" s="722"/>
      <c r="B3" s="725"/>
      <c r="C3" s="725"/>
      <c r="D3" s="725"/>
      <c r="E3" s="725"/>
      <c r="F3" s="725"/>
      <c r="G3" s="725"/>
      <c r="H3" s="725"/>
      <c r="I3" s="725"/>
      <c r="J3" s="725"/>
      <c r="K3" s="725"/>
      <c r="L3" s="725"/>
      <c r="M3" s="725"/>
      <c r="N3" s="757"/>
      <c r="O3" s="758"/>
      <c r="P3" s="758"/>
      <c r="Q3" s="731"/>
      <c r="R3" s="731"/>
      <c r="S3" s="731"/>
      <c r="T3" s="731"/>
      <c r="U3" s="731"/>
    </row>
    <row r="4" spans="1:21" x14ac:dyDescent="0.25">
      <c r="A4" s="732"/>
      <c r="B4" s="733"/>
      <c r="C4" s="695" t="s">
        <v>190</v>
      </c>
      <c r="D4" s="696"/>
      <c r="E4" s="697"/>
      <c r="F4" s="697"/>
      <c r="G4" s="698"/>
      <c r="H4" s="695" t="s">
        <v>191</v>
      </c>
      <c r="I4" s="696"/>
      <c r="J4" s="697"/>
      <c r="K4" s="697"/>
      <c r="L4" s="698"/>
      <c r="M4" s="695" t="s">
        <v>192</v>
      </c>
      <c r="N4" s="696"/>
      <c r="O4" s="697"/>
      <c r="P4" s="697"/>
      <c r="Q4" s="734"/>
      <c r="R4" s="734"/>
      <c r="S4" s="734"/>
      <c r="T4" s="734"/>
      <c r="U4" s="734"/>
    </row>
    <row r="5" spans="1:21" ht="60" x14ac:dyDescent="0.25">
      <c r="A5" s="735" t="s">
        <v>124</v>
      </c>
      <c r="B5" s="699"/>
      <c r="C5" s="700" t="s">
        <v>183</v>
      </c>
      <c r="D5" s="700" t="s">
        <v>72</v>
      </c>
      <c r="E5" s="700" t="s">
        <v>94</v>
      </c>
      <c r="F5" s="700" t="s">
        <v>72</v>
      </c>
      <c r="G5" s="731"/>
      <c r="H5" s="700" t="s">
        <v>183</v>
      </c>
      <c r="I5" s="700" t="s">
        <v>72</v>
      </c>
      <c r="J5" s="700" t="s">
        <v>95</v>
      </c>
      <c r="K5" s="700" t="s">
        <v>72</v>
      </c>
      <c r="L5" s="731"/>
      <c r="M5" s="700" t="s">
        <v>183</v>
      </c>
      <c r="N5" s="700" t="s">
        <v>96</v>
      </c>
      <c r="O5" s="700" t="s">
        <v>97</v>
      </c>
      <c r="P5" s="700" t="s">
        <v>72</v>
      </c>
      <c r="Q5" s="731"/>
      <c r="R5" s="731"/>
      <c r="S5" s="731"/>
      <c r="T5" s="731"/>
      <c r="U5" s="731"/>
    </row>
    <row r="6" spans="1:21" x14ac:dyDescent="0.25">
      <c r="A6" s="759"/>
      <c r="B6" s="699"/>
      <c r="C6" s="701"/>
      <c r="D6" s="701"/>
      <c r="E6" s="701"/>
      <c r="F6" s="701"/>
      <c r="G6" s="700"/>
      <c r="H6" s="701"/>
      <c r="I6" s="701"/>
      <c r="J6" s="701"/>
      <c r="K6" s="701"/>
      <c r="L6" s="700"/>
      <c r="M6" s="701"/>
      <c r="N6" s="701"/>
      <c r="O6" s="701"/>
      <c r="P6" s="701"/>
      <c r="Q6" s="731"/>
      <c r="R6" s="731"/>
      <c r="S6" s="731"/>
      <c r="T6" s="731"/>
      <c r="U6" s="731"/>
    </row>
    <row r="7" spans="1:21" x14ac:dyDescent="0.25">
      <c r="A7" s="736">
        <v>0.1</v>
      </c>
      <c r="B7" s="760"/>
      <c r="C7" s="703">
        <v>5094</v>
      </c>
      <c r="D7" s="737">
        <v>0.18</v>
      </c>
      <c r="E7" s="702">
        <v>31</v>
      </c>
      <c r="F7" s="737">
        <v>0.03</v>
      </c>
      <c r="G7" s="738"/>
      <c r="H7" s="703">
        <v>319</v>
      </c>
      <c r="I7" s="737">
        <v>0.08</v>
      </c>
      <c r="J7" s="703">
        <v>3</v>
      </c>
      <c r="K7" s="737">
        <v>0.01</v>
      </c>
      <c r="L7" s="737"/>
      <c r="M7" s="703">
        <v>288</v>
      </c>
      <c r="N7" s="737">
        <v>0.09</v>
      </c>
      <c r="O7" s="703">
        <v>3</v>
      </c>
      <c r="P7" s="737">
        <v>0.01</v>
      </c>
      <c r="Q7" s="731"/>
      <c r="R7" s="731"/>
      <c r="S7" s="761"/>
      <c r="T7" s="761"/>
      <c r="U7" s="761"/>
    </row>
    <row r="8" spans="1:21" x14ac:dyDescent="0.25">
      <c r="A8" s="736">
        <v>0.15</v>
      </c>
      <c r="B8" s="760"/>
      <c r="C8" s="703">
        <v>10578</v>
      </c>
      <c r="D8" s="737">
        <v>0.38</v>
      </c>
      <c r="E8" s="702">
        <v>85</v>
      </c>
      <c r="F8" s="737">
        <v>0.09</v>
      </c>
      <c r="G8" s="738"/>
      <c r="H8" s="703">
        <v>1031</v>
      </c>
      <c r="I8" s="737">
        <v>0.25</v>
      </c>
      <c r="J8" s="703">
        <v>19</v>
      </c>
      <c r="K8" s="737">
        <v>0.04</v>
      </c>
      <c r="L8" s="737"/>
      <c r="M8" s="703">
        <v>907</v>
      </c>
      <c r="N8" s="737">
        <v>0.28000000000000003</v>
      </c>
      <c r="O8" s="703">
        <v>18</v>
      </c>
      <c r="P8" s="737">
        <v>7.0000000000000007E-2</v>
      </c>
      <c r="Q8" s="731"/>
      <c r="R8" s="731"/>
      <c r="S8" s="761"/>
      <c r="T8" s="761"/>
      <c r="U8" s="761"/>
    </row>
    <row r="9" spans="1:21" x14ac:dyDescent="0.25">
      <c r="A9" s="736">
        <v>0.25</v>
      </c>
      <c r="B9" s="760"/>
      <c r="C9" s="703">
        <v>6979</v>
      </c>
      <c r="D9" s="737">
        <v>0.25</v>
      </c>
      <c r="E9" s="702">
        <v>107</v>
      </c>
      <c r="F9" s="737">
        <v>0.12</v>
      </c>
      <c r="G9" s="738"/>
      <c r="H9" s="703">
        <v>1029</v>
      </c>
      <c r="I9" s="737">
        <v>0.25</v>
      </c>
      <c r="J9" s="703">
        <v>35</v>
      </c>
      <c r="K9" s="737">
        <v>7.0000000000000007E-2</v>
      </c>
      <c r="L9" s="737"/>
      <c r="M9" s="703">
        <v>813</v>
      </c>
      <c r="N9" s="737">
        <v>0.25</v>
      </c>
      <c r="O9" s="703">
        <v>33</v>
      </c>
      <c r="P9" s="737">
        <v>0.14000000000000001</v>
      </c>
      <c r="Q9" s="731"/>
      <c r="R9" s="731"/>
      <c r="S9" s="761"/>
      <c r="T9" s="761"/>
      <c r="U9" s="761"/>
    </row>
    <row r="10" spans="1:21" x14ac:dyDescent="0.25">
      <c r="A10" s="736">
        <v>0.28000000000000003</v>
      </c>
      <c r="B10" s="760"/>
      <c r="C10" s="703">
        <v>1636</v>
      </c>
      <c r="D10" s="737">
        <v>0.06</v>
      </c>
      <c r="E10" s="702">
        <v>59</v>
      </c>
      <c r="F10" s="737">
        <v>0.06</v>
      </c>
      <c r="G10" s="738"/>
      <c r="H10" s="703">
        <v>395</v>
      </c>
      <c r="I10" s="737">
        <v>0.09</v>
      </c>
      <c r="J10" s="703">
        <v>25</v>
      </c>
      <c r="K10" s="737">
        <v>0.05</v>
      </c>
      <c r="L10" s="737"/>
      <c r="M10" s="703">
        <v>301</v>
      </c>
      <c r="N10" s="737">
        <v>0.09</v>
      </c>
      <c r="O10" s="703">
        <v>23</v>
      </c>
      <c r="P10" s="737">
        <v>0.09</v>
      </c>
      <c r="Q10" s="731"/>
      <c r="R10" s="731"/>
      <c r="S10" s="761"/>
      <c r="T10" s="761"/>
      <c r="U10" s="761"/>
    </row>
    <row r="11" spans="1:21" x14ac:dyDescent="0.25">
      <c r="A11" s="736">
        <v>0.33</v>
      </c>
      <c r="B11" s="760"/>
      <c r="C11" s="703">
        <v>289</v>
      </c>
      <c r="D11" s="737">
        <v>0.01</v>
      </c>
      <c r="E11" s="702">
        <v>28</v>
      </c>
      <c r="F11" s="737">
        <v>0.03</v>
      </c>
      <c r="G11" s="738"/>
      <c r="H11" s="703">
        <v>113</v>
      </c>
      <c r="I11" s="737">
        <v>0.03</v>
      </c>
      <c r="J11" s="703">
        <v>15</v>
      </c>
      <c r="K11" s="737">
        <v>0.03</v>
      </c>
      <c r="L11" s="737"/>
      <c r="M11" s="703">
        <v>93</v>
      </c>
      <c r="N11" s="737">
        <v>0.03</v>
      </c>
      <c r="O11" s="703">
        <v>13</v>
      </c>
      <c r="P11" s="737">
        <v>0.05</v>
      </c>
      <c r="Q11" s="731"/>
      <c r="R11" s="731"/>
      <c r="S11" s="761"/>
      <c r="T11" s="761"/>
      <c r="U11" s="761"/>
    </row>
    <row r="12" spans="1:21" x14ac:dyDescent="0.25">
      <c r="A12" s="736">
        <v>0.35</v>
      </c>
      <c r="B12" s="760"/>
      <c r="C12" s="703">
        <v>668</v>
      </c>
      <c r="D12" s="737">
        <v>0.02</v>
      </c>
      <c r="E12" s="702">
        <v>437</v>
      </c>
      <c r="F12" s="737">
        <v>0.48</v>
      </c>
      <c r="G12" s="738"/>
      <c r="H12" s="703">
        <v>398</v>
      </c>
      <c r="I12" s="737">
        <v>0.1</v>
      </c>
      <c r="J12" s="703">
        <v>310</v>
      </c>
      <c r="K12" s="737">
        <v>0.61</v>
      </c>
      <c r="L12" s="737"/>
      <c r="M12" s="703">
        <v>248</v>
      </c>
      <c r="N12" s="737">
        <v>0.08</v>
      </c>
      <c r="O12" s="703">
        <v>88</v>
      </c>
      <c r="P12" s="737">
        <v>0.36</v>
      </c>
      <c r="Q12" s="731"/>
      <c r="R12" s="731"/>
      <c r="S12" s="761"/>
      <c r="T12" s="761"/>
      <c r="U12" s="761"/>
    </row>
    <row r="13" spans="1:21" x14ac:dyDescent="0.25">
      <c r="A13" s="694" t="s">
        <v>126</v>
      </c>
      <c r="B13" s="760"/>
      <c r="C13" s="703">
        <v>262</v>
      </c>
      <c r="D13" s="737">
        <v>0.01</v>
      </c>
      <c r="E13" s="702">
        <v>7</v>
      </c>
      <c r="F13" s="737">
        <v>0.01</v>
      </c>
      <c r="G13" s="738"/>
      <c r="H13" s="703">
        <v>65</v>
      </c>
      <c r="I13" s="737">
        <v>0.02</v>
      </c>
      <c r="J13" s="703">
        <v>3</v>
      </c>
      <c r="K13" s="737">
        <v>0.01</v>
      </c>
      <c r="L13" s="737"/>
      <c r="M13" s="703">
        <v>51</v>
      </c>
      <c r="N13" s="737">
        <v>0.02</v>
      </c>
      <c r="O13" s="703">
        <v>2</v>
      </c>
      <c r="P13" s="737">
        <v>0.01</v>
      </c>
      <c r="Q13" s="762"/>
      <c r="R13" s="762"/>
      <c r="S13" s="763"/>
      <c r="T13" s="761"/>
      <c r="U13" s="761"/>
    </row>
    <row r="14" spans="1:21" x14ac:dyDescent="0.25">
      <c r="A14" s="739" t="s">
        <v>127</v>
      </c>
      <c r="B14" s="760"/>
      <c r="C14" s="704">
        <v>2134</v>
      </c>
      <c r="D14" s="740">
        <v>0.08</v>
      </c>
      <c r="E14" s="710">
        <v>163</v>
      </c>
      <c r="F14" s="740">
        <v>0.18</v>
      </c>
      <c r="G14" s="741"/>
      <c r="H14" s="704">
        <v>807</v>
      </c>
      <c r="I14" s="740">
        <v>0.19</v>
      </c>
      <c r="J14" s="704">
        <v>95</v>
      </c>
      <c r="K14" s="740">
        <v>0.19</v>
      </c>
      <c r="L14" s="740"/>
      <c r="M14" s="704">
        <v>568</v>
      </c>
      <c r="N14" s="740">
        <v>0.17</v>
      </c>
      <c r="O14" s="704">
        <v>63</v>
      </c>
      <c r="P14" s="740">
        <v>0.26</v>
      </c>
      <c r="Q14" s="731"/>
      <c r="R14" s="731"/>
      <c r="S14" s="761"/>
      <c r="T14" s="761"/>
      <c r="U14" s="761"/>
    </row>
    <row r="15" spans="1:21" x14ac:dyDescent="0.25">
      <c r="A15" s="742" t="s">
        <v>133</v>
      </c>
      <c r="B15" s="764"/>
      <c r="C15" s="705">
        <v>27640</v>
      </c>
      <c r="D15" s="743">
        <v>1</v>
      </c>
      <c r="E15" s="711">
        <v>917</v>
      </c>
      <c r="F15" s="743">
        <v>1</v>
      </c>
      <c r="G15" s="744"/>
      <c r="H15" s="705">
        <v>4158</v>
      </c>
      <c r="I15" s="743">
        <v>1</v>
      </c>
      <c r="J15" s="705">
        <v>505</v>
      </c>
      <c r="K15" s="743">
        <v>1</v>
      </c>
      <c r="L15" s="743"/>
      <c r="M15" s="705">
        <v>3270</v>
      </c>
      <c r="N15" s="743">
        <v>1</v>
      </c>
      <c r="O15" s="705">
        <v>244</v>
      </c>
      <c r="P15" s="743">
        <v>1</v>
      </c>
      <c r="Q15" s="745"/>
      <c r="R15" s="745"/>
      <c r="S15" s="745"/>
      <c r="T15" s="745"/>
      <c r="U15" s="745"/>
    </row>
    <row r="16" spans="1:21" x14ac:dyDescent="0.25">
      <c r="A16" s="746" t="s">
        <v>85</v>
      </c>
      <c r="B16" s="765"/>
      <c r="C16" s="708"/>
      <c r="D16" s="750"/>
      <c r="E16" s="713"/>
      <c r="F16" s="750"/>
      <c r="G16" s="748"/>
      <c r="H16" s="766"/>
      <c r="I16" s="750"/>
      <c r="J16" s="708"/>
      <c r="K16" s="750"/>
      <c r="L16" s="750"/>
      <c r="M16" s="767"/>
      <c r="N16" s="750"/>
      <c r="O16" s="708"/>
      <c r="P16" s="750"/>
      <c r="Q16" s="731"/>
      <c r="R16" s="731"/>
      <c r="S16" s="731"/>
      <c r="T16" s="731"/>
      <c r="U16" s="731"/>
    </row>
    <row r="17" spans="1:19" x14ac:dyDescent="0.25">
      <c r="A17" s="694" t="s">
        <v>134</v>
      </c>
      <c r="B17" s="760"/>
      <c r="C17" s="703">
        <v>956</v>
      </c>
      <c r="D17" s="737">
        <v>0.03</v>
      </c>
      <c r="E17" s="703">
        <v>465</v>
      </c>
      <c r="F17" s="737">
        <v>0.51</v>
      </c>
      <c r="G17" s="738"/>
      <c r="H17" s="703">
        <v>512</v>
      </c>
      <c r="I17" s="737">
        <v>0.12</v>
      </c>
      <c r="J17" s="703">
        <v>325</v>
      </c>
      <c r="K17" s="737">
        <v>0.64</v>
      </c>
      <c r="L17" s="737"/>
      <c r="M17" s="723">
        <v>341</v>
      </c>
      <c r="N17" s="737">
        <v>0.1</v>
      </c>
      <c r="O17" s="723">
        <v>101</v>
      </c>
      <c r="P17" s="737">
        <v>0.41</v>
      </c>
      <c r="Q17" s="745"/>
      <c r="R17" s="731"/>
      <c r="S17" s="731"/>
    </row>
    <row r="18" spans="1:19" x14ac:dyDescent="0.25">
      <c r="A18" s="694"/>
      <c r="B18" s="760"/>
      <c r="C18" s="723"/>
      <c r="D18" s="737"/>
      <c r="E18" s="754"/>
      <c r="F18" s="749"/>
      <c r="G18" s="738"/>
      <c r="H18" s="766"/>
      <c r="I18" s="738"/>
      <c r="J18" s="703"/>
      <c r="K18" s="737"/>
      <c r="L18" s="737"/>
      <c r="M18" s="767"/>
      <c r="N18" s="737"/>
      <c r="O18" s="767"/>
      <c r="P18" s="737"/>
      <c r="Q18" s="745"/>
      <c r="R18" s="731"/>
      <c r="S18" s="731"/>
    </row>
    <row r="19" spans="1:19" x14ac:dyDescent="0.25">
      <c r="A19" s="694"/>
      <c r="B19" s="760"/>
      <c r="C19" s="724"/>
      <c r="D19" s="760"/>
      <c r="E19" s="724"/>
      <c r="F19" s="751"/>
      <c r="G19" s="751"/>
      <c r="H19" s="768"/>
      <c r="I19" s="751"/>
      <c r="J19" s="752"/>
      <c r="K19" s="760"/>
      <c r="L19" s="760"/>
      <c r="M19" s="769"/>
      <c r="N19" s="760"/>
      <c r="O19" s="769"/>
      <c r="P19" s="760"/>
      <c r="Q19" s="731"/>
      <c r="R19" s="731"/>
      <c r="S19" s="731"/>
    </row>
    <row r="20" spans="1:19" x14ac:dyDescent="0.25">
      <c r="A20" s="714" t="s">
        <v>135</v>
      </c>
      <c r="B20" s="728"/>
      <c r="C20" s="728"/>
      <c r="D20" s="728"/>
      <c r="E20" s="728"/>
      <c r="F20" s="729"/>
      <c r="G20" s="729"/>
      <c r="H20" s="729"/>
      <c r="I20" s="729"/>
      <c r="J20" s="729"/>
      <c r="K20" s="728"/>
      <c r="L20" s="728"/>
      <c r="M20" s="728"/>
      <c r="N20" s="728"/>
      <c r="O20" s="770"/>
      <c r="P20" s="728"/>
      <c r="Q20" s="756"/>
      <c r="R20" s="756"/>
      <c r="S20" s="756"/>
    </row>
    <row r="21" spans="1:19" x14ac:dyDescent="0.25">
      <c r="A21" s="631" t="s">
        <v>205</v>
      </c>
      <c r="B21" s="728"/>
      <c r="C21" s="728"/>
      <c r="D21" s="728"/>
      <c r="E21" s="728"/>
      <c r="F21" s="729"/>
      <c r="G21" s="729"/>
      <c r="H21" s="729"/>
      <c r="I21" s="729"/>
      <c r="J21" s="729"/>
      <c r="K21" s="728"/>
      <c r="L21" s="728"/>
      <c r="M21" s="728"/>
      <c r="N21" s="728"/>
      <c r="O21" s="770"/>
      <c r="P21" s="728"/>
      <c r="Q21" s="756"/>
      <c r="R21" s="756"/>
      <c r="S21" s="758"/>
    </row>
    <row r="22" spans="1:19" ht="15" customHeight="1" x14ac:dyDescent="0.25">
      <c r="A22" s="714" t="s">
        <v>173</v>
      </c>
      <c r="B22" s="728"/>
      <c r="C22" s="728"/>
      <c r="D22" s="728"/>
      <c r="E22" s="728"/>
      <c r="F22" s="729"/>
      <c r="G22" s="729"/>
      <c r="H22" s="729"/>
      <c r="I22" s="729"/>
      <c r="J22" s="729"/>
      <c r="K22" s="728"/>
      <c r="L22" s="728"/>
      <c r="M22" s="728"/>
      <c r="N22" s="728"/>
      <c r="O22" s="770"/>
      <c r="P22" s="728"/>
      <c r="Q22" s="756"/>
      <c r="R22" s="756"/>
      <c r="S22" s="756"/>
    </row>
    <row r="23" spans="1:19" ht="13.5" customHeight="1" x14ac:dyDescent="0.25">
      <c r="A23" s="840" t="s">
        <v>188</v>
      </c>
      <c r="B23" s="840"/>
      <c r="C23" s="840"/>
      <c r="D23" s="840"/>
      <c r="E23" s="840"/>
      <c r="F23" s="840"/>
      <c r="G23" s="840"/>
      <c r="H23" s="840"/>
      <c r="I23" s="840"/>
      <c r="J23" s="840"/>
      <c r="K23" s="840"/>
      <c r="L23" s="840"/>
      <c r="M23" s="840"/>
      <c r="N23" s="840"/>
      <c r="O23" s="840"/>
      <c r="P23" s="840"/>
      <c r="Q23" s="771"/>
      <c r="R23" s="771"/>
      <c r="S23" s="756"/>
    </row>
    <row r="24" spans="1:19" ht="6.75" hidden="1" customHeight="1" x14ac:dyDescent="0.25">
      <c r="A24" s="840"/>
      <c r="B24" s="840"/>
      <c r="C24" s="840"/>
      <c r="D24" s="840"/>
      <c r="E24" s="840"/>
      <c r="F24" s="840"/>
      <c r="G24" s="840"/>
      <c r="H24" s="840"/>
      <c r="I24" s="840"/>
      <c r="J24" s="840"/>
      <c r="K24" s="840"/>
      <c r="L24" s="840"/>
      <c r="M24" s="840"/>
      <c r="N24" s="840"/>
      <c r="O24" s="840"/>
      <c r="P24" s="840"/>
      <c r="Q24" s="730"/>
      <c r="R24" s="730"/>
      <c r="S24" s="730"/>
    </row>
    <row r="25" spans="1:19" x14ac:dyDescent="0.25">
      <c r="A25" s="840" t="s">
        <v>189</v>
      </c>
      <c r="B25" s="840"/>
      <c r="C25" s="840"/>
      <c r="D25" s="840"/>
      <c r="E25" s="840"/>
      <c r="F25" s="840"/>
      <c r="G25" s="840"/>
      <c r="H25" s="840"/>
      <c r="I25" s="840"/>
      <c r="J25" s="840"/>
      <c r="K25" s="840"/>
      <c r="L25" s="840"/>
      <c r="M25" s="840"/>
      <c r="N25" s="840"/>
      <c r="O25" s="840"/>
      <c r="P25" s="840"/>
      <c r="Q25" s="730"/>
      <c r="R25" s="730"/>
      <c r="S25" s="730"/>
    </row>
    <row r="26" spans="1:19" ht="23.25" customHeight="1" x14ac:dyDescent="0.25">
      <c r="A26" s="840"/>
      <c r="B26" s="840"/>
      <c r="C26" s="840"/>
      <c r="D26" s="840"/>
      <c r="E26" s="840"/>
      <c r="F26" s="840"/>
      <c r="G26" s="840"/>
      <c r="H26" s="840"/>
      <c r="I26" s="840"/>
      <c r="J26" s="840"/>
      <c r="K26" s="840"/>
      <c r="L26" s="840"/>
      <c r="M26" s="840"/>
      <c r="N26" s="840"/>
      <c r="O26" s="840"/>
      <c r="P26" s="840"/>
      <c r="Q26" s="691"/>
      <c r="R26" s="691"/>
      <c r="S26" s="691"/>
    </row>
    <row r="27" spans="1:19" x14ac:dyDescent="0.25">
      <c r="A27" s="691"/>
      <c r="B27" s="691"/>
      <c r="C27" s="691"/>
      <c r="D27" s="691"/>
      <c r="E27" s="691"/>
      <c r="F27" s="774"/>
      <c r="G27" s="774"/>
      <c r="H27" s="774"/>
      <c r="I27" s="774"/>
      <c r="J27" s="774"/>
      <c r="K27" s="691"/>
      <c r="L27" s="691"/>
      <c r="M27" s="691"/>
      <c r="N27" s="691"/>
      <c r="O27" s="691"/>
      <c r="P27" s="691"/>
      <c r="Q27" s="691"/>
      <c r="R27" s="691"/>
      <c r="S27" s="691"/>
    </row>
    <row r="28" spans="1:19" x14ac:dyDescent="0.25">
      <c r="A28" s="691"/>
      <c r="B28" s="691"/>
      <c r="C28" s="691"/>
      <c r="D28" s="691"/>
      <c r="E28" s="691"/>
      <c r="F28" s="774"/>
      <c r="G28" s="774"/>
      <c r="H28" s="774"/>
      <c r="I28" s="774"/>
      <c r="J28" s="774"/>
      <c r="K28" s="691"/>
      <c r="L28" s="691"/>
      <c r="M28" s="691"/>
      <c r="N28" s="691"/>
      <c r="O28" s="691"/>
      <c r="P28" s="691"/>
      <c r="Q28" s="691"/>
      <c r="R28" s="691"/>
      <c r="S28" s="691"/>
    </row>
    <row r="29" spans="1:19" x14ac:dyDescent="0.25">
      <c r="A29" s="691"/>
      <c r="B29" s="691"/>
      <c r="C29" s="772"/>
      <c r="D29" s="772"/>
      <c r="E29" s="772"/>
      <c r="F29" s="773"/>
      <c r="G29" s="773"/>
      <c r="H29" s="773"/>
      <c r="I29" s="773"/>
      <c r="J29" s="773"/>
      <c r="K29" s="772"/>
      <c r="L29" s="772"/>
      <c r="M29" s="772"/>
      <c r="N29" s="772"/>
      <c r="O29" s="772"/>
      <c r="P29" s="691"/>
      <c r="Q29" s="691"/>
      <c r="R29" s="691"/>
      <c r="S29" s="691"/>
    </row>
    <row r="30" spans="1:19" x14ac:dyDescent="0.25">
      <c r="A30" s="691"/>
      <c r="B30" s="691"/>
      <c r="C30" s="691"/>
      <c r="D30" s="691"/>
      <c r="E30" s="691"/>
      <c r="F30" s="774"/>
      <c r="G30" s="774"/>
      <c r="H30" s="774"/>
      <c r="I30" s="774"/>
      <c r="J30" s="774"/>
      <c r="K30" s="691"/>
      <c r="L30" s="691"/>
      <c r="M30" s="691"/>
      <c r="N30" s="691"/>
      <c r="O30" s="691"/>
      <c r="P30" s="691"/>
      <c r="Q30" s="691"/>
      <c r="R30" s="691"/>
      <c r="S30" s="691"/>
    </row>
    <row r="31" spans="1:19" x14ac:dyDescent="0.25">
      <c r="A31" s="691"/>
      <c r="B31" s="691"/>
      <c r="C31" s="691"/>
      <c r="D31" s="691"/>
      <c r="E31" s="691"/>
      <c r="F31" s="774"/>
      <c r="G31" s="774"/>
      <c r="H31" s="774"/>
      <c r="I31" s="774" t="s">
        <v>98</v>
      </c>
      <c r="J31" s="774"/>
      <c r="K31" s="691"/>
      <c r="L31" s="691"/>
      <c r="M31" s="691"/>
      <c r="N31" s="691"/>
      <c r="O31" s="691"/>
      <c r="P31" s="691"/>
      <c r="Q31" s="691"/>
      <c r="R31" s="691"/>
      <c r="S31" s="691"/>
    </row>
    <row r="32" spans="1:19" x14ac:dyDescent="0.25">
      <c r="A32" s="691"/>
      <c r="B32" s="691"/>
      <c r="C32" s="691"/>
      <c r="D32" s="772"/>
      <c r="E32" s="772"/>
      <c r="F32" s="773"/>
      <c r="G32" s="773"/>
      <c r="H32" s="773"/>
      <c r="I32" s="773"/>
      <c r="J32" s="773"/>
      <c r="K32" s="772"/>
      <c r="L32" s="772"/>
      <c r="M32" s="772"/>
      <c r="N32" s="772"/>
      <c r="O32" s="772"/>
      <c r="P32" s="772"/>
      <c r="Q32" s="772"/>
      <c r="R32" s="772"/>
      <c r="S32" s="691"/>
    </row>
    <row r="33" spans="6:10" x14ac:dyDescent="0.25">
      <c r="F33" s="774"/>
      <c r="G33" s="774"/>
      <c r="H33" s="774"/>
      <c r="I33" s="774"/>
      <c r="J33" s="774"/>
    </row>
    <row r="34" spans="6:10" x14ac:dyDescent="0.25">
      <c r="F34" s="774"/>
      <c r="G34" s="774"/>
      <c r="H34" s="774"/>
      <c r="I34" s="774"/>
      <c r="J34" s="774"/>
    </row>
    <row r="56" spans="7:7" x14ac:dyDescent="0.25">
      <c r="G56" s="721" t="s">
        <v>32</v>
      </c>
    </row>
  </sheetData>
  <mergeCells count="3">
    <mergeCell ref="A2:P2"/>
    <mergeCell ref="A23:P24"/>
    <mergeCell ref="A25:P26"/>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54"/>
  <sheetViews>
    <sheetView zoomScale="85" zoomScaleNormal="85" workbookViewId="0">
      <selection activeCell="X51" sqref="X51"/>
    </sheetView>
  </sheetViews>
  <sheetFormatPr defaultRowHeight="15" x14ac:dyDescent="0.25"/>
  <cols>
    <col min="1" max="16384" width="9.140625" style="691"/>
  </cols>
  <sheetData>
    <row r="1" spans="1:30" x14ac:dyDescent="0.25">
      <c r="A1" s="775" t="s">
        <v>159</v>
      </c>
      <c r="B1" s="775"/>
      <c r="C1" s="775"/>
      <c r="D1" s="776"/>
      <c r="E1" s="776"/>
      <c r="F1" s="776"/>
      <c r="G1" s="776"/>
      <c r="H1" s="776"/>
      <c r="I1" s="776"/>
      <c r="J1" s="776"/>
      <c r="K1" s="776"/>
      <c r="L1" s="776"/>
      <c r="M1" s="776"/>
      <c r="N1" s="776"/>
      <c r="O1" s="776"/>
      <c r="P1" s="776"/>
      <c r="Q1" s="776"/>
      <c r="R1" s="591" t="s">
        <v>67</v>
      </c>
      <c r="S1" s="590"/>
      <c r="T1" s="590"/>
      <c r="U1" s="590"/>
      <c r="V1" s="590"/>
      <c r="W1" s="592"/>
      <c r="X1" s="593"/>
      <c r="Y1" s="594"/>
      <c r="Z1" s="594"/>
      <c r="AA1" s="594"/>
      <c r="AB1" s="595"/>
      <c r="AC1" s="692"/>
      <c r="AD1" s="692"/>
    </row>
    <row r="2" spans="1:30" x14ac:dyDescent="0.25">
      <c r="A2" s="846" t="s">
        <v>145</v>
      </c>
      <c r="B2" s="846"/>
      <c r="C2" s="846"/>
      <c r="D2" s="846"/>
      <c r="E2" s="846"/>
      <c r="F2" s="846"/>
      <c r="G2" s="846"/>
      <c r="H2" s="846"/>
      <c r="I2" s="846"/>
      <c r="J2" s="846"/>
      <c r="K2" s="846"/>
      <c r="L2" s="846"/>
      <c r="M2" s="846"/>
      <c r="N2" s="846"/>
      <c r="O2" s="846"/>
      <c r="P2" s="846"/>
      <c r="Q2" s="846"/>
      <c r="R2" s="597" t="s">
        <v>67</v>
      </c>
      <c r="S2" s="598"/>
      <c r="T2" s="692"/>
      <c r="U2" s="693"/>
      <c r="V2" s="693"/>
      <c r="W2" s="693"/>
      <c r="X2" s="600"/>
      <c r="Y2" s="693"/>
      <c r="Z2" s="601"/>
      <c r="AA2" s="601"/>
      <c r="AB2" s="602"/>
      <c r="AC2" s="602"/>
      <c r="AD2" s="602"/>
    </row>
    <row r="3" spans="1:30" x14ac:dyDescent="0.25">
      <c r="A3" s="777"/>
      <c r="B3" s="778"/>
      <c r="C3" s="778"/>
      <c r="D3" s="779"/>
      <c r="E3" s="779"/>
      <c r="F3" s="779"/>
      <c r="G3" s="778"/>
      <c r="H3" s="779"/>
      <c r="I3" s="779"/>
      <c r="J3" s="779"/>
      <c r="K3" s="779"/>
      <c r="L3" s="779"/>
      <c r="M3" s="779"/>
      <c r="N3" s="779"/>
      <c r="O3" s="779"/>
      <c r="P3" s="779"/>
      <c r="Q3" s="779"/>
      <c r="R3" s="597"/>
      <c r="S3" s="598"/>
      <c r="T3" s="693"/>
      <c r="U3" s="693"/>
      <c r="V3" s="693"/>
      <c r="W3" s="693"/>
      <c r="X3" s="600"/>
      <c r="Y3" s="693"/>
      <c r="Z3" s="601"/>
      <c r="AA3" s="601"/>
      <c r="AB3" s="602"/>
      <c r="AC3" s="602"/>
      <c r="AD3" s="602"/>
    </row>
    <row r="4" spans="1:30" x14ac:dyDescent="0.25">
      <c r="A4" s="510"/>
      <c r="B4" s="510"/>
      <c r="C4" s="480"/>
      <c r="D4" s="477" t="s">
        <v>70</v>
      </c>
      <c r="E4" s="511"/>
      <c r="F4" s="511"/>
      <c r="G4" s="511"/>
      <c r="H4" s="479"/>
      <c r="I4" s="512" t="s">
        <v>150</v>
      </c>
      <c r="J4" s="511"/>
      <c r="K4" s="513"/>
      <c r="L4" s="513"/>
      <c r="M4" s="514"/>
      <c r="N4" s="512" t="s">
        <v>151</v>
      </c>
      <c r="O4" s="515"/>
      <c r="P4" s="516"/>
      <c r="Q4" s="517"/>
      <c r="R4" s="692"/>
      <c r="S4" s="692"/>
      <c r="T4" s="692"/>
      <c r="U4" s="692"/>
      <c r="V4" s="692"/>
      <c r="W4" s="692"/>
      <c r="X4" s="692"/>
      <c r="Y4" s="603" t="s">
        <v>67</v>
      </c>
      <c r="Z4" s="602"/>
      <c r="AA4" s="602"/>
      <c r="AB4" s="602"/>
      <c r="AC4" s="602"/>
      <c r="AD4" s="692"/>
    </row>
    <row r="5" spans="1:30" x14ac:dyDescent="0.25">
      <c r="A5" s="518"/>
      <c r="B5" s="518"/>
      <c r="C5" s="474"/>
      <c r="D5" s="473"/>
      <c r="E5" s="473"/>
      <c r="F5" s="473"/>
      <c r="G5" s="473"/>
      <c r="H5" s="473"/>
      <c r="I5" s="588"/>
      <c r="J5" s="519"/>
      <c r="K5" s="519"/>
      <c r="L5" s="519"/>
      <c r="M5" s="519"/>
      <c r="N5" s="473"/>
      <c r="O5" s="520"/>
      <c r="P5" s="521"/>
      <c r="Q5" s="521"/>
      <c r="R5" s="604"/>
      <c r="S5" s="604"/>
      <c r="T5" s="604"/>
      <c r="U5" s="604"/>
      <c r="V5" s="604"/>
      <c r="W5" s="604"/>
      <c r="X5" s="604"/>
      <c r="Y5" s="605"/>
      <c r="Z5" s="606"/>
      <c r="AA5" s="606"/>
      <c r="AB5" s="606"/>
      <c r="AC5" s="606"/>
      <c r="AD5" s="604"/>
    </row>
    <row r="6" spans="1:30" ht="45" x14ac:dyDescent="0.25">
      <c r="A6" s="848" t="s">
        <v>71</v>
      </c>
      <c r="B6" s="849"/>
      <c r="C6" s="480"/>
      <c r="D6" s="481" t="s">
        <v>180</v>
      </c>
      <c r="E6" s="481" t="s">
        <v>72</v>
      </c>
      <c r="F6" s="482" t="s">
        <v>73</v>
      </c>
      <c r="G6" s="481" t="s">
        <v>72</v>
      </c>
      <c r="H6" s="481"/>
      <c r="I6" s="481" t="s">
        <v>181</v>
      </c>
      <c r="J6" s="481" t="s">
        <v>72</v>
      </c>
      <c r="K6" s="481" t="s">
        <v>74</v>
      </c>
      <c r="L6" s="481" t="s">
        <v>72</v>
      </c>
      <c r="M6" s="481"/>
      <c r="N6" s="481" t="s">
        <v>180</v>
      </c>
      <c r="O6" s="481" t="s">
        <v>72</v>
      </c>
      <c r="P6" s="481" t="s">
        <v>75</v>
      </c>
      <c r="Q6" s="481" t="s">
        <v>72</v>
      </c>
      <c r="R6" s="692"/>
      <c r="S6" s="692"/>
      <c r="T6" s="692"/>
      <c r="U6" s="692"/>
      <c r="V6" s="692"/>
      <c r="W6" s="692"/>
      <c r="X6" s="692"/>
      <c r="Y6" s="607"/>
      <c r="Z6" s="602"/>
      <c r="AA6" s="602"/>
      <c r="AB6" s="602"/>
      <c r="AC6" s="602"/>
      <c r="AD6" s="692"/>
    </row>
    <row r="7" spans="1:30" x14ac:dyDescent="0.25">
      <c r="A7" s="484" t="s">
        <v>76</v>
      </c>
      <c r="B7" s="485"/>
      <c r="C7" s="486"/>
      <c r="D7" s="487">
        <v>1918</v>
      </c>
      <c r="E7" s="488">
        <v>0.01</v>
      </c>
      <c r="F7" s="487">
        <v>-197</v>
      </c>
      <c r="G7" s="488">
        <v>-0.02</v>
      </c>
      <c r="H7" s="488"/>
      <c r="I7" s="487">
        <v>1188</v>
      </c>
      <c r="J7" s="488">
        <v>0.03</v>
      </c>
      <c r="K7" s="487">
        <v>-54</v>
      </c>
      <c r="L7" s="488">
        <v>-0.06</v>
      </c>
      <c r="M7" s="488"/>
      <c r="N7" s="487">
        <v>828</v>
      </c>
      <c r="O7" s="488">
        <v>0.04</v>
      </c>
      <c r="P7" s="487">
        <v>-43</v>
      </c>
      <c r="Q7" s="488">
        <v>-0.05</v>
      </c>
      <c r="R7" s="692"/>
      <c r="S7" s="692"/>
      <c r="T7" s="692"/>
      <c r="U7" s="692"/>
      <c r="V7" s="692"/>
      <c r="W7" s="692"/>
      <c r="X7" s="692"/>
      <c r="Y7" s="692"/>
      <c r="Z7" s="608"/>
      <c r="AA7" s="602"/>
      <c r="AB7" s="602"/>
      <c r="AC7" s="602"/>
      <c r="AD7" s="602"/>
    </row>
    <row r="8" spans="1:30" x14ac:dyDescent="0.25">
      <c r="A8" s="486" t="s">
        <v>77</v>
      </c>
      <c r="B8" s="486" t="s">
        <v>78</v>
      </c>
      <c r="C8" s="486"/>
      <c r="D8" s="487">
        <v>118520</v>
      </c>
      <c r="E8" s="488">
        <v>0.67</v>
      </c>
      <c r="F8" s="487">
        <v>2001</v>
      </c>
      <c r="G8" s="488">
        <v>0.2</v>
      </c>
      <c r="H8" s="488"/>
      <c r="I8" s="487">
        <v>19459</v>
      </c>
      <c r="J8" s="488">
        <v>0.49</v>
      </c>
      <c r="K8" s="487">
        <v>116</v>
      </c>
      <c r="L8" s="488">
        <v>0.13</v>
      </c>
      <c r="M8" s="488"/>
      <c r="N8" s="487">
        <v>7327</v>
      </c>
      <c r="O8" s="488">
        <v>0.39</v>
      </c>
      <c r="P8" s="487">
        <v>61</v>
      </c>
      <c r="Q8" s="488">
        <v>0.08</v>
      </c>
      <c r="R8" s="692"/>
      <c r="S8" s="692"/>
      <c r="T8" s="692"/>
      <c r="U8" s="692"/>
      <c r="V8" s="692"/>
      <c r="W8" s="692"/>
      <c r="X8" s="692"/>
      <c r="Y8" s="692"/>
      <c r="Z8" s="608"/>
      <c r="AA8" s="602"/>
      <c r="AB8" s="602"/>
      <c r="AC8" s="602"/>
      <c r="AD8" s="602"/>
    </row>
    <row r="9" spans="1:30" x14ac:dyDescent="0.25">
      <c r="A9" s="486" t="s">
        <v>78</v>
      </c>
      <c r="B9" s="486" t="s">
        <v>79</v>
      </c>
      <c r="C9" s="486"/>
      <c r="D9" s="487">
        <v>32201</v>
      </c>
      <c r="E9" s="488">
        <v>0.18</v>
      </c>
      <c r="F9" s="487">
        <v>2302</v>
      </c>
      <c r="G9" s="488">
        <v>0.23</v>
      </c>
      <c r="H9" s="489"/>
      <c r="I9" s="487">
        <v>8439</v>
      </c>
      <c r="J9" s="488">
        <v>0.21</v>
      </c>
      <c r="K9" s="487">
        <v>73</v>
      </c>
      <c r="L9" s="488">
        <v>0.08</v>
      </c>
      <c r="M9" s="488"/>
      <c r="N9" s="487">
        <v>4095</v>
      </c>
      <c r="O9" s="488">
        <v>0.22</v>
      </c>
      <c r="P9" s="487">
        <v>63</v>
      </c>
      <c r="Q9" s="488">
        <v>0.08</v>
      </c>
      <c r="R9" s="692"/>
      <c r="S9" s="692"/>
      <c r="T9" s="692"/>
      <c r="U9" s="692"/>
      <c r="V9" s="692"/>
      <c r="W9" s="692"/>
      <c r="X9" s="692"/>
      <c r="Y9" s="692"/>
      <c r="Z9" s="608"/>
      <c r="AA9" s="602"/>
      <c r="AB9" s="602"/>
      <c r="AC9" s="602"/>
      <c r="AD9" s="602"/>
    </row>
    <row r="10" spans="1:30" x14ac:dyDescent="0.25">
      <c r="A10" s="486" t="s">
        <v>79</v>
      </c>
      <c r="B10" s="486" t="s">
        <v>80</v>
      </c>
      <c r="C10" s="486"/>
      <c r="D10" s="487">
        <v>17493</v>
      </c>
      <c r="E10" s="488">
        <v>0.1</v>
      </c>
      <c r="F10" s="487">
        <v>2361</v>
      </c>
      <c r="G10" s="488">
        <v>0.24</v>
      </c>
      <c r="H10" s="489"/>
      <c r="I10" s="487">
        <v>6632</v>
      </c>
      <c r="J10" s="488">
        <v>0.17</v>
      </c>
      <c r="K10" s="487">
        <v>131</v>
      </c>
      <c r="L10" s="488">
        <v>0.14000000000000001</v>
      </c>
      <c r="M10" s="488"/>
      <c r="N10" s="487">
        <v>3518</v>
      </c>
      <c r="O10" s="488">
        <v>0.19</v>
      </c>
      <c r="P10" s="487">
        <v>111</v>
      </c>
      <c r="Q10" s="488">
        <v>0.14000000000000001</v>
      </c>
      <c r="R10" s="692"/>
      <c r="S10" s="692"/>
      <c r="T10" s="692"/>
      <c r="U10" s="692"/>
      <c r="V10" s="692"/>
      <c r="W10" s="692"/>
      <c r="X10" s="692"/>
      <c r="Y10" s="692"/>
      <c r="Z10" s="608"/>
      <c r="AA10" s="602"/>
      <c r="AB10" s="602"/>
      <c r="AC10" s="602"/>
      <c r="AD10" s="602"/>
    </row>
    <row r="11" spans="1:30" x14ac:dyDescent="0.25">
      <c r="A11" s="486" t="s">
        <v>80</v>
      </c>
      <c r="B11" s="486" t="s">
        <v>81</v>
      </c>
      <c r="C11" s="486"/>
      <c r="D11" s="487">
        <v>4984</v>
      </c>
      <c r="E11" s="488">
        <v>0.03</v>
      </c>
      <c r="F11" s="487">
        <v>1421</v>
      </c>
      <c r="G11" s="488">
        <v>0.14000000000000001</v>
      </c>
      <c r="H11" s="489"/>
      <c r="I11" s="487">
        <v>2827</v>
      </c>
      <c r="J11" s="488">
        <v>7.0000000000000007E-2</v>
      </c>
      <c r="K11" s="487">
        <v>189</v>
      </c>
      <c r="L11" s="488">
        <v>0.2</v>
      </c>
      <c r="M11" s="488"/>
      <c r="N11" s="487">
        <v>1971</v>
      </c>
      <c r="O11" s="488">
        <v>0.11</v>
      </c>
      <c r="P11" s="487">
        <v>168</v>
      </c>
      <c r="Q11" s="488">
        <v>0.21</v>
      </c>
      <c r="R11" s="692"/>
      <c r="S11" s="692"/>
      <c r="T11" s="692"/>
      <c r="U11" s="692"/>
      <c r="V11" s="692"/>
      <c r="W11" s="692"/>
      <c r="X11" s="692"/>
      <c r="Y11" s="692"/>
      <c r="Z11" s="608"/>
      <c r="AA11" s="602"/>
      <c r="AB11" s="602"/>
      <c r="AC11" s="602"/>
      <c r="AD11" s="602"/>
    </row>
    <row r="12" spans="1:30" x14ac:dyDescent="0.25">
      <c r="A12" s="486" t="s">
        <v>81</v>
      </c>
      <c r="B12" s="486" t="s">
        <v>82</v>
      </c>
      <c r="C12" s="486"/>
      <c r="D12" s="487">
        <v>836</v>
      </c>
      <c r="E12" s="488">
        <v>0</v>
      </c>
      <c r="F12" s="487">
        <v>563</v>
      </c>
      <c r="G12" s="488">
        <v>0.06</v>
      </c>
      <c r="H12" s="489"/>
      <c r="I12" s="487">
        <v>631</v>
      </c>
      <c r="J12" s="488">
        <v>0.02</v>
      </c>
      <c r="K12" s="487">
        <v>132</v>
      </c>
      <c r="L12" s="488">
        <v>0.14000000000000001</v>
      </c>
      <c r="M12" s="488"/>
      <c r="N12" s="487">
        <v>533</v>
      </c>
      <c r="O12" s="488">
        <v>0.03</v>
      </c>
      <c r="P12" s="487">
        <v>120</v>
      </c>
      <c r="Q12" s="488">
        <v>0.15</v>
      </c>
      <c r="R12" s="692"/>
      <c r="S12" s="692"/>
      <c r="T12" s="692"/>
      <c r="U12" s="692"/>
      <c r="V12" s="692"/>
      <c r="W12" s="692"/>
      <c r="X12" s="692"/>
      <c r="Y12" s="692"/>
      <c r="Z12" s="608"/>
      <c r="AA12" s="602"/>
      <c r="AB12" s="602"/>
      <c r="AC12" s="602"/>
      <c r="AD12" s="602"/>
    </row>
    <row r="13" spans="1:30" x14ac:dyDescent="0.25">
      <c r="A13" s="490" t="s">
        <v>83</v>
      </c>
      <c r="B13" s="490"/>
      <c r="C13" s="486"/>
      <c r="D13" s="491">
        <v>411</v>
      </c>
      <c r="E13" s="492">
        <v>0</v>
      </c>
      <c r="F13" s="491">
        <v>1366</v>
      </c>
      <c r="G13" s="492">
        <v>0.14000000000000001</v>
      </c>
      <c r="H13" s="493"/>
      <c r="I13" s="491">
        <v>352</v>
      </c>
      <c r="J13" s="492">
        <v>0.01</v>
      </c>
      <c r="K13" s="491">
        <v>337</v>
      </c>
      <c r="L13" s="492">
        <v>0.36</v>
      </c>
      <c r="M13" s="492"/>
      <c r="N13" s="491">
        <v>318</v>
      </c>
      <c r="O13" s="492">
        <v>0.02</v>
      </c>
      <c r="P13" s="491">
        <v>309</v>
      </c>
      <c r="Q13" s="492">
        <v>0.39</v>
      </c>
      <c r="R13" s="692"/>
      <c r="S13" s="692"/>
      <c r="T13" s="692"/>
      <c r="U13" s="692"/>
      <c r="V13" s="692"/>
      <c r="W13" s="692"/>
      <c r="X13" s="692"/>
      <c r="Y13" s="692"/>
      <c r="Z13" s="608"/>
      <c r="AA13" s="602"/>
      <c r="AB13" s="602"/>
      <c r="AC13" s="602"/>
      <c r="AD13" s="602"/>
    </row>
    <row r="14" spans="1:30" x14ac:dyDescent="0.25">
      <c r="A14" s="495" t="s">
        <v>84</v>
      </c>
      <c r="B14" s="496"/>
      <c r="C14" s="496"/>
      <c r="D14" s="497">
        <v>176363</v>
      </c>
      <c r="E14" s="498">
        <v>1</v>
      </c>
      <c r="F14" s="497">
        <v>9818</v>
      </c>
      <c r="G14" s="498">
        <v>1</v>
      </c>
      <c r="H14" s="499"/>
      <c r="I14" s="497">
        <v>39527</v>
      </c>
      <c r="J14" s="498">
        <v>1</v>
      </c>
      <c r="K14" s="497">
        <v>925</v>
      </c>
      <c r="L14" s="498">
        <v>1</v>
      </c>
      <c r="M14" s="498"/>
      <c r="N14" s="497">
        <v>18590</v>
      </c>
      <c r="O14" s="498">
        <v>1</v>
      </c>
      <c r="P14" s="497">
        <v>789</v>
      </c>
      <c r="Q14" s="498">
        <v>1</v>
      </c>
      <c r="R14" s="611"/>
      <c r="S14" s="611"/>
      <c r="T14" s="611"/>
      <c r="U14" s="611"/>
      <c r="V14" s="611"/>
      <c r="W14" s="611"/>
      <c r="X14" s="611"/>
      <c r="Y14" s="611"/>
      <c r="Z14" s="610"/>
      <c r="AA14" s="612"/>
      <c r="AB14" s="612"/>
      <c r="AC14" s="612"/>
      <c r="AD14" s="612"/>
    </row>
    <row r="15" spans="1:30" x14ac:dyDescent="0.25">
      <c r="A15" s="502" t="s">
        <v>85</v>
      </c>
      <c r="B15" s="503"/>
      <c r="C15" s="503"/>
      <c r="D15" s="487"/>
      <c r="E15" s="488"/>
      <c r="F15" s="487"/>
      <c r="G15" s="489"/>
      <c r="H15" s="489"/>
      <c r="I15" s="487"/>
      <c r="J15" s="489"/>
      <c r="K15" s="487"/>
      <c r="L15" s="488"/>
      <c r="M15" s="719"/>
      <c r="N15" s="487"/>
      <c r="O15" s="488"/>
      <c r="P15" s="487"/>
      <c r="Q15" s="488"/>
      <c r="R15" s="614"/>
      <c r="S15" s="614"/>
      <c r="T15" s="692"/>
      <c r="U15" s="692"/>
      <c r="V15" s="692"/>
      <c r="W15" s="692"/>
      <c r="X15" s="692"/>
      <c r="Y15" s="692"/>
      <c r="Z15" s="613"/>
      <c r="AA15" s="602"/>
      <c r="AB15" s="602"/>
      <c r="AC15" s="602"/>
      <c r="AD15" s="602"/>
    </row>
    <row r="16" spans="1:30" x14ac:dyDescent="0.25">
      <c r="A16" s="706" t="s">
        <v>86</v>
      </c>
      <c r="B16" s="706"/>
      <c r="C16" s="707"/>
      <c r="D16" s="708">
        <v>6231</v>
      </c>
      <c r="E16" s="488">
        <v>0.04</v>
      </c>
      <c r="F16" s="708">
        <v>3350</v>
      </c>
      <c r="G16" s="488">
        <v>0.34</v>
      </c>
      <c r="H16" s="489"/>
      <c r="I16" s="708">
        <v>3810</v>
      </c>
      <c r="J16" s="488">
        <v>0.1</v>
      </c>
      <c r="K16" s="708">
        <v>659</v>
      </c>
      <c r="L16" s="488">
        <v>0.71</v>
      </c>
      <c r="M16" s="719"/>
      <c r="N16" s="708">
        <v>2822</v>
      </c>
      <c r="O16" s="488">
        <v>0.15</v>
      </c>
      <c r="P16" s="708">
        <v>597</v>
      </c>
      <c r="Q16" s="488">
        <v>0.76</v>
      </c>
      <c r="R16" s="692"/>
      <c r="S16" s="692"/>
      <c r="T16" s="692"/>
      <c r="U16" s="692"/>
      <c r="V16" s="692"/>
      <c r="W16" s="692"/>
      <c r="X16" s="692"/>
      <c r="Y16" s="692"/>
      <c r="Z16" s="613"/>
      <c r="AA16" s="602"/>
      <c r="AB16" s="602"/>
      <c r="AC16" s="602"/>
      <c r="AD16" s="602"/>
    </row>
    <row r="17" spans="1:30" x14ac:dyDescent="0.25">
      <c r="A17" s="706" t="s">
        <v>87</v>
      </c>
      <c r="B17" s="706"/>
      <c r="C17" s="706"/>
      <c r="D17" s="708">
        <v>1247</v>
      </c>
      <c r="E17" s="488">
        <v>0.01</v>
      </c>
      <c r="F17" s="708">
        <v>1929</v>
      </c>
      <c r="G17" s="488">
        <v>0.2</v>
      </c>
      <c r="H17" s="489"/>
      <c r="I17" s="708">
        <v>983</v>
      </c>
      <c r="J17" s="488">
        <v>0.02</v>
      </c>
      <c r="K17" s="708">
        <v>469</v>
      </c>
      <c r="L17" s="488">
        <v>0.51</v>
      </c>
      <c r="M17" s="719"/>
      <c r="N17" s="708">
        <v>851</v>
      </c>
      <c r="O17" s="488">
        <v>0.05</v>
      </c>
      <c r="P17" s="708">
        <v>429</v>
      </c>
      <c r="Q17" s="488">
        <v>0.54</v>
      </c>
      <c r="R17" s="602"/>
      <c r="S17" s="602"/>
      <c r="T17" s="602"/>
      <c r="U17" s="602"/>
      <c r="V17" s="602"/>
      <c r="W17" s="602"/>
      <c r="X17" s="602"/>
      <c r="Y17" s="692"/>
      <c r="Z17" s="613"/>
      <c r="AA17" s="602"/>
      <c r="AB17" s="602"/>
      <c r="AC17" s="602"/>
      <c r="AD17" s="602"/>
    </row>
    <row r="18" spans="1:30" x14ac:dyDescent="0.25">
      <c r="A18" s="706"/>
      <c r="B18" s="706"/>
      <c r="C18" s="706"/>
      <c r="D18" s="708"/>
      <c r="E18" s="718"/>
      <c r="F18" s="708"/>
      <c r="G18" s="489"/>
      <c r="H18" s="489"/>
      <c r="I18" s="708"/>
      <c r="J18" s="489"/>
      <c r="K18" s="708"/>
      <c r="L18" s="719"/>
      <c r="M18" s="719"/>
      <c r="N18" s="708"/>
      <c r="O18" s="719"/>
      <c r="P18" s="708"/>
      <c r="Q18" s="719"/>
      <c r="R18" s="708"/>
      <c r="S18" s="613"/>
      <c r="T18" s="708"/>
      <c r="U18" s="613"/>
      <c r="V18" s="708"/>
      <c r="W18" s="613"/>
      <c r="X18" s="708"/>
      <c r="Y18" s="617"/>
      <c r="Z18" s="613"/>
      <c r="AA18" s="708"/>
      <c r="AB18" s="613"/>
      <c r="AC18" s="708"/>
      <c r="AD18" s="613"/>
    </row>
    <row r="19" spans="1:30" ht="30" x14ac:dyDescent="0.25">
      <c r="A19" s="481"/>
      <c r="B19" s="483"/>
      <c r="C19" s="483"/>
      <c r="D19" s="477" t="s">
        <v>152</v>
      </c>
      <c r="E19" s="511"/>
      <c r="F19" s="522"/>
      <c r="G19" s="523"/>
      <c r="H19" s="524"/>
      <c r="I19" s="525" t="s">
        <v>153</v>
      </c>
      <c r="J19" s="523"/>
      <c r="K19" s="523"/>
      <c r="L19" s="522"/>
      <c r="M19" s="526" t="s">
        <v>67</v>
      </c>
      <c r="N19" s="512" t="s">
        <v>154</v>
      </c>
      <c r="O19" s="511"/>
      <c r="P19" s="513"/>
      <c r="Q19" s="513"/>
      <c r="R19" s="708"/>
      <c r="S19" s="613"/>
      <c r="T19" s="708"/>
      <c r="U19" s="613"/>
      <c r="V19" s="708"/>
      <c r="W19" s="613"/>
      <c r="X19" s="708"/>
      <c r="Y19" s="613"/>
      <c r="Z19" s="613"/>
      <c r="AA19" s="708"/>
      <c r="AB19" s="613"/>
      <c r="AC19" s="708"/>
      <c r="AD19" s="613"/>
    </row>
    <row r="20" spans="1:30" x14ac:dyDescent="0.25">
      <c r="A20" s="720"/>
      <c r="B20" s="720"/>
      <c r="C20" s="720"/>
      <c r="D20" s="720"/>
      <c r="E20" s="720"/>
      <c r="F20" s="720"/>
      <c r="G20" s="720"/>
      <c r="H20" s="720"/>
      <c r="I20" s="720"/>
      <c r="J20" s="720"/>
      <c r="K20" s="720"/>
      <c r="L20" s="720"/>
      <c r="M20" s="720"/>
      <c r="N20" s="720"/>
      <c r="O20" s="720"/>
      <c r="P20" s="720"/>
      <c r="Q20" s="720"/>
      <c r="R20" s="618"/>
      <c r="S20" s="618"/>
      <c r="T20" s="618"/>
      <c r="U20" s="618"/>
      <c r="V20" s="618"/>
      <c r="W20" s="618"/>
      <c r="X20" s="618"/>
      <c r="Y20" s="618"/>
      <c r="Z20" s="618"/>
      <c r="AA20" s="618"/>
      <c r="AB20" s="619"/>
      <c r="AC20" s="619"/>
      <c r="AD20" s="619"/>
    </row>
    <row r="21" spans="1:30" ht="60" x14ac:dyDescent="0.25">
      <c r="A21" s="848" t="s">
        <v>71</v>
      </c>
      <c r="B21" s="849"/>
      <c r="C21" s="480"/>
      <c r="D21" s="481" t="s">
        <v>198</v>
      </c>
      <c r="E21" s="481" t="s">
        <v>72</v>
      </c>
      <c r="F21" s="482" t="s">
        <v>143</v>
      </c>
      <c r="G21" s="481" t="s">
        <v>146</v>
      </c>
      <c r="H21" s="481"/>
      <c r="I21" s="481" t="s">
        <v>198</v>
      </c>
      <c r="J21" s="481" t="s">
        <v>72</v>
      </c>
      <c r="K21" s="482" t="s">
        <v>143</v>
      </c>
      <c r="L21" s="481" t="s">
        <v>146</v>
      </c>
      <c r="M21" s="481"/>
      <c r="N21" s="481" t="s">
        <v>198</v>
      </c>
      <c r="O21" s="481" t="s">
        <v>72</v>
      </c>
      <c r="P21" s="482" t="s">
        <v>147</v>
      </c>
      <c r="Q21" s="481" t="s">
        <v>146</v>
      </c>
      <c r="R21" s="483"/>
      <c r="S21" s="692"/>
      <c r="T21" s="692"/>
      <c r="U21" s="692"/>
      <c r="V21" s="692"/>
      <c r="W21" s="692"/>
      <c r="X21" s="692"/>
      <c r="Y21" s="607"/>
      <c r="Z21" s="602"/>
      <c r="AA21" s="602"/>
      <c r="AB21" s="602"/>
      <c r="AC21" s="602"/>
      <c r="AD21" s="692"/>
    </row>
    <row r="22" spans="1:30" x14ac:dyDescent="0.25">
      <c r="A22" s="484" t="s">
        <v>76</v>
      </c>
      <c r="B22" s="485"/>
      <c r="C22" s="486"/>
      <c r="D22" s="487">
        <v>812.04458999999997</v>
      </c>
      <c r="E22" s="488">
        <v>4.6598337090895517E-2</v>
      </c>
      <c r="F22" s="487">
        <v>-29.148575541629999</v>
      </c>
      <c r="G22" s="488">
        <v>-5.6601505377064237E-2</v>
      </c>
      <c r="H22" s="489"/>
      <c r="I22" s="487">
        <v>568.47311000000002</v>
      </c>
      <c r="J22" s="488">
        <v>5.8551391458166568E-2</v>
      </c>
      <c r="K22" s="487">
        <v>-26.274979878909999</v>
      </c>
      <c r="L22" s="488">
        <v>-5.8841184098240733E-2</v>
      </c>
      <c r="M22" s="487"/>
      <c r="N22" s="487">
        <v>47.82047</v>
      </c>
      <c r="O22" s="488">
        <v>2.4189792195186133E-2</v>
      </c>
      <c r="P22" s="487">
        <v>-14.25256897267</v>
      </c>
      <c r="Q22" s="488">
        <v>-5.1956464078048208E-2</v>
      </c>
      <c r="R22" s="708"/>
      <c r="S22" s="613"/>
      <c r="T22" s="708"/>
      <c r="U22" s="613"/>
      <c r="V22" s="708"/>
      <c r="W22" s="613"/>
      <c r="X22" s="708"/>
      <c r="Y22" s="613"/>
      <c r="Z22" s="613"/>
      <c r="AA22" s="708"/>
      <c r="AB22" s="613"/>
      <c r="AC22" s="708"/>
      <c r="AD22" s="613"/>
    </row>
    <row r="23" spans="1:30" x14ac:dyDescent="0.25">
      <c r="A23" s="486" t="s">
        <v>77</v>
      </c>
      <c r="B23" s="486" t="s">
        <v>78</v>
      </c>
      <c r="C23" s="486"/>
      <c r="D23" s="487">
        <v>7142.4885799999993</v>
      </c>
      <c r="E23" s="488">
        <v>0.40986430378005678</v>
      </c>
      <c r="F23" s="487">
        <v>61.29241939812001</v>
      </c>
      <c r="G23" s="488">
        <v>0.11901930511771296</v>
      </c>
      <c r="H23" s="489"/>
      <c r="I23" s="487">
        <v>5385.2910499999998</v>
      </c>
      <c r="J23" s="488">
        <v>0.55467229467495982</v>
      </c>
      <c r="K23" s="487">
        <v>58.95359612403999</v>
      </c>
      <c r="L23" s="488">
        <v>0.13202291376718928</v>
      </c>
      <c r="M23" s="483"/>
      <c r="N23" s="487">
        <v>235.92553999999996</v>
      </c>
      <c r="O23" s="488">
        <v>0.11934198442920098</v>
      </c>
      <c r="P23" s="487">
        <v>2.4638385440000004E-2</v>
      </c>
      <c r="Q23" s="488">
        <v>8.9817028109750988E-5</v>
      </c>
      <c r="R23" s="708"/>
      <c r="S23" s="613"/>
      <c r="T23" s="708"/>
      <c r="U23" s="613"/>
      <c r="V23" s="708"/>
      <c r="W23" s="613"/>
      <c r="X23" s="708"/>
      <c r="Y23" s="613"/>
      <c r="Z23" s="613"/>
      <c r="AA23" s="708"/>
      <c r="AB23" s="613"/>
      <c r="AC23" s="708"/>
      <c r="AD23" s="613"/>
    </row>
    <row r="24" spans="1:30" x14ac:dyDescent="0.25">
      <c r="A24" s="486" t="s">
        <v>78</v>
      </c>
      <c r="B24" s="486" t="s">
        <v>79</v>
      </c>
      <c r="C24" s="486"/>
      <c r="D24" s="487">
        <v>3842.2221299999997</v>
      </c>
      <c r="E24" s="488">
        <v>0.22048193436254354</v>
      </c>
      <c r="F24" s="487">
        <v>63.100610734109999</v>
      </c>
      <c r="G24" s="488">
        <v>0.12253050076707248</v>
      </c>
      <c r="H24" s="489"/>
      <c r="I24" s="487">
        <v>1627.44472</v>
      </c>
      <c r="J24" s="488">
        <v>0.16762297319084499</v>
      </c>
      <c r="K24" s="487">
        <v>57.695387189709997</v>
      </c>
      <c r="L24" s="488">
        <v>0.12920523307323042</v>
      </c>
      <c r="M24" s="483"/>
      <c r="N24" s="487">
        <v>338.46349999999995</v>
      </c>
      <c r="O24" s="488">
        <v>0.17121039861497347</v>
      </c>
      <c r="P24" s="487">
        <v>6.4308560699999989E-2</v>
      </c>
      <c r="Q24" s="488">
        <v>2.3443110012851256E-4</v>
      </c>
      <c r="R24" s="708"/>
      <c r="S24" s="613"/>
      <c r="T24" s="708"/>
      <c r="U24" s="613"/>
      <c r="V24" s="708"/>
      <c r="W24" s="613"/>
      <c r="X24" s="708"/>
      <c r="Y24" s="613"/>
      <c r="Z24" s="613"/>
      <c r="AA24" s="708"/>
      <c r="AB24" s="613"/>
      <c r="AC24" s="708"/>
      <c r="AD24" s="613"/>
    </row>
    <row r="25" spans="1:30" x14ac:dyDescent="0.25">
      <c r="A25" s="486" t="s">
        <v>79</v>
      </c>
      <c r="B25" s="486" t="s">
        <v>80</v>
      </c>
      <c r="C25" s="486"/>
      <c r="D25" s="487">
        <v>3189.0867200000002</v>
      </c>
      <c r="E25" s="488">
        <v>0.18300243585227055</v>
      </c>
      <c r="F25" s="487">
        <v>107.95330567324021</v>
      </c>
      <c r="G25" s="488">
        <v>0.20962669694815811</v>
      </c>
      <c r="H25" s="489"/>
      <c r="I25" s="487">
        <v>1212.2156100000002</v>
      </c>
      <c r="J25" s="488">
        <v>0.12485535281134086</v>
      </c>
      <c r="K25" s="487">
        <v>94.129616355780087</v>
      </c>
      <c r="L25" s="488">
        <v>0.21079742441717134</v>
      </c>
      <c r="M25" s="483"/>
      <c r="N25" s="487">
        <v>485.72755999999998</v>
      </c>
      <c r="O25" s="488">
        <v>0.24570333039124884</v>
      </c>
      <c r="P25" s="487">
        <v>2.80892499084</v>
      </c>
      <c r="Q25" s="488">
        <v>1.0239684555420214E-2</v>
      </c>
      <c r="R25" s="709"/>
      <c r="S25" s="620"/>
      <c r="T25" s="708"/>
      <c r="U25" s="613"/>
      <c r="V25" s="708"/>
      <c r="W25" s="613"/>
      <c r="X25" s="708"/>
      <c r="Y25" s="613"/>
      <c r="Z25" s="613"/>
      <c r="AA25" s="708"/>
      <c r="AB25" s="613"/>
      <c r="AC25" s="708"/>
      <c r="AD25" s="613"/>
    </row>
    <row r="26" spans="1:30" x14ac:dyDescent="0.25">
      <c r="A26" s="486" t="s">
        <v>80</v>
      </c>
      <c r="B26" s="486" t="s">
        <v>81</v>
      </c>
      <c r="C26" s="486"/>
      <c r="D26" s="487">
        <v>1729.8304499999999</v>
      </c>
      <c r="E26" s="488">
        <v>9.9264527357045121E-2</v>
      </c>
      <c r="F26" s="487">
        <v>145.28275157788988</v>
      </c>
      <c r="G26" s="488">
        <v>0.28211404131519963</v>
      </c>
      <c r="H26" s="489"/>
      <c r="I26" s="487">
        <v>680.88085999999998</v>
      </c>
      <c r="J26" s="488">
        <v>7.0129124964649792E-2</v>
      </c>
      <c r="K26" s="487">
        <v>123.79064904413001</v>
      </c>
      <c r="L26" s="488">
        <v>0.27722146329379166</v>
      </c>
      <c r="M26" s="483"/>
      <c r="N26" s="487">
        <v>458.24007</v>
      </c>
      <c r="O26" s="488">
        <v>0.23179889425611139</v>
      </c>
      <c r="P26" s="487">
        <v>23.061086991510003</v>
      </c>
      <c r="Q26" s="488">
        <v>8.4067127840088962E-2</v>
      </c>
      <c r="R26" s="708"/>
      <c r="S26" s="613"/>
      <c r="T26" s="708"/>
      <c r="U26" s="613"/>
      <c r="V26" s="708"/>
      <c r="W26" s="613"/>
      <c r="X26" s="708"/>
      <c r="Y26" s="613"/>
      <c r="Z26" s="613"/>
      <c r="AA26" s="708"/>
      <c r="AB26" s="613"/>
      <c r="AC26" s="708"/>
      <c r="AD26" s="613"/>
    </row>
    <row r="27" spans="1:30" x14ac:dyDescent="0.25">
      <c r="A27" s="486" t="s">
        <v>81</v>
      </c>
      <c r="B27" s="486" t="s">
        <v>82</v>
      </c>
      <c r="C27" s="486"/>
      <c r="D27" s="487">
        <v>449.58517999999998</v>
      </c>
      <c r="E27" s="488">
        <v>2.5798979547060265E-2</v>
      </c>
      <c r="F27" s="487">
        <v>81.769267518979902</v>
      </c>
      <c r="G27" s="488">
        <v>0.15878181177478323</v>
      </c>
      <c r="H27" s="489"/>
      <c r="I27" s="487">
        <v>168.59892000000002</v>
      </c>
      <c r="J27" s="488">
        <v>1.7365291674647742E-2</v>
      </c>
      <c r="K27" s="487">
        <v>70.43404470018001</v>
      </c>
      <c r="L27" s="488">
        <v>0.15773266469039587</v>
      </c>
      <c r="M27" s="483"/>
      <c r="N27" s="487">
        <v>213.95372</v>
      </c>
      <c r="O27" s="488">
        <v>0.10822762775411951</v>
      </c>
      <c r="P27" s="487">
        <v>38.6256496738701</v>
      </c>
      <c r="Q27" s="488">
        <v>0.14080634751671392</v>
      </c>
      <c r="R27" s="708"/>
      <c r="S27" s="613"/>
      <c r="T27" s="708"/>
      <c r="U27" s="613"/>
      <c r="V27" s="708"/>
      <c r="W27" s="613"/>
      <c r="X27" s="708"/>
      <c r="Y27" s="613"/>
      <c r="Z27" s="613"/>
      <c r="AA27" s="708"/>
      <c r="AB27" s="613"/>
      <c r="AC27" s="708"/>
      <c r="AD27" s="613"/>
    </row>
    <row r="28" spans="1:30" x14ac:dyDescent="0.25">
      <c r="A28" s="490" t="s">
        <v>83</v>
      </c>
      <c r="B28" s="490"/>
      <c r="C28" s="486"/>
      <c r="D28" s="491">
        <v>261.21377999999999</v>
      </c>
      <c r="E28" s="492">
        <v>1.4989482010128313E-2</v>
      </c>
      <c r="F28" s="491">
        <v>84.729024603069888</v>
      </c>
      <c r="G28" s="492">
        <v>0.16452914945413782</v>
      </c>
      <c r="H28" s="493"/>
      <c r="I28" s="491">
        <v>66.055599999999998</v>
      </c>
      <c r="J28" s="492">
        <v>6.8035712253901809E-3</v>
      </c>
      <c r="K28" s="491">
        <v>67.812324312219999</v>
      </c>
      <c r="L28" s="492">
        <v>0.15186148485646231</v>
      </c>
      <c r="M28" s="494"/>
      <c r="N28" s="491">
        <v>196.75549000000001</v>
      </c>
      <c r="O28" s="492">
        <v>9.9527972359159653E-2</v>
      </c>
      <c r="P28" s="491">
        <v>223.9854918955501</v>
      </c>
      <c r="Q28" s="492">
        <v>0.81651905603758679</v>
      </c>
      <c r="R28" s="708"/>
      <c r="S28" s="613"/>
      <c r="T28" s="708"/>
      <c r="U28" s="613"/>
      <c r="V28" s="708"/>
      <c r="W28" s="613"/>
      <c r="X28" s="708"/>
      <c r="Y28" s="613"/>
      <c r="Z28" s="613"/>
      <c r="AA28" s="708"/>
      <c r="AB28" s="613"/>
      <c r="AC28" s="708"/>
      <c r="AD28" s="613"/>
    </row>
    <row r="29" spans="1:30" x14ac:dyDescent="0.25">
      <c r="A29" s="495" t="s">
        <v>84</v>
      </c>
      <c r="B29" s="496"/>
      <c r="C29" s="496"/>
      <c r="D29" s="497">
        <v>17426.471429999998</v>
      </c>
      <c r="E29" s="498">
        <v>1</v>
      </c>
      <c r="F29" s="497">
        <v>514.97880396377991</v>
      </c>
      <c r="G29" s="498">
        <v>1</v>
      </c>
      <c r="H29" s="499"/>
      <c r="I29" s="497">
        <v>9708.9598700000006</v>
      </c>
      <c r="J29" s="498">
        <v>0.99999999999999989</v>
      </c>
      <c r="K29" s="497">
        <v>446.54063784715004</v>
      </c>
      <c r="L29" s="498">
        <v>1.0000000000000002</v>
      </c>
      <c r="M29" s="498"/>
      <c r="N29" s="497">
        <v>1976.88635</v>
      </c>
      <c r="O29" s="498">
        <v>1</v>
      </c>
      <c r="P29" s="497">
        <v>274.31753152524021</v>
      </c>
      <c r="Q29" s="498">
        <v>1</v>
      </c>
      <c r="R29" s="712"/>
      <c r="S29" s="622"/>
      <c r="T29" s="712"/>
      <c r="U29" s="622"/>
      <c r="V29" s="712"/>
      <c r="W29" s="622"/>
      <c r="X29" s="712"/>
      <c r="Y29" s="622"/>
      <c r="Z29" s="622"/>
      <c r="AA29" s="712"/>
      <c r="AB29" s="622"/>
      <c r="AC29" s="712"/>
      <c r="AD29" s="622"/>
    </row>
    <row r="30" spans="1:30" x14ac:dyDescent="0.25">
      <c r="A30" s="495"/>
      <c r="B30" s="496"/>
      <c r="C30" s="496"/>
      <c r="D30" s="500"/>
      <c r="E30" s="498"/>
      <c r="F30" s="500"/>
      <c r="G30" s="498"/>
      <c r="H30" s="499"/>
      <c r="I30" s="501"/>
      <c r="J30" s="501"/>
      <c r="K30" s="500"/>
      <c r="L30" s="501"/>
      <c r="M30" s="498"/>
      <c r="N30" s="500"/>
      <c r="O30" s="498"/>
      <c r="P30" s="500"/>
      <c r="Q30" s="498"/>
      <c r="R30" s="712"/>
      <c r="S30" s="622"/>
      <c r="T30" s="712"/>
      <c r="U30" s="622"/>
      <c r="V30" s="712"/>
      <c r="W30" s="622"/>
      <c r="X30" s="712"/>
      <c r="Y30" s="622"/>
      <c r="Z30" s="622"/>
      <c r="AA30" s="712"/>
      <c r="AB30" s="622"/>
      <c r="AC30" s="712"/>
      <c r="AD30" s="622"/>
    </row>
    <row r="31" spans="1:30" x14ac:dyDescent="0.25">
      <c r="A31" s="502" t="s">
        <v>85</v>
      </c>
      <c r="B31" s="503"/>
      <c r="C31" s="503"/>
      <c r="D31" s="487"/>
      <c r="E31" s="488"/>
      <c r="F31" s="487"/>
      <c r="G31" s="489"/>
      <c r="H31" s="489"/>
      <c r="I31" s="487"/>
      <c r="J31" s="489"/>
      <c r="K31" s="487"/>
      <c r="L31" s="489"/>
      <c r="M31" s="719"/>
      <c r="N31" s="487"/>
      <c r="O31" s="488"/>
      <c r="P31" s="487"/>
      <c r="Q31" s="488"/>
      <c r="R31" s="708"/>
      <c r="S31" s="613"/>
      <c r="T31" s="708"/>
      <c r="U31" s="613"/>
      <c r="V31" s="708"/>
      <c r="W31" s="613"/>
      <c r="X31" s="708"/>
      <c r="Y31" s="613"/>
      <c r="Z31" s="613"/>
      <c r="AA31" s="708"/>
      <c r="AB31" s="613"/>
      <c r="AC31" s="708"/>
      <c r="AD31" s="613"/>
    </row>
    <row r="32" spans="1:30" x14ac:dyDescent="0.25">
      <c r="A32" s="706" t="s">
        <v>86</v>
      </c>
      <c r="B32" s="706"/>
      <c r="C32" s="707"/>
      <c r="D32" s="708">
        <v>2441</v>
      </c>
      <c r="E32" s="488">
        <v>0.14000000000000001</v>
      </c>
      <c r="F32" s="708">
        <v>312</v>
      </c>
      <c r="G32" s="488">
        <v>0.61</v>
      </c>
      <c r="H32" s="489"/>
      <c r="I32" s="708">
        <v>916</v>
      </c>
      <c r="J32" s="488">
        <v>0.09</v>
      </c>
      <c r="K32" s="708">
        <v>262</v>
      </c>
      <c r="L32" s="488">
        <v>0.59</v>
      </c>
      <c r="M32" s="719"/>
      <c r="N32" s="708">
        <v>869</v>
      </c>
      <c r="O32" s="488">
        <v>0.44</v>
      </c>
      <c r="P32" s="708">
        <v>286</v>
      </c>
      <c r="Q32" s="488">
        <v>1.04</v>
      </c>
      <c r="R32" s="708"/>
      <c r="S32" s="613"/>
      <c r="T32" s="708"/>
      <c r="U32" s="613"/>
      <c r="V32" s="708"/>
      <c r="W32" s="613"/>
      <c r="X32" s="708"/>
      <c r="Y32" s="613"/>
      <c r="Z32" s="613"/>
      <c r="AA32" s="708"/>
      <c r="AB32" s="613"/>
      <c r="AC32" s="708"/>
      <c r="AD32" s="613"/>
    </row>
    <row r="33" spans="1:30" x14ac:dyDescent="0.25">
      <c r="A33" s="706" t="s">
        <v>87</v>
      </c>
      <c r="B33" s="706"/>
      <c r="C33" s="706"/>
      <c r="D33" s="708">
        <v>711</v>
      </c>
      <c r="E33" s="488">
        <v>0.04</v>
      </c>
      <c r="F33" s="708">
        <v>166</v>
      </c>
      <c r="G33" s="488">
        <v>0.32</v>
      </c>
      <c r="H33" s="489"/>
      <c r="I33" s="708">
        <v>235</v>
      </c>
      <c r="J33" s="488">
        <v>0.02</v>
      </c>
      <c r="K33" s="708">
        <v>138</v>
      </c>
      <c r="L33" s="488">
        <v>0.31</v>
      </c>
      <c r="M33" s="719"/>
      <c r="N33" s="708">
        <v>411</v>
      </c>
      <c r="O33" s="488">
        <v>0.21</v>
      </c>
      <c r="P33" s="708">
        <v>263</v>
      </c>
      <c r="Q33" s="488">
        <v>0.96</v>
      </c>
      <c r="R33" s="708"/>
      <c r="S33" s="613"/>
      <c r="T33" s="708"/>
      <c r="U33" s="613"/>
      <c r="V33" s="708"/>
      <c r="W33" s="613"/>
      <c r="X33" s="708"/>
      <c r="Y33" s="613"/>
      <c r="Z33" s="613"/>
      <c r="AA33" s="708"/>
      <c r="AB33" s="613"/>
      <c r="AC33" s="708"/>
      <c r="AD33" s="613"/>
    </row>
    <row r="34" spans="1:30" x14ac:dyDescent="0.25">
      <c r="A34" s="714"/>
      <c r="B34" s="714"/>
      <c r="C34" s="714"/>
      <c r="D34" s="508"/>
      <c r="E34" s="508"/>
      <c r="F34" s="508"/>
      <c r="G34" s="509"/>
      <c r="H34" s="509"/>
      <c r="I34" s="509"/>
      <c r="J34" s="506"/>
      <c r="K34" s="509"/>
      <c r="L34" s="506"/>
      <c r="M34" s="508"/>
      <c r="N34" s="508"/>
      <c r="O34" s="508"/>
      <c r="P34" s="475"/>
      <c r="Q34" s="508"/>
      <c r="R34" s="716"/>
      <c r="S34" s="625"/>
      <c r="T34" s="715"/>
      <c r="U34" s="624"/>
      <c r="V34" s="715"/>
      <c r="W34" s="624"/>
      <c r="X34" s="715"/>
      <c r="Y34" s="624"/>
      <c r="Z34" s="624"/>
      <c r="AA34" s="715"/>
      <c r="AB34" s="624"/>
      <c r="AC34" s="715"/>
      <c r="AD34" s="624"/>
    </row>
    <row r="35" spans="1:30" x14ac:dyDescent="0.25">
      <c r="A35" s="634" t="s">
        <v>160</v>
      </c>
      <c r="B35" s="634"/>
      <c r="C35" s="714"/>
      <c r="D35" s="143"/>
      <c r="E35" s="143"/>
      <c r="F35" s="143"/>
      <c r="G35" s="144"/>
      <c r="H35" s="144"/>
      <c r="I35" s="144"/>
      <c r="J35" s="141"/>
      <c r="K35" s="144"/>
      <c r="L35" s="141"/>
      <c r="M35" s="143"/>
      <c r="N35" s="143"/>
      <c r="O35" s="143"/>
      <c r="P35" s="145"/>
      <c r="Q35" s="143"/>
      <c r="R35" s="715"/>
      <c r="S35" s="624"/>
      <c r="T35" s="715"/>
      <c r="U35" s="624"/>
      <c r="V35" s="715"/>
      <c r="W35" s="604"/>
      <c r="X35" s="715"/>
      <c r="Y35" s="624"/>
      <c r="Z35" s="624"/>
      <c r="AA35" s="715"/>
      <c r="AB35" s="624"/>
      <c r="AC35" s="715"/>
      <c r="AD35" s="624"/>
    </row>
    <row r="36" spans="1:30" ht="15" customHeight="1" x14ac:dyDescent="0.25">
      <c r="A36" s="634" t="s">
        <v>132</v>
      </c>
      <c r="B36" s="717"/>
      <c r="C36" s="717"/>
      <c r="D36" s="708"/>
      <c r="E36" s="616"/>
      <c r="F36" s="708"/>
      <c r="G36" s="609"/>
      <c r="H36" s="609"/>
      <c r="I36" s="708"/>
      <c r="J36" s="609"/>
      <c r="K36" s="708"/>
      <c r="L36" s="613"/>
      <c r="M36" s="613"/>
      <c r="N36" s="708"/>
      <c r="O36" s="613"/>
      <c r="P36" s="708"/>
      <c r="Q36" s="613"/>
      <c r="R36" s="715"/>
      <c r="S36" s="624"/>
      <c r="T36" s="715"/>
      <c r="U36" s="624"/>
      <c r="V36" s="715"/>
      <c r="W36" s="604"/>
      <c r="X36" s="715"/>
      <c r="Y36" s="624"/>
      <c r="Z36" s="624"/>
      <c r="AA36" s="715"/>
      <c r="AB36" s="624"/>
      <c r="AC36" s="715"/>
      <c r="AD36" s="624"/>
    </row>
    <row r="37" spans="1:30" x14ac:dyDescent="0.25">
      <c r="A37" s="839" t="s">
        <v>155</v>
      </c>
      <c r="B37" s="839"/>
      <c r="C37" s="839"/>
      <c r="D37" s="839"/>
      <c r="E37" s="839"/>
      <c r="F37" s="839"/>
      <c r="G37" s="839"/>
      <c r="H37" s="839"/>
      <c r="I37" s="839"/>
      <c r="J37" s="839"/>
      <c r="K37" s="839"/>
      <c r="L37" s="839"/>
      <c r="M37" s="839"/>
      <c r="N37" s="839"/>
      <c r="O37" s="839"/>
      <c r="P37" s="839"/>
      <c r="Q37" s="839"/>
      <c r="R37" s="715"/>
      <c r="S37" s="624"/>
      <c r="T37" s="715"/>
      <c r="U37" s="624"/>
      <c r="V37" s="715"/>
      <c r="W37" s="624"/>
      <c r="X37" s="715"/>
      <c r="Y37" s="624"/>
      <c r="Z37" s="624"/>
      <c r="AA37" s="715"/>
      <c r="AB37" s="624"/>
      <c r="AC37" s="715"/>
      <c r="AD37" s="624"/>
    </row>
    <row r="38" spans="1:30" ht="15" customHeight="1" x14ac:dyDescent="0.25">
      <c r="A38" s="839"/>
      <c r="B38" s="839"/>
      <c r="C38" s="839"/>
      <c r="D38" s="839"/>
      <c r="E38" s="839"/>
      <c r="F38" s="839"/>
      <c r="G38" s="839"/>
      <c r="H38" s="839"/>
      <c r="I38" s="839"/>
      <c r="J38" s="839"/>
      <c r="K38" s="839"/>
      <c r="L38" s="839"/>
      <c r="M38" s="839"/>
      <c r="N38" s="839"/>
      <c r="O38" s="839"/>
      <c r="P38" s="839"/>
      <c r="Q38" s="839"/>
      <c r="R38" s="715"/>
      <c r="S38" s="624"/>
      <c r="T38" s="715"/>
      <c r="U38" s="624"/>
      <c r="V38" s="715"/>
      <c r="W38" s="624"/>
      <c r="X38" s="715"/>
      <c r="Y38" s="624"/>
      <c r="Z38" s="624"/>
      <c r="AA38" s="715"/>
      <c r="AB38" s="624"/>
      <c r="AC38" s="715"/>
      <c r="AD38" s="624"/>
    </row>
    <row r="39" spans="1:30" x14ac:dyDescent="0.25">
      <c r="A39" s="839" t="s">
        <v>156</v>
      </c>
      <c r="B39" s="839"/>
      <c r="C39" s="839"/>
      <c r="D39" s="839"/>
      <c r="E39" s="839"/>
      <c r="F39" s="839"/>
      <c r="G39" s="839"/>
      <c r="H39" s="839"/>
      <c r="I39" s="839"/>
      <c r="J39" s="839"/>
      <c r="K39" s="839"/>
      <c r="L39" s="839"/>
      <c r="M39" s="839"/>
      <c r="N39" s="839"/>
      <c r="O39" s="839"/>
      <c r="P39" s="839"/>
      <c r="Q39" s="839"/>
      <c r="R39" s="715"/>
      <c r="S39" s="624"/>
      <c r="T39" s="715"/>
      <c r="U39" s="624"/>
      <c r="V39" s="715"/>
      <c r="W39" s="624"/>
      <c r="X39" s="715"/>
      <c r="Y39" s="624"/>
      <c r="Z39" s="624"/>
      <c r="AA39" s="715"/>
      <c r="AB39" s="624"/>
      <c r="AC39" s="715"/>
      <c r="AD39" s="624"/>
    </row>
    <row r="40" spans="1:30" x14ac:dyDescent="0.25">
      <c r="A40" s="839"/>
      <c r="B40" s="839"/>
      <c r="C40" s="839"/>
      <c r="D40" s="839"/>
      <c r="E40" s="839"/>
      <c r="F40" s="839"/>
      <c r="G40" s="839"/>
      <c r="H40" s="839"/>
      <c r="I40" s="839"/>
      <c r="J40" s="839"/>
      <c r="K40" s="839"/>
      <c r="L40" s="839"/>
      <c r="M40" s="839"/>
      <c r="N40" s="839"/>
      <c r="O40" s="839"/>
      <c r="P40" s="839"/>
      <c r="Q40" s="839"/>
    </row>
    <row r="41" spans="1:30" x14ac:dyDescent="0.25">
      <c r="A41" s="634" t="s">
        <v>157</v>
      </c>
      <c r="B41" s="717"/>
      <c r="C41" s="717"/>
      <c r="D41" s="708"/>
      <c r="E41" s="616"/>
      <c r="F41" s="708"/>
      <c r="G41" s="613"/>
      <c r="H41" s="613"/>
      <c r="I41" s="708"/>
      <c r="J41" s="613"/>
      <c r="K41" s="708"/>
      <c r="L41" s="613"/>
      <c r="M41" s="613"/>
      <c r="N41" s="708"/>
      <c r="O41" s="613"/>
      <c r="P41" s="708"/>
      <c r="Q41" s="613"/>
    </row>
    <row r="42" spans="1:30" x14ac:dyDescent="0.25">
      <c r="A42" s="634" t="s">
        <v>158</v>
      </c>
      <c r="B42" s="626"/>
      <c r="C42" s="626"/>
      <c r="D42" s="713"/>
      <c r="E42" s="627"/>
      <c r="F42" s="713"/>
      <c r="G42" s="628"/>
      <c r="H42" s="628"/>
      <c r="I42" s="713"/>
      <c r="J42" s="628"/>
      <c r="K42" s="713"/>
      <c r="L42" s="628"/>
      <c r="M42" s="628"/>
      <c r="N42" s="713"/>
      <c r="O42" s="628"/>
      <c r="P42" s="713"/>
      <c r="Q42" s="613"/>
    </row>
    <row r="43" spans="1:30" x14ac:dyDescent="0.25">
      <c r="A43" s="634" t="s">
        <v>93</v>
      </c>
      <c r="B43" s="626"/>
      <c r="C43" s="626"/>
      <c r="D43" s="708"/>
      <c r="E43" s="718"/>
      <c r="F43" s="708"/>
      <c r="G43" s="719"/>
      <c r="H43" s="719"/>
      <c r="I43" s="708"/>
      <c r="J43" s="719"/>
      <c r="K43" s="629"/>
      <c r="L43" s="719"/>
      <c r="M43" s="719"/>
      <c r="N43" s="720"/>
      <c r="O43" s="720"/>
      <c r="P43" s="630"/>
      <c r="Q43" s="618"/>
    </row>
    <row r="54" spans="7:7" x14ac:dyDescent="0.25">
      <c r="G54" s="631" t="s">
        <v>32</v>
      </c>
    </row>
  </sheetData>
  <mergeCells count="5">
    <mergeCell ref="A2:Q2"/>
    <mergeCell ref="A6:B6"/>
    <mergeCell ref="A21:B21"/>
    <mergeCell ref="A37:Q38"/>
    <mergeCell ref="A39:Q40"/>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56"/>
  <sheetViews>
    <sheetView workbookViewId="0">
      <selection activeCell="A2" sqref="A2:P2"/>
    </sheetView>
  </sheetViews>
  <sheetFormatPr defaultRowHeight="15" x14ac:dyDescent="0.25"/>
  <cols>
    <col min="1" max="16384" width="9.140625" style="529"/>
  </cols>
  <sheetData>
    <row r="1" spans="1:29" ht="28.5" x14ac:dyDescent="0.25">
      <c r="A1" s="780" t="s">
        <v>201</v>
      </c>
      <c r="B1" s="780"/>
      <c r="C1" s="781"/>
      <c r="D1" s="781"/>
      <c r="E1" s="781"/>
      <c r="F1" s="781"/>
      <c r="G1" s="781"/>
      <c r="H1" s="781"/>
      <c r="I1" s="781"/>
      <c r="J1" s="781"/>
      <c r="K1" s="781"/>
      <c r="L1" s="781"/>
      <c r="M1" s="781"/>
      <c r="N1" s="781"/>
      <c r="O1" s="781"/>
      <c r="P1" s="781"/>
      <c r="Q1" s="708" t="s">
        <v>67</v>
      </c>
      <c r="R1" s="708"/>
      <c r="S1" s="708"/>
      <c r="T1" s="708"/>
      <c r="U1" s="527"/>
      <c r="V1" s="528"/>
      <c r="W1" s="528"/>
      <c r="X1" s="483"/>
      <c r="Y1" s="483"/>
      <c r="Z1" s="483"/>
      <c r="AA1" s="483"/>
      <c r="AB1" s="483"/>
      <c r="AC1" s="483"/>
    </row>
    <row r="2" spans="1:29" x14ac:dyDescent="0.25">
      <c r="A2" s="846" t="s">
        <v>145</v>
      </c>
      <c r="B2" s="846"/>
      <c r="C2" s="846"/>
      <c r="D2" s="846"/>
      <c r="E2" s="846"/>
      <c r="F2" s="846"/>
      <c r="G2" s="846"/>
      <c r="H2" s="846"/>
      <c r="I2" s="846"/>
      <c r="J2" s="846"/>
      <c r="K2" s="846"/>
      <c r="L2" s="846"/>
      <c r="M2" s="846"/>
      <c r="N2" s="846"/>
      <c r="O2" s="846"/>
      <c r="P2" s="846"/>
      <c r="Q2" s="714"/>
      <c r="R2" s="714"/>
      <c r="S2" s="714"/>
      <c r="T2" s="714"/>
      <c r="U2" s="530"/>
      <c r="V2" s="531"/>
      <c r="W2" s="531"/>
      <c r="X2" s="532"/>
      <c r="Y2" s="532"/>
      <c r="Z2" s="532"/>
      <c r="AA2" s="532"/>
      <c r="AB2" s="532"/>
      <c r="AC2" s="532"/>
    </row>
    <row r="3" spans="1:29" x14ac:dyDescent="0.25">
      <c r="A3" s="533"/>
      <c r="B3" s="534"/>
      <c r="C3" s="535"/>
      <c r="D3" s="535"/>
      <c r="E3" s="535"/>
      <c r="F3" s="535"/>
      <c r="G3" s="535"/>
      <c r="H3" s="535"/>
      <c r="I3" s="535"/>
      <c r="J3" s="535"/>
      <c r="K3" s="535"/>
      <c r="L3" s="535"/>
      <c r="M3" s="535"/>
      <c r="N3" s="535"/>
      <c r="O3" s="535"/>
      <c r="P3" s="535"/>
      <c r="Q3" s="714"/>
      <c r="R3" s="714"/>
      <c r="S3" s="714"/>
      <c r="T3" s="714"/>
      <c r="U3" s="530"/>
      <c r="V3" s="531"/>
      <c r="W3" s="531"/>
      <c r="X3" s="532"/>
      <c r="Y3" s="532"/>
      <c r="Z3" s="532"/>
      <c r="AA3" s="532"/>
      <c r="AB3" s="532"/>
      <c r="AC3" s="532"/>
    </row>
    <row r="4" spans="1:29" x14ac:dyDescent="0.25">
      <c r="A4" s="535"/>
      <c r="B4" s="534"/>
      <c r="C4" s="535"/>
      <c r="D4" s="535"/>
      <c r="E4" s="535"/>
      <c r="F4" s="535"/>
      <c r="G4" s="535"/>
      <c r="H4" s="535"/>
      <c r="I4" s="535"/>
      <c r="J4" s="535"/>
      <c r="K4" s="535"/>
      <c r="L4" s="535"/>
      <c r="M4" s="535"/>
      <c r="N4" s="535"/>
      <c r="O4" s="535"/>
      <c r="P4" s="535"/>
      <c r="Q4" s="714"/>
      <c r="R4" s="714"/>
      <c r="S4" s="714"/>
      <c r="T4" s="714"/>
      <c r="U4" s="530"/>
      <c r="V4" s="531"/>
      <c r="W4" s="531"/>
      <c r="X4" s="532"/>
      <c r="Y4" s="532"/>
      <c r="Z4" s="532"/>
      <c r="AA4" s="532"/>
      <c r="AB4" s="532"/>
      <c r="AC4" s="532"/>
    </row>
    <row r="5" spans="1:29" x14ac:dyDescent="0.25">
      <c r="A5" s="510"/>
      <c r="B5" s="510"/>
      <c r="C5" s="536" t="s">
        <v>150</v>
      </c>
      <c r="D5" s="477"/>
      <c r="E5" s="511"/>
      <c r="F5" s="511"/>
      <c r="G5" s="476"/>
      <c r="H5" s="536" t="s">
        <v>193</v>
      </c>
      <c r="I5" s="477"/>
      <c r="J5" s="511"/>
      <c r="K5" s="511"/>
      <c r="L5" s="476"/>
      <c r="M5" s="536" t="s">
        <v>194</v>
      </c>
      <c r="N5" s="477"/>
      <c r="O5" s="511"/>
      <c r="P5" s="511"/>
      <c r="Q5" s="480" t="s">
        <v>67</v>
      </c>
      <c r="R5" s="480"/>
      <c r="S5" s="480"/>
      <c r="T5" s="480"/>
      <c r="U5" s="480"/>
      <c r="V5" s="480"/>
      <c r="W5" s="480"/>
      <c r="X5" s="480"/>
      <c r="Y5" s="587"/>
      <c r="Z5" s="483"/>
      <c r="AA5" s="483"/>
      <c r="AB5" s="483"/>
      <c r="AC5" s="483"/>
    </row>
    <row r="6" spans="1:29" ht="60" x14ac:dyDescent="0.25">
      <c r="A6" s="848" t="s">
        <v>71</v>
      </c>
      <c r="B6" s="849"/>
      <c r="C6" s="481" t="s">
        <v>182</v>
      </c>
      <c r="D6" s="481" t="s">
        <v>72</v>
      </c>
      <c r="E6" s="481" t="s">
        <v>94</v>
      </c>
      <c r="F6" s="481" t="s">
        <v>72</v>
      </c>
      <c r="G6" s="481"/>
      <c r="H6" s="481" t="s">
        <v>180</v>
      </c>
      <c r="I6" s="481" t="s">
        <v>72</v>
      </c>
      <c r="J6" s="481" t="s">
        <v>95</v>
      </c>
      <c r="K6" s="481" t="s">
        <v>72</v>
      </c>
      <c r="L6" s="481"/>
      <c r="M6" s="481" t="s">
        <v>180</v>
      </c>
      <c r="N6" s="481" t="s">
        <v>96</v>
      </c>
      <c r="O6" s="481" t="s">
        <v>97</v>
      </c>
      <c r="P6" s="481" t="s">
        <v>72</v>
      </c>
      <c r="Q6" s="480"/>
      <c r="R6" s="480"/>
      <c r="S6" s="480"/>
      <c r="T6" s="480"/>
      <c r="U6" s="480"/>
      <c r="V6" s="480"/>
      <c r="W6" s="480"/>
      <c r="X6" s="480"/>
      <c r="Y6" s="585"/>
      <c r="Z6" s="483"/>
      <c r="AA6" s="483"/>
      <c r="AB6" s="483"/>
      <c r="AC6" s="483"/>
    </row>
    <row r="7" spans="1:29" x14ac:dyDescent="0.25">
      <c r="A7" s="486"/>
      <c r="B7" s="486"/>
      <c r="C7" s="487"/>
      <c r="D7" s="488"/>
      <c r="E7" s="487"/>
      <c r="F7" s="488"/>
      <c r="G7" s="488"/>
      <c r="H7" s="487"/>
      <c r="I7" s="488"/>
      <c r="J7" s="487"/>
      <c r="K7" s="488"/>
      <c r="L7" s="488"/>
      <c r="M7" s="487"/>
      <c r="N7" s="488"/>
      <c r="O7" s="487"/>
      <c r="P7" s="488"/>
      <c r="Q7" s="537"/>
      <c r="R7" s="537"/>
      <c r="S7" s="537"/>
      <c r="T7" s="537"/>
      <c r="U7" s="537"/>
      <c r="V7" s="528"/>
      <c r="W7" s="528"/>
      <c r="X7" s="483"/>
      <c r="Y7" s="483"/>
      <c r="Z7" s="483"/>
      <c r="AA7" s="483"/>
      <c r="AB7" s="483"/>
      <c r="AC7" s="483"/>
    </row>
    <row r="8" spans="1:29" x14ac:dyDescent="0.25">
      <c r="A8" s="538" t="s">
        <v>76</v>
      </c>
      <c r="B8" s="538"/>
      <c r="C8" s="487">
        <v>1188</v>
      </c>
      <c r="D8" s="488">
        <v>0.03</v>
      </c>
      <c r="E8" s="487">
        <v>-54</v>
      </c>
      <c r="F8" s="488">
        <v>-0.06</v>
      </c>
      <c r="G8" s="539"/>
      <c r="H8" s="487">
        <v>232</v>
      </c>
      <c r="I8" s="488">
        <v>0.05</v>
      </c>
      <c r="J8" s="487">
        <v>-23</v>
      </c>
      <c r="K8" s="488">
        <v>-0.05</v>
      </c>
      <c r="L8" s="488"/>
      <c r="M8" s="487">
        <v>215</v>
      </c>
      <c r="N8" s="488">
        <v>0.06</v>
      </c>
      <c r="O8" s="487">
        <v>-14</v>
      </c>
      <c r="P8" s="488">
        <v>-0.06</v>
      </c>
      <c r="Q8" s="537"/>
      <c r="R8" s="537"/>
      <c r="S8" s="537"/>
      <c r="T8" s="537"/>
      <c r="U8" s="537"/>
      <c r="V8" s="528"/>
      <c r="W8" s="528"/>
      <c r="X8" s="483"/>
      <c r="Y8" s="483"/>
      <c r="Z8" s="483"/>
      <c r="AA8" s="483"/>
      <c r="AB8" s="483"/>
      <c r="AC8" s="483"/>
    </row>
    <row r="9" spans="1:29" x14ac:dyDescent="0.25">
      <c r="A9" s="486" t="s">
        <v>77</v>
      </c>
      <c r="B9" s="486" t="s">
        <v>78</v>
      </c>
      <c r="C9" s="487">
        <v>19459</v>
      </c>
      <c r="D9" s="488">
        <v>0.49</v>
      </c>
      <c r="E9" s="487">
        <v>116</v>
      </c>
      <c r="F9" s="488">
        <v>0.13</v>
      </c>
      <c r="G9" s="539"/>
      <c r="H9" s="487">
        <v>846</v>
      </c>
      <c r="I9" s="488">
        <v>0.18</v>
      </c>
      <c r="J9" s="487">
        <v>7</v>
      </c>
      <c r="K9" s="488">
        <v>0.01</v>
      </c>
      <c r="L9" s="488"/>
      <c r="M9" s="487">
        <v>751</v>
      </c>
      <c r="N9" s="488">
        <v>0.2</v>
      </c>
      <c r="O9" s="487">
        <v>6</v>
      </c>
      <c r="P9" s="488">
        <v>0.03</v>
      </c>
      <c r="Q9" s="537"/>
      <c r="R9" s="537"/>
      <c r="S9" s="537"/>
      <c r="T9" s="537"/>
      <c r="U9" s="537"/>
      <c r="V9" s="528"/>
      <c r="W9" s="528"/>
      <c r="X9" s="483"/>
      <c r="Y9" s="483"/>
      <c r="Z9" s="483"/>
      <c r="AA9" s="483"/>
      <c r="AB9" s="483"/>
      <c r="AC9" s="483"/>
    </row>
    <row r="10" spans="1:29" x14ac:dyDescent="0.25">
      <c r="A10" s="486" t="s">
        <v>78</v>
      </c>
      <c r="B10" s="486" t="s">
        <v>79</v>
      </c>
      <c r="C10" s="487">
        <v>8439</v>
      </c>
      <c r="D10" s="488">
        <v>0.21</v>
      </c>
      <c r="E10" s="487">
        <v>73</v>
      </c>
      <c r="F10" s="488">
        <v>0.08</v>
      </c>
      <c r="G10" s="539"/>
      <c r="H10" s="487">
        <v>928</v>
      </c>
      <c r="I10" s="488">
        <v>0.2</v>
      </c>
      <c r="J10" s="487">
        <v>18</v>
      </c>
      <c r="K10" s="488">
        <v>0.04</v>
      </c>
      <c r="L10" s="488"/>
      <c r="M10" s="487">
        <v>790</v>
      </c>
      <c r="N10" s="488">
        <v>0.21</v>
      </c>
      <c r="O10" s="487">
        <v>18</v>
      </c>
      <c r="P10" s="488">
        <v>0.08</v>
      </c>
      <c r="Q10" s="537"/>
      <c r="R10" s="537"/>
      <c r="S10" s="537"/>
      <c r="T10" s="537"/>
      <c r="U10" s="537"/>
      <c r="V10" s="528"/>
      <c r="W10" s="528"/>
      <c r="X10" s="483"/>
      <c r="Y10" s="483"/>
      <c r="Z10" s="483"/>
      <c r="AA10" s="483"/>
      <c r="AB10" s="483"/>
      <c r="AC10" s="483"/>
    </row>
    <row r="11" spans="1:29" x14ac:dyDescent="0.25">
      <c r="A11" s="486" t="s">
        <v>79</v>
      </c>
      <c r="B11" s="486" t="s">
        <v>80</v>
      </c>
      <c r="C11" s="487">
        <v>6632</v>
      </c>
      <c r="D11" s="488">
        <v>0.17</v>
      </c>
      <c r="E11" s="487">
        <v>131</v>
      </c>
      <c r="F11" s="488">
        <v>0.14000000000000001</v>
      </c>
      <c r="G11" s="539"/>
      <c r="H11" s="487">
        <v>1172</v>
      </c>
      <c r="I11" s="488">
        <v>0.25</v>
      </c>
      <c r="J11" s="487">
        <v>45</v>
      </c>
      <c r="K11" s="488">
        <v>0.09</v>
      </c>
      <c r="L11" s="488"/>
      <c r="M11" s="487">
        <v>940</v>
      </c>
      <c r="N11" s="488">
        <v>0.25</v>
      </c>
      <c r="O11" s="487">
        <v>42</v>
      </c>
      <c r="P11" s="488">
        <v>0.18</v>
      </c>
      <c r="Q11" s="537"/>
      <c r="R11" s="537"/>
      <c r="S11" s="537"/>
      <c r="T11" s="537"/>
      <c r="U11" s="537"/>
      <c r="V11" s="528"/>
      <c r="W11" s="528"/>
      <c r="X11" s="483"/>
      <c r="Y11" s="483"/>
      <c r="Z11" s="483"/>
      <c r="AA11" s="483"/>
      <c r="AB11" s="483"/>
      <c r="AC11" s="483"/>
    </row>
    <row r="12" spans="1:29" x14ac:dyDescent="0.25">
      <c r="A12" s="486" t="s">
        <v>80</v>
      </c>
      <c r="B12" s="486" t="s">
        <v>81</v>
      </c>
      <c r="C12" s="487">
        <v>2827</v>
      </c>
      <c r="D12" s="488">
        <v>7.0000000000000007E-2</v>
      </c>
      <c r="E12" s="487">
        <v>189</v>
      </c>
      <c r="F12" s="488">
        <v>0.2</v>
      </c>
      <c r="G12" s="539"/>
      <c r="H12" s="487">
        <v>957</v>
      </c>
      <c r="I12" s="488">
        <v>0.2</v>
      </c>
      <c r="J12" s="487">
        <v>104</v>
      </c>
      <c r="K12" s="488">
        <v>0.21</v>
      </c>
      <c r="L12" s="492"/>
      <c r="M12" s="487">
        <v>725</v>
      </c>
      <c r="N12" s="488">
        <v>0.19</v>
      </c>
      <c r="O12" s="491">
        <v>81</v>
      </c>
      <c r="P12" s="488">
        <v>0.35</v>
      </c>
      <c r="Q12" s="540"/>
      <c r="R12" s="537"/>
      <c r="S12" s="537"/>
      <c r="T12" s="537"/>
      <c r="U12" s="537"/>
      <c r="V12" s="528"/>
      <c r="W12" s="528"/>
      <c r="X12" s="483"/>
      <c r="Y12" s="483"/>
      <c r="Z12" s="483"/>
      <c r="AA12" s="483"/>
      <c r="AB12" s="483"/>
      <c r="AC12" s="483"/>
    </row>
    <row r="13" spans="1:29" x14ac:dyDescent="0.25">
      <c r="A13" s="486" t="s">
        <v>81</v>
      </c>
      <c r="B13" s="486" t="s">
        <v>82</v>
      </c>
      <c r="C13" s="487">
        <v>631</v>
      </c>
      <c r="D13" s="488">
        <v>0.02</v>
      </c>
      <c r="E13" s="487">
        <v>132</v>
      </c>
      <c r="F13" s="488">
        <v>0.14000000000000001</v>
      </c>
      <c r="G13" s="539"/>
      <c r="H13" s="487">
        <v>338</v>
      </c>
      <c r="I13" s="488">
        <v>7.0000000000000007E-2</v>
      </c>
      <c r="J13" s="487">
        <v>89</v>
      </c>
      <c r="K13" s="488">
        <v>0.18</v>
      </c>
      <c r="L13" s="488"/>
      <c r="M13" s="487">
        <v>222</v>
      </c>
      <c r="N13" s="488">
        <v>0.06</v>
      </c>
      <c r="O13" s="487">
        <v>52</v>
      </c>
      <c r="P13" s="488">
        <v>0.22</v>
      </c>
      <c r="Q13" s="537"/>
      <c r="R13" s="537"/>
      <c r="S13" s="537"/>
      <c r="T13" s="537"/>
      <c r="U13" s="537"/>
      <c r="V13" s="528"/>
      <c r="W13" s="528"/>
      <c r="X13" s="483"/>
      <c r="Y13" s="483"/>
      <c r="Z13" s="483"/>
      <c r="AA13" s="483"/>
      <c r="AB13" s="483"/>
      <c r="AC13" s="483"/>
    </row>
    <row r="14" spans="1:29" x14ac:dyDescent="0.25">
      <c r="A14" s="490" t="s">
        <v>83</v>
      </c>
      <c r="B14" s="490"/>
      <c r="C14" s="491">
        <v>352</v>
      </c>
      <c r="D14" s="492">
        <v>0.01</v>
      </c>
      <c r="E14" s="491">
        <v>337</v>
      </c>
      <c r="F14" s="492">
        <v>0.36</v>
      </c>
      <c r="G14" s="541"/>
      <c r="H14" s="491">
        <v>228</v>
      </c>
      <c r="I14" s="492">
        <v>0.05</v>
      </c>
      <c r="J14" s="491">
        <v>244</v>
      </c>
      <c r="K14" s="492">
        <v>0.5</v>
      </c>
      <c r="L14" s="492"/>
      <c r="M14" s="491">
        <v>129</v>
      </c>
      <c r="N14" s="492">
        <v>0.03</v>
      </c>
      <c r="O14" s="491">
        <v>45</v>
      </c>
      <c r="P14" s="492">
        <v>0.2</v>
      </c>
      <c r="Q14" s="537"/>
      <c r="R14" s="540"/>
      <c r="S14" s="540"/>
      <c r="T14" s="537"/>
      <c r="U14" s="537"/>
      <c r="V14" s="528"/>
      <c r="W14" s="528"/>
      <c r="X14" s="483"/>
      <c r="Y14" s="483"/>
      <c r="Z14" s="483"/>
      <c r="AA14" s="483"/>
      <c r="AB14" s="483"/>
      <c r="AC14" s="483"/>
    </row>
    <row r="15" spans="1:29" x14ac:dyDescent="0.25">
      <c r="A15" s="495" t="s">
        <v>84</v>
      </c>
      <c r="B15" s="503"/>
      <c r="C15" s="497">
        <v>39527</v>
      </c>
      <c r="D15" s="498">
        <v>1</v>
      </c>
      <c r="E15" s="497">
        <v>925</v>
      </c>
      <c r="F15" s="498">
        <v>1</v>
      </c>
      <c r="G15" s="542"/>
      <c r="H15" s="497">
        <v>4702</v>
      </c>
      <c r="I15" s="498">
        <v>1</v>
      </c>
      <c r="J15" s="497">
        <v>483</v>
      </c>
      <c r="K15" s="498">
        <v>1</v>
      </c>
      <c r="L15" s="498"/>
      <c r="M15" s="497">
        <v>3773</v>
      </c>
      <c r="N15" s="498">
        <v>1</v>
      </c>
      <c r="O15" s="497">
        <v>231</v>
      </c>
      <c r="P15" s="498">
        <v>1</v>
      </c>
      <c r="Q15" s="543"/>
      <c r="R15" s="582"/>
      <c r="S15" s="582"/>
      <c r="T15" s="582"/>
      <c r="U15" s="582"/>
      <c r="V15" s="544"/>
      <c r="W15" s="544"/>
      <c r="X15" s="501"/>
      <c r="Y15" s="501"/>
      <c r="Z15" s="501"/>
      <c r="AA15" s="501"/>
      <c r="AB15" s="501"/>
      <c r="AC15" s="501"/>
    </row>
    <row r="16" spans="1:29" x14ac:dyDescent="0.25">
      <c r="A16" s="502" t="s">
        <v>85</v>
      </c>
      <c r="B16" s="706"/>
      <c r="C16" s="708"/>
      <c r="D16" s="718"/>
      <c r="E16" s="708"/>
      <c r="F16" s="718"/>
      <c r="G16" s="489"/>
      <c r="H16" s="708"/>
      <c r="I16" s="718"/>
      <c r="J16" s="708"/>
      <c r="K16" s="718"/>
      <c r="L16" s="718"/>
      <c r="M16" s="708"/>
      <c r="N16" s="718"/>
      <c r="O16" s="708"/>
      <c r="P16" s="718"/>
      <c r="Q16" s="537"/>
      <c r="R16" s="537"/>
      <c r="S16" s="537"/>
      <c r="T16" s="537"/>
      <c r="U16" s="537"/>
      <c r="V16" s="528"/>
      <c r="W16" s="528"/>
      <c r="X16" s="483"/>
      <c r="Y16" s="483"/>
      <c r="Z16" s="483"/>
      <c r="AA16" s="483"/>
      <c r="AB16" s="483"/>
      <c r="AC16" s="483"/>
    </row>
    <row r="17" spans="1:30" x14ac:dyDescent="0.25">
      <c r="A17" s="706" t="s">
        <v>86</v>
      </c>
      <c r="B17" s="706"/>
      <c r="C17" s="708">
        <v>3810</v>
      </c>
      <c r="D17" s="488">
        <v>0.1</v>
      </c>
      <c r="E17" s="708">
        <v>659</v>
      </c>
      <c r="F17" s="488">
        <v>0.71</v>
      </c>
      <c r="G17" s="489"/>
      <c r="H17" s="708">
        <v>1524</v>
      </c>
      <c r="I17" s="488">
        <v>0.32</v>
      </c>
      <c r="J17" s="708">
        <v>436</v>
      </c>
      <c r="K17" s="488">
        <v>0.9</v>
      </c>
      <c r="L17" s="488"/>
      <c r="M17" s="708">
        <v>1077</v>
      </c>
      <c r="N17" s="488">
        <v>0.28999999999999998</v>
      </c>
      <c r="O17" s="708">
        <v>178</v>
      </c>
      <c r="P17" s="488">
        <v>0.77</v>
      </c>
      <c r="Q17" s="537"/>
      <c r="R17" s="537"/>
      <c r="S17" s="537"/>
      <c r="T17" s="537"/>
      <c r="U17" s="537"/>
      <c r="V17" s="528"/>
      <c r="W17" s="528"/>
      <c r="X17" s="483"/>
      <c r="Y17" s="483"/>
      <c r="Z17" s="483"/>
      <c r="AA17" s="483"/>
      <c r="AB17" s="483"/>
      <c r="AC17" s="483"/>
      <c r="AD17" s="483"/>
    </row>
    <row r="18" spans="1:30" x14ac:dyDescent="0.25">
      <c r="A18" s="706" t="s">
        <v>87</v>
      </c>
      <c r="B18" s="706"/>
      <c r="C18" s="708">
        <v>983</v>
      </c>
      <c r="D18" s="488">
        <v>0.02</v>
      </c>
      <c r="E18" s="708">
        <v>469</v>
      </c>
      <c r="F18" s="488">
        <v>0.51</v>
      </c>
      <c r="G18" s="489"/>
      <c r="H18" s="708">
        <v>567</v>
      </c>
      <c r="I18" s="488">
        <v>0.12</v>
      </c>
      <c r="J18" s="708">
        <v>332</v>
      </c>
      <c r="K18" s="488">
        <v>0.69</v>
      </c>
      <c r="L18" s="488"/>
      <c r="M18" s="708">
        <v>351</v>
      </c>
      <c r="N18" s="488">
        <v>0.09</v>
      </c>
      <c r="O18" s="708">
        <v>97</v>
      </c>
      <c r="P18" s="488">
        <v>0.42</v>
      </c>
      <c r="Q18" s="537"/>
      <c r="R18" s="537"/>
      <c r="S18" s="537"/>
      <c r="T18" s="537"/>
      <c r="U18" s="537"/>
      <c r="V18" s="528"/>
      <c r="W18" s="528"/>
      <c r="X18" s="483"/>
      <c r="Y18" s="483"/>
      <c r="Z18" s="483"/>
      <c r="AA18" s="483"/>
      <c r="AB18" s="483"/>
      <c r="AC18" s="483"/>
      <c r="AD18" s="483"/>
    </row>
    <row r="19" spans="1:30" x14ac:dyDescent="0.25">
      <c r="A19" s="706"/>
      <c r="B19" s="714"/>
      <c r="C19" s="715"/>
      <c r="D19" s="504"/>
      <c r="E19" s="715"/>
      <c r="F19" s="504"/>
      <c r="G19" s="505"/>
      <c r="H19" s="715"/>
      <c r="I19" s="505"/>
      <c r="J19" s="715"/>
      <c r="K19" s="505"/>
      <c r="L19" s="504"/>
      <c r="M19" s="715"/>
      <c r="N19" s="504"/>
      <c r="O19" s="715"/>
      <c r="P19" s="504"/>
      <c r="Q19" s="583"/>
      <c r="R19" s="583"/>
      <c r="S19" s="583"/>
      <c r="T19" s="583"/>
      <c r="U19" s="583"/>
      <c r="V19" s="531"/>
      <c r="W19" s="531"/>
      <c r="X19" s="532"/>
      <c r="Y19" s="532"/>
      <c r="Z19" s="532"/>
      <c r="AA19" s="532"/>
      <c r="AB19" s="532"/>
      <c r="AC19" s="532"/>
      <c r="AD19" s="532"/>
    </row>
    <row r="20" spans="1:30" x14ac:dyDescent="0.25">
      <c r="A20" s="714"/>
      <c r="B20" s="714"/>
      <c r="C20" s="715"/>
      <c r="D20" s="507"/>
      <c r="E20" s="715"/>
      <c r="F20" s="507"/>
      <c r="G20" s="505"/>
      <c r="H20" s="726"/>
      <c r="I20" s="505"/>
      <c r="J20" s="726"/>
      <c r="K20" s="505"/>
      <c r="L20" s="507"/>
      <c r="M20" s="727"/>
      <c r="N20" s="532"/>
      <c r="O20" s="727"/>
      <c r="P20" s="507"/>
      <c r="Q20" s="583"/>
      <c r="R20" s="583"/>
      <c r="S20" s="583"/>
      <c r="T20" s="583"/>
      <c r="U20" s="583"/>
      <c r="V20" s="531"/>
      <c r="W20" s="531"/>
      <c r="X20" s="532"/>
      <c r="Y20" s="532"/>
      <c r="Z20" s="532"/>
      <c r="AA20" s="532"/>
      <c r="AB20" s="532"/>
      <c r="AC20" s="532"/>
      <c r="AD20" s="532"/>
    </row>
    <row r="21" spans="1:30" x14ac:dyDescent="0.25">
      <c r="A21" s="714" t="s">
        <v>195</v>
      </c>
      <c r="B21" s="728"/>
      <c r="C21" s="728"/>
      <c r="D21" s="728"/>
      <c r="E21" s="728"/>
      <c r="F21" s="728"/>
      <c r="G21" s="729"/>
      <c r="H21" s="729"/>
      <c r="I21" s="729"/>
      <c r="J21" s="729"/>
      <c r="K21" s="729"/>
      <c r="L21" s="728"/>
      <c r="M21" s="728"/>
      <c r="N21" s="184"/>
      <c r="O21" s="728"/>
      <c r="P21" s="728"/>
      <c r="Q21" s="545"/>
      <c r="R21" s="545"/>
      <c r="S21" s="545"/>
      <c r="T21" s="545"/>
      <c r="U21" s="545"/>
      <c r="V21" s="545"/>
      <c r="W21" s="545"/>
      <c r="X21" s="546"/>
      <c r="Y21" s="546"/>
      <c r="Z21" s="546"/>
      <c r="AA21" s="546"/>
      <c r="AB21" s="546"/>
      <c r="AC21" s="546"/>
      <c r="AD21" s="546"/>
    </row>
    <row r="22" spans="1:30" x14ac:dyDescent="0.25">
      <c r="A22" s="714" t="s">
        <v>196</v>
      </c>
      <c r="B22" s="728"/>
      <c r="C22" s="728"/>
      <c r="D22" s="728"/>
      <c r="E22" s="728"/>
      <c r="F22" s="728"/>
      <c r="G22" s="729"/>
      <c r="H22" s="729"/>
      <c r="I22" s="729"/>
      <c r="J22" s="729"/>
      <c r="K22" s="729"/>
      <c r="L22" s="728"/>
      <c r="M22" s="728"/>
      <c r="N22" s="184"/>
      <c r="O22" s="728"/>
      <c r="P22" s="728"/>
      <c r="Q22" s="545"/>
      <c r="R22" s="545"/>
      <c r="S22" s="545"/>
      <c r="T22" s="545"/>
      <c r="U22" s="545"/>
      <c r="V22" s="545"/>
      <c r="W22" s="545"/>
      <c r="X22" s="546"/>
      <c r="Y22" s="546"/>
      <c r="Z22" s="546"/>
      <c r="AA22" s="546"/>
      <c r="AB22" s="546"/>
      <c r="AC22" s="546"/>
      <c r="AD22" s="546"/>
    </row>
    <row r="23" spans="1:30" ht="15" customHeight="1" x14ac:dyDescent="0.25">
      <c r="A23" s="714" t="s">
        <v>197</v>
      </c>
      <c r="B23" s="714"/>
      <c r="C23" s="728"/>
      <c r="D23" s="728"/>
      <c r="E23" s="728"/>
      <c r="F23" s="728"/>
      <c r="G23" s="729"/>
      <c r="H23" s="729"/>
      <c r="I23" s="729"/>
      <c r="J23" s="729"/>
      <c r="K23" s="729"/>
      <c r="L23" s="728"/>
      <c r="M23" s="728"/>
      <c r="N23" s="184"/>
      <c r="O23" s="728"/>
      <c r="P23" s="728"/>
      <c r="Q23" s="545"/>
      <c r="R23" s="545"/>
      <c r="S23" s="545"/>
      <c r="T23" s="545"/>
      <c r="U23" s="545"/>
      <c r="V23" s="545"/>
      <c r="W23" s="545"/>
      <c r="X23" s="546"/>
      <c r="Y23" s="546"/>
      <c r="Z23" s="546"/>
      <c r="AA23" s="546"/>
      <c r="AB23" s="546"/>
      <c r="AC23" s="546"/>
      <c r="AD23" s="546"/>
    </row>
    <row r="24" spans="1:30" x14ac:dyDescent="0.25">
      <c r="A24" s="840" t="s">
        <v>140</v>
      </c>
      <c r="B24" s="840"/>
      <c r="C24" s="840"/>
      <c r="D24" s="840"/>
      <c r="E24" s="840"/>
      <c r="F24" s="840"/>
      <c r="G24" s="840"/>
      <c r="H24" s="840"/>
      <c r="I24" s="840"/>
      <c r="J24" s="840"/>
      <c r="K24" s="840"/>
      <c r="L24" s="840"/>
      <c r="M24" s="840"/>
      <c r="N24" s="840"/>
      <c r="O24" s="840"/>
      <c r="P24" s="840"/>
      <c r="Q24" s="547"/>
      <c r="R24" s="547"/>
      <c r="S24" s="547"/>
      <c r="T24" s="545"/>
      <c r="U24" s="545"/>
      <c r="V24" s="545"/>
      <c r="W24" s="545"/>
      <c r="X24" s="546"/>
      <c r="Y24" s="546"/>
      <c r="Z24" s="546"/>
      <c r="AA24" s="546"/>
      <c r="AB24" s="546"/>
      <c r="AC24" s="546"/>
      <c r="AD24" s="546"/>
    </row>
    <row r="25" spans="1:30" x14ac:dyDescent="0.25">
      <c r="A25" s="840"/>
      <c r="B25" s="840"/>
      <c r="C25" s="840"/>
      <c r="D25" s="840"/>
      <c r="E25" s="840"/>
      <c r="F25" s="840"/>
      <c r="G25" s="840"/>
      <c r="H25" s="840"/>
      <c r="I25" s="840"/>
      <c r="J25" s="840"/>
      <c r="K25" s="840"/>
      <c r="L25" s="840"/>
      <c r="M25" s="840"/>
      <c r="N25" s="840"/>
      <c r="O25" s="840"/>
      <c r="P25" s="840"/>
      <c r="Q25" s="545"/>
      <c r="R25" s="545"/>
      <c r="S25" s="545"/>
      <c r="T25" s="545"/>
      <c r="U25" s="545"/>
      <c r="V25" s="545"/>
      <c r="W25" s="545"/>
      <c r="X25" s="546"/>
      <c r="Y25" s="546"/>
      <c r="Z25" s="546"/>
      <c r="AA25" s="546"/>
      <c r="AB25" s="546"/>
      <c r="AC25" s="546"/>
      <c r="AD25" s="546"/>
    </row>
    <row r="26" spans="1:30" x14ac:dyDescent="0.25">
      <c r="A26" s="840"/>
      <c r="B26" s="840"/>
      <c r="C26" s="840"/>
      <c r="D26" s="840"/>
      <c r="E26" s="840"/>
      <c r="F26" s="840"/>
      <c r="G26" s="840"/>
      <c r="H26" s="840"/>
      <c r="I26" s="840"/>
      <c r="J26" s="840"/>
      <c r="K26" s="840"/>
      <c r="L26" s="840"/>
      <c r="M26" s="840"/>
      <c r="N26" s="840"/>
      <c r="O26" s="840"/>
      <c r="P26" s="840"/>
    </row>
    <row r="27" spans="1:30" x14ac:dyDescent="0.25">
      <c r="D27" s="549"/>
      <c r="E27" s="549"/>
      <c r="F27" s="549"/>
      <c r="G27" s="550"/>
      <c r="H27" s="550"/>
      <c r="I27" s="550"/>
      <c r="J27" s="550"/>
      <c r="K27" s="550"/>
      <c r="L27" s="549"/>
      <c r="M27" s="549"/>
      <c r="N27" s="549"/>
      <c r="O27" s="549"/>
      <c r="P27" s="549"/>
      <c r="Q27" s="549"/>
    </row>
    <row r="28" spans="1:30" x14ac:dyDescent="0.25">
      <c r="G28" s="548"/>
      <c r="H28" s="548"/>
      <c r="I28" s="548"/>
      <c r="J28" s="548"/>
      <c r="K28" s="548"/>
    </row>
    <row r="29" spans="1:30" x14ac:dyDescent="0.25">
      <c r="G29" s="548"/>
      <c r="H29" s="548"/>
      <c r="I29" s="548"/>
      <c r="J29" s="548"/>
      <c r="K29" s="548"/>
    </row>
    <row r="30" spans="1:30" x14ac:dyDescent="0.25">
      <c r="C30" s="549"/>
      <c r="D30" s="549"/>
      <c r="E30" s="549"/>
      <c r="F30" s="549"/>
      <c r="G30" s="550"/>
      <c r="H30" s="550"/>
      <c r="I30" s="550"/>
      <c r="J30" s="550"/>
      <c r="K30" s="550"/>
      <c r="L30" s="549"/>
      <c r="M30" s="549"/>
      <c r="N30" s="549"/>
      <c r="O30" s="549"/>
      <c r="P30" s="549"/>
    </row>
    <row r="31" spans="1:30" x14ac:dyDescent="0.25">
      <c r="G31" s="548"/>
      <c r="H31" s="548"/>
      <c r="I31" s="548"/>
      <c r="J31" s="548"/>
      <c r="K31" s="548"/>
    </row>
    <row r="32" spans="1:30" x14ac:dyDescent="0.25">
      <c r="A32" s="551"/>
      <c r="B32" s="551"/>
      <c r="C32" s="551"/>
      <c r="D32" s="551"/>
      <c r="E32" s="551"/>
      <c r="F32" s="551"/>
      <c r="G32" s="548"/>
      <c r="H32" s="548"/>
      <c r="I32" s="548"/>
      <c r="J32" s="548" t="s">
        <v>98</v>
      </c>
      <c r="K32" s="548"/>
      <c r="L32" s="551"/>
      <c r="M32" s="551"/>
      <c r="N32" s="551"/>
      <c r="O32" s="551"/>
      <c r="P32" s="551"/>
      <c r="Q32" s="551"/>
      <c r="R32" s="551"/>
      <c r="S32" s="551"/>
      <c r="T32" s="551"/>
      <c r="U32" s="551"/>
      <c r="V32" s="551"/>
      <c r="W32" s="551"/>
      <c r="X32" s="552"/>
      <c r="Y32" s="552"/>
      <c r="Z32" s="552"/>
      <c r="AA32" s="552"/>
      <c r="AB32" s="552"/>
      <c r="AC32" s="552"/>
      <c r="AD32" s="552"/>
    </row>
    <row r="33" spans="4:30" x14ac:dyDescent="0.25">
      <c r="D33" s="549"/>
      <c r="E33" s="549"/>
      <c r="F33" s="549"/>
      <c r="G33" s="550"/>
      <c r="H33" s="550"/>
      <c r="I33" s="550"/>
      <c r="J33" s="550"/>
      <c r="K33" s="550"/>
      <c r="L33" s="549"/>
      <c r="M33" s="549"/>
      <c r="N33" s="549"/>
      <c r="O33" s="549"/>
      <c r="P33" s="549"/>
      <c r="Q33" s="549"/>
      <c r="R33" s="549"/>
      <c r="S33" s="549"/>
      <c r="T33" s="551"/>
      <c r="U33" s="551"/>
      <c r="V33" s="551"/>
      <c r="W33" s="551"/>
      <c r="X33" s="552"/>
      <c r="Y33" s="552"/>
      <c r="Z33" s="552"/>
      <c r="AA33" s="552"/>
      <c r="AB33" s="552"/>
      <c r="AC33" s="552"/>
      <c r="AD33" s="552"/>
    </row>
    <row r="34" spans="4:30" x14ac:dyDescent="0.25">
      <c r="D34" s="551"/>
      <c r="E34" s="551"/>
      <c r="F34" s="551"/>
      <c r="G34" s="548"/>
      <c r="H34" s="548"/>
      <c r="I34" s="548"/>
      <c r="J34" s="548"/>
      <c r="K34" s="548"/>
      <c r="L34" s="551"/>
      <c r="M34" s="551"/>
      <c r="N34" s="551"/>
      <c r="O34" s="551"/>
      <c r="P34" s="551"/>
      <c r="Q34" s="551"/>
      <c r="R34" s="551"/>
      <c r="S34" s="551"/>
      <c r="T34" s="551"/>
      <c r="U34" s="551"/>
      <c r="V34" s="551"/>
      <c r="W34" s="551"/>
      <c r="X34" s="552"/>
      <c r="Y34" s="552"/>
      <c r="Z34" s="552"/>
      <c r="AA34" s="552"/>
      <c r="AB34" s="552"/>
      <c r="AC34" s="552"/>
      <c r="AD34" s="552"/>
    </row>
    <row r="35" spans="4:30" x14ac:dyDescent="0.25">
      <c r="D35" s="551"/>
      <c r="E35" s="551"/>
      <c r="F35" s="551"/>
      <c r="G35" s="548"/>
      <c r="H35" s="548"/>
      <c r="I35" s="548"/>
      <c r="J35" s="548"/>
      <c r="K35" s="548"/>
      <c r="L35" s="551"/>
      <c r="M35" s="551"/>
      <c r="N35" s="551"/>
      <c r="O35" s="551"/>
      <c r="P35" s="551"/>
      <c r="Q35" s="551"/>
      <c r="R35" s="551"/>
      <c r="S35" s="551"/>
      <c r="T35" s="551"/>
      <c r="U35" s="551"/>
      <c r="V35" s="551"/>
      <c r="W35" s="551"/>
      <c r="X35" s="552"/>
      <c r="Y35" s="552"/>
      <c r="Z35" s="552"/>
      <c r="AA35" s="552"/>
      <c r="AB35" s="552"/>
      <c r="AC35" s="552"/>
      <c r="AD35" s="552"/>
    </row>
    <row r="56" spans="7:7" x14ac:dyDescent="0.25">
      <c r="G56" s="551" t="s">
        <v>32</v>
      </c>
    </row>
  </sheetData>
  <mergeCells count="3">
    <mergeCell ref="A2:P2"/>
    <mergeCell ref="A6:B6"/>
    <mergeCell ref="A24:P26"/>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100"/>
  <sheetViews>
    <sheetView workbookViewId="0">
      <selection activeCell="Y29" sqref="Y29"/>
    </sheetView>
  </sheetViews>
  <sheetFormatPr defaultRowHeight="15" x14ac:dyDescent="0.25"/>
  <cols>
    <col min="1" max="10" width="9.140625" style="691"/>
    <col min="11" max="11" width="0" style="691" hidden="1" customWidth="1"/>
    <col min="12" max="18" width="9.140625" style="691"/>
    <col min="19" max="19" width="0" style="691" hidden="1" customWidth="1"/>
    <col min="20" max="16384" width="9.140625" style="691"/>
  </cols>
  <sheetData>
    <row r="1" spans="1:24" x14ac:dyDescent="0.25">
      <c r="A1" s="689" t="s">
        <v>123</v>
      </c>
      <c r="B1" s="690"/>
      <c r="C1" s="690"/>
      <c r="D1" s="690"/>
      <c r="E1" s="690"/>
      <c r="F1" s="690"/>
      <c r="G1" s="690"/>
      <c r="H1" s="690"/>
      <c r="I1" s="690"/>
      <c r="J1" s="690"/>
      <c r="K1" s="690"/>
      <c r="L1" s="690"/>
      <c r="M1" s="690"/>
      <c r="N1" s="690"/>
      <c r="O1" s="690"/>
      <c r="P1" s="690"/>
      <c r="Q1" s="690"/>
      <c r="R1" s="690"/>
      <c r="S1" s="690"/>
      <c r="T1" s="690"/>
      <c r="U1" s="690"/>
      <c r="V1" s="690"/>
      <c r="W1" s="638"/>
      <c r="X1" s="639"/>
    </row>
    <row r="2" spans="1:24" x14ac:dyDescent="0.25">
      <c r="A2" s="847" t="s">
        <v>145</v>
      </c>
      <c r="B2" s="847"/>
      <c r="C2" s="847"/>
      <c r="D2" s="847"/>
      <c r="E2" s="847"/>
      <c r="F2" s="847"/>
      <c r="G2" s="847"/>
      <c r="H2" s="847"/>
      <c r="I2" s="847"/>
      <c r="J2" s="847"/>
      <c r="K2" s="847"/>
      <c r="L2" s="847"/>
      <c r="M2" s="847"/>
      <c r="N2" s="847"/>
      <c r="O2" s="847"/>
      <c r="P2" s="847"/>
      <c r="Q2" s="847"/>
      <c r="R2" s="847"/>
      <c r="S2" s="847"/>
      <c r="T2" s="847"/>
      <c r="U2" s="847"/>
      <c r="V2" s="847"/>
      <c r="W2" s="638"/>
      <c r="X2" s="639"/>
    </row>
    <row r="3" spans="1:24" x14ac:dyDescent="0.25">
      <c r="A3" s="640"/>
      <c r="B3" s="637"/>
      <c r="C3" s="637"/>
      <c r="D3" s="637"/>
      <c r="E3" s="637"/>
      <c r="F3" s="637"/>
      <c r="G3" s="637"/>
      <c r="H3" s="637"/>
      <c r="I3" s="637"/>
      <c r="J3" s="637"/>
      <c r="K3" s="637"/>
      <c r="L3" s="637"/>
      <c r="M3" s="637"/>
      <c r="N3" s="637"/>
      <c r="O3" s="637"/>
      <c r="P3" s="637"/>
      <c r="Q3" s="637"/>
      <c r="R3" s="637"/>
      <c r="S3" s="637"/>
      <c r="T3" s="637"/>
      <c r="U3" s="637"/>
      <c r="V3" s="637"/>
      <c r="W3" s="638"/>
      <c r="X3" s="639"/>
    </row>
    <row r="4" spans="1:24" x14ac:dyDescent="0.25">
      <c r="A4" s="641"/>
      <c r="B4" s="641"/>
      <c r="C4" s="641"/>
      <c r="D4" s="641"/>
      <c r="E4" s="641"/>
      <c r="F4" s="641"/>
      <c r="G4" s="642" t="s">
        <v>100</v>
      </c>
      <c r="H4" s="642"/>
      <c r="I4" s="642"/>
      <c r="J4" s="642"/>
      <c r="K4" s="642"/>
      <c r="L4" s="642"/>
      <c r="M4" s="642"/>
      <c r="N4" s="642"/>
      <c r="O4" s="641"/>
      <c r="P4" s="642" t="s">
        <v>162</v>
      </c>
      <c r="Q4" s="642"/>
      <c r="R4" s="642"/>
      <c r="S4" s="642"/>
      <c r="T4" s="642"/>
      <c r="U4" s="642"/>
      <c r="V4" s="642"/>
      <c r="W4" s="638"/>
      <c r="X4" s="643"/>
    </row>
    <row r="5" spans="1:24" x14ac:dyDescent="0.25">
      <c r="A5" s="641"/>
      <c r="B5" s="641"/>
      <c r="C5" s="641"/>
      <c r="D5" s="644" t="s">
        <v>4</v>
      </c>
      <c r="E5" s="644" t="s">
        <v>101</v>
      </c>
      <c r="F5" s="644"/>
      <c r="G5" s="644" t="s">
        <v>102</v>
      </c>
      <c r="H5" s="644" t="s">
        <v>103</v>
      </c>
      <c r="I5" s="644"/>
      <c r="J5" s="644"/>
      <c r="K5" s="644" t="s">
        <v>104</v>
      </c>
      <c r="L5" s="644" t="s">
        <v>7</v>
      </c>
      <c r="M5" s="644" t="s">
        <v>7</v>
      </c>
      <c r="N5" s="644" t="s">
        <v>101</v>
      </c>
      <c r="O5" s="644"/>
      <c r="P5" s="644" t="s">
        <v>105</v>
      </c>
      <c r="Q5" s="644" t="s">
        <v>106</v>
      </c>
      <c r="R5" s="644" t="s">
        <v>107</v>
      </c>
      <c r="S5" s="644" t="s">
        <v>108</v>
      </c>
      <c r="T5" s="644"/>
      <c r="U5" s="644" t="s">
        <v>7</v>
      </c>
      <c r="V5" s="644" t="s">
        <v>101</v>
      </c>
      <c r="W5" s="645"/>
      <c r="X5" s="639"/>
    </row>
    <row r="6" spans="1:24" x14ac:dyDescent="0.25">
      <c r="A6" s="646" t="s">
        <v>109</v>
      </c>
      <c r="B6" s="642"/>
      <c r="C6" s="642"/>
      <c r="D6" s="647" t="s">
        <v>161</v>
      </c>
      <c r="E6" s="647" t="s">
        <v>7</v>
      </c>
      <c r="F6" s="647"/>
      <c r="G6" s="647" t="s">
        <v>110</v>
      </c>
      <c r="H6" s="647" t="s">
        <v>111</v>
      </c>
      <c r="I6" s="647" t="s">
        <v>112</v>
      </c>
      <c r="J6" s="647" t="s">
        <v>113</v>
      </c>
      <c r="K6" s="647" t="s">
        <v>113</v>
      </c>
      <c r="L6" s="647" t="s">
        <v>114</v>
      </c>
      <c r="M6" s="647" t="s">
        <v>203</v>
      </c>
      <c r="N6" s="647" t="s">
        <v>7</v>
      </c>
      <c r="O6" s="647"/>
      <c r="P6" s="647" t="s">
        <v>163</v>
      </c>
      <c r="Q6" s="647" t="s">
        <v>116</v>
      </c>
      <c r="R6" s="647" t="s">
        <v>117</v>
      </c>
      <c r="S6" s="647" t="s">
        <v>118</v>
      </c>
      <c r="T6" s="647" t="s">
        <v>119</v>
      </c>
      <c r="U6" s="647" t="s">
        <v>16</v>
      </c>
      <c r="V6" s="647" t="s">
        <v>7</v>
      </c>
      <c r="W6" s="648"/>
      <c r="X6" s="639"/>
    </row>
    <row r="7" spans="1:24" x14ac:dyDescent="0.25">
      <c r="A7" s="649" t="s">
        <v>120</v>
      </c>
      <c r="B7" s="650"/>
      <c r="C7" s="651"/>
      <c r="D7" s="649"/>
      <c r="E7" s="650"/>
      <c r="F7" s="650"/>
      <c r="G7" s="652"/>
      <c r="H7" s="652"/>
      <c r="I7" s="652"/>
      <c r="J7" s="647"/>
      <c r="K7" s="647"/>
      <c r="L7" s="647"/>
      <c r="M7" s="647"/>
      <c r="N7" s="647"/>
      <c r="O7" s="647"/>
      <c r="P7" s="647"/>
      <c r="Q7" s="647"/>
      <c r="R7" s="647"/>
      <c r="S7" s="647"/>
      <c r="T7" s="647"/>
      <c r="U7" s="647"/>
      <c r="V7" s="647"/>
      <c r="W7" s="648"/>
      <c r="X7" s="639"/>
    </row>
    <row r="8" spans="1:24" x14ac:dyDescent="0.25">
      <c r="A8" s="635" t="s">
        <v>76</v>
      </c>
      <c r="B8" s="635"/>
      <c r="C8" s="641"/>
      <c r="D8" s="553">
        <v>812</v>
      </c>
      <c r="E8" s="554">
        <v>0.05</v>
      </c>
      <c r="F8" s="555"/>
      <c r="G8" s="556">
        <v>-6</v>
      </c>
      <c r="H8" s="556">
        <v>-4</v>
      </c>
      <c r="I8" s="556">
        <v>-9</v>
      </c>
      <c r="J8" s="556">
        <v>-11</v>
      </c>
      <c r="K8" s="556">
        <v>-29</v>
      </c>
      <c r="L8" s="556">
        <v>-29</v>
      </c>
      <c r="M8" s="556">
        <v>-39</v>
      </c>
      <c r="N8" s="554">
        <v>-0.06</v>
      </c>
      <c r="O8" s="553"/>
      <c r="P8" s="553">
        <v>11</v>
      </c>
      <c r="Q8" s="553">
        <v>13</v>
      </c>
      <c r="R8" s="553">
        <v>7</v>
      </c>
      <c r="S8" s="553">
        <v>20</v>
      </c>
      <c r="T8" s="556">
        <v>-154</v>
      </c>
      <c r="U8" s="556">
        <v>-152</v>
      </c>
      <c r="V8" s="554">
        <v>-0.06</v>
      </c>
      <c r="W8" s="639"/>
      <c r="X8" s="639"/>
    </row>
    <row r="9" spans="1:24" x14ac:dyDescent="0.25">
      <c r="A9" s="633" t="s">
        <v>77</v>
      </c>
      <c r="B9" s="633" t="s">
        <v>78</v>
      </c>
      <c r="C9" s="641"/>
      <c r="D9" s="553">
        <v>7142</v>
      </c>
      <c r="E9" s="554">
        <v>0.41</v>
      </c>
      <c r="F9" s="555"/>
      <c r="G9" s="556">
        <v>57</v>
      </c>
      <c r="H9" s="556">
        <v>-3</v>
      </c>
      <c r="I9" s="556">
        <v>4</v>
      </c>
      <c r="J9" s="556">
        <v>3</v>
      </c>
      <c r="K9" s="556">
        <v>7</v>
      </c>
      <c r="L9" s="556">
        <v>61</v>
      </c>
      <c r="M9" s="556">
        <v>58</v>
      </c>
      <c r="N9" s="554">
        <v>0.12</v>
      </c>
      <c r="O9" s="553"/>
      <c r="P9" s="553">
        <v>90</v>
      </c>
      <c r="Q9" s="553">
        <v>3</v>
      </c>
      <c r="R9" s="553">
        <v>4</v>
      </c>
      <c r="S9" s="553">
        <v>7</v>
      </c>
      <c r="T9" s="553">
        <v>21</v>
      </c>
      <c r="U9" s="553">
        <v>179</v>
      </c>
      <c r="V9" s="554">
        <v>7.0000000000000007E-2</v>
      </c>
      <c r="W9" s="639"/>
      <c r="X9" s="639"/>
    </row>
    <row r="10" spans="1:24" x14ac:dyDescent="0.25">
      <c r="A10" s="633" t="s">
        <v>78</v>
      </c>
      <c r="B10" s="633" t="s">
        <v>79</v>
      </c>
      <c r="C10" s="641"/>
      <c r="D10" s="553">
        <v>3842</v>
      </c>
      <c r="E10" s="554">
        <v>0.22</v>
      </c>
      <c r="F10" s="555"/>
      <c r="G10" s="556">
        <v>45</v>
      </c>
      <c r="H10" s="556">
        <v>-1</v>
      </c>
      <c r="I10" s="556">
        <v>12</v>
      </c>
      <c r="J10" s="556">
        <v>7</v>
      </c>
      <c r="K10" s="556">
        <v>19</v>
      </c>
      <c r="L10" s="556">
        <v>63</v>
      </c>
      <c r="M10" s="556">
        <v>62</v>
      </c>
      <c r="N10" s="554">
        <v>0.12</v>
      </c>
      <c r="O10" s="553"/>
      <c r="P10" s="553">
        <v>169</v>
      </c>
      <c r="Q10" s="553">
        <v>8</v>
      </c>
      <c r="R10" s="553">
        <v>6</v>
      </c>
      <c r="S10" s="553">
        <v>13</v>
      </c>
      <c r="T10" s="553">
        <v>50</v>
      </c>
      <c r="U10" s="553">
        <v>296</v>
      </c>
      <c r="V10" s="554">
        <v>0.11</v>
      </c>
      <c r="W10" s="639"/>
      <c r="X10" s="639"/>
    </row>
    <row r="11" spans="1:24" x14ac:dyDescent="0.25">
      <c r="A11" s="633" t="s">
        <v>79</v>
      </c>
      <c r="B11" s="633" t="s">
        <v>80</v>
      </c>
      <c r="C11" s="641"/>
      <c r="D11" s="553">
        <v>3189</v>
      </c>
      <c r="E11" s="554">
        <v>0.18</v>
      </c>
      <c r="F11" s="555"/>
      <c r="G11" s="556">
        <v>56</v>
      </c>
      <c r="H11" s="556">
        <v>0</v>
      </c>
      <c r="I11" s="556">
        <v>34</v>
      </c>
      <c r="J11" s="556">
        <v>18</v>
      </c>
      <c r="K11" s="556">
        <v>52</v>
      </c>
      <c r="L11" s="556">
        <v>108</v>
      </c>
      <c r="M11" s="556">
        <v>108</v>
      </c>
      <c r="N11" s="554">
        <v>0.21</v>
      </c>
      <c r="O11" s="553"/>
      <c r="P11" s="553">
        <v>247</v>
      </c>
      <c r="Q11" s="553">
        <v>18</v>
      </c>
      <c r="R11" s="553">
        <v>11</v>
      </c>
      <c r="S11" s="553">
        <v>30</v>
      </c>
      <c r="T11" s="553">
        <v>78</v>
      </c>
      <c r="U11" s="553">
        <v>462</v>
      </c>
      <c r="V11" s="554">
        <v>0.18</v>
      </c>
      <c r="W11" s="639"/>
      <c r="X11" s="639"/>
    </row>
    <row r="12" spans="1:24" x14ac:dyDescent="0.25">
      <c r="A12" s="633" t="s">
        <v>80</v>
      </c>
      <c r="B12" s="633" t="s">
        <v>81</v>
      </c>
      <c r="C12" s="641"/>
      <c r="D12" s="553">
        <v>1730</v>
      </c>
      <c r="E12" s="554">
        <v>0.1</v>
      </c>
      <c r="F12" s="555"/>
      <c r="G12" s="556">
        <v>54</v>
      </c>
      <c r="H12" s="556">
        <v>0</v>
      </c>
      <c r="I12" s="556">
        <v>56</v>
      </c>
      <c r="J12" s="556">
        <v>35</v>
      </c>
      <c r="K12" s="556">
        <v>91</v>
      </c>
      <c r="L12" s="556">
        <v>145</v>
      </c>
      <c r="M12" s="556">
        <v>146</v>
      </c>
      <c r="N12" s="554">
        <v>0.28000000000000003</v>
      </c>
      <c r="O12" s="553"/>
      <c r="P12" s="553">
        <v>256</v>
      </c>
      <c r="Q12" s="553">
        <v>38</v>
      </c>
      <c r="R12" s="553">
        <v>20</v>
      </c>
      <c r="S12" s="553">
        <v>58</v>
      </c>
      <c r="T12" s="553">
        <v>75</v>
      </c>
      <c r="U12" s="553">
        <v>535</v>
      </c>
      <c r="V12" s="554">
        <v>0.21</v>
      </c>
      <c r="W12" s="639"/>
      <c r="X12" s="639"/>
    </row>
    <row r="13" spans="1:24" x14ac:dyDescent="0.25">
      <c r="A13" s="633" t="s">
        <v>81</v>
      </c>
      <c r="B13" s="633" t="s">
        <v>82</v>
      </c>
      <c r="C13" s="641"/>
      <c r="D13" s="553">
        <v>450</v>
      </c>
      <c r="E13" s="554">
        <v>0.03</v>
      </c>
      <c r="F13" s="555"/>
      <c r="G13" s="556">
        <v>21</v>
      </c>
      <c r="H13" s="556">
        <v>0</v>
      </c>
      <c r="I13" s="556">
        <v>38</v>
      </c>
      <c r="J13" s="556">
        <v>23</v>
      </c>
      <c r="K13" s="556">
        <v>61</v>
      </c>
      <c r="L13" s="556">
        <v>82</v>
      </c>
      <c r="M13" s="556">
        <v>82</v>
      </c>
      <c r="N13" s="554">
        <v>0.16</v>
      </c>
      <c r="O13" s="553"/>
      <c r="P13" s="553">
        <v>127</v>
      </c>
      <c r="Q13" s="553">
        <v>40</v>
      </c>
      <c r="R13" s="553">
        <v>15</v>
      </c>
      <c r="S13" s="553">
        <v>55</v>
      </c>
      <c r="T13" s="553">
        <v>51</v>
      </c>
      <c r="U13" s="553">
        <v>314</v>
      </c>
      <c r="V13" s="554">
        <v>0.12</v>
      </c>
      <c r="W13" s="639"/>
      <c r="X13" s="639"/>
    </row>
    <row r="14" spans="1:24" x14ac:dyDescent="0.25">
      <c r="A14" s="656" t="s">
        <v>83</v>
      </c>
      <c r="B14" s="656"/>
      <c r="C14" s="641"/>
      <c r="D14" s="557">
        <v>261</v>
      </c>
      <c r="E14" s="558">
        <v>0.01</v>
      </c>
      <c r="F14" s="559"/>
      <c r="G14" s="560">
        <v>15</v>
      </c>
      <c r="H14" s="560">
        <v>-1</v>
      </c>
      <c r="I14" s="560">
        <v>43</v>
      </c>
      <c r="J14" s="560">
        <v>27</v>
      </c>
      <c r="K14" s="560">
        <v>70</v>
      </c>
      <c r="L14" s="560">
        <v>85</v>
      </c>
      <c r="M14" s="560">
        <v>84</v>
      </c>
      <c r="N14" s="558">
        <v>0.16</v>
      </c>
      <c r="O14" s="553"/>
      <c r="P14" s="557">
        <v>212</v>
      </c>
      <c r="Q14" s="557">
        <v>329</v>
      </c>
      <c r="R14" s="557">
        <v>81</v>
      </c>
      <c r="S14" s="557">
        <v>410</v>
      </c>
      <c r="T14" s="557">
        <v>249</v>
      </c>
      <c r="U14" s="557">
        <v>956</v>
      </c>
      <c r="V14" s="558">
        <v>0.37</v>
      </c>
      <c r="W14" s="639"/>
      <c r="X14" s="639"/>
    </row>
    <row r="15" spans="1:24" x14ac:dyDescent="0.25">
      <c r="A15" s="660" t="s">
        <v>28</v>
      </c>
      <c r="B15" s="660"/>
      <c r="C15" s="661"/>
      <c r="D15" s="561">
        <v>17426</v>
      </c>
      <c r="E15" s="562">
        <v>1</v>
      </c>
      <c r="F15" s="563"/>
      <c r="G15" s="564">
        <v>241</v>
      </c>
      <c r="H15" s="564">
        <v>-7</v>
      </c>
      <c r="I15" s="564">
        <v>179</v>
      </c>
      <c r="J15" s="564">
        <v>102</v>
      </c>
      <c r="K15" s="564">
        <v>281</v>
      </c>
      <c r="L15" s="564">
        <v>515</v>
      </c>
      <c r="M15" s="564">
        <v>508</v>
      </c>
      <c r="N15" s="562">
        <v>1</v>
      </c>
      <c r="O15" s="553"/>
      <c r="P15" s="561">
        <v>1111</v>
      </c>
      <c r="Q15" s="561">
        <v>450</v>
      </c>
      <c r="R15" s="561">
        <v>143</v>
      </c>
      <c r="S15" s="561">
        <v>593</v>
      </c>
      <c r="T15" s="561">
        <v>371</v>
      </c>
      <c r="U15" s="561">
        <v>2590</v>
      </c>
      <c r="V15" s="562">
        <v>1</v>
      </c>
      <c r="W15" s="664"/>
      <c r="X15" s="664"/>
    </row>
    <row r="16" spans="1:24" x14ac:dyDescent="0.25">
      <c r="A16" s="651"/>
      <c r="B16" s="651"/>
      <c r="C16" s="651"/>
      <c r="D16" s="565"/>
      <c r="E16" s="566"/>
      <c r="F16" s="566"/>
      <c r="G16" s="567"/>
      <c r="H16" s="567"/>
      <c r="I16" s="567"/>
      <c r="J16" s="567"/>
      <c r="K16" s="567"/>
      <c r="L16" s="567"/>
      <c r="M16" s="567"/>
      <c r="N16" s="565"/>
      <c r="O16" s="565"/>
      <c r="P16" s="567"/>
      <c r="Q16" s="567"/>
      <c r="R16" s="567"/>
      <c r="S16" s="567"/>
      <c r="T16" s="567"/>
      <c r="U16" s="567"/>
      <c r="V16" s="568"/>
      <c r="W16" s="641"/>
      <c r="X16" s="666"/>
    </row>
    <row r="17" spans="1:23" x14ac:dyDescent="0.25">
      <c r="A17" s="660" t="s">
        <v>164</v>
      </c>
      <c r="B17" s="667"/>
      <c r="C17" s="667"/>
      <c r="D17" s="569"/>
      <c r="E17" s="569"/>
      <c r="F17" s="570"/>
      <c r="G17" s="571"/>
      <c r="H17" s="571"/>
      <c r="I17" s="571"/>
      <c r="J17" s="571"/>
      <c r="K17" s="571"/>
      <c r="L17" s="571"/>
      <c r="M17" s="571"/>
      <c r="N17" s="569"/>
      <c r="O17" s="572"/>
      <c r="P17" s="571"/>
      <c r="Q17" s="571"/>
      <c r="R17" s="571"/>
      <c r="S17" s="571"/>
      <c r="T17" s="571"/>
      <c r="U17" s="573"/>
      <c r="V17" s="569"/>
      <c r="W17" s="638"/>
    </row>
    <row r="18" spans="1:23" x14ac:dyDescent="0.25">
      <c r="A18" s="635" t="s">
        <v>76</v>
      </c>
      <c r="B18" s="635"/>
      <c r="C18" s="641"/>
      <c r="D18" s="553">
        <v>215</v>
      </c>
      <c r="E18" s="554">
        <v>0.06</v>
      </c>
      <c r="F18" s="555"/>
      <c r="G18" s="556">
        <v>-3</v>
      </c>
      <c r="H18" s="556">
        <v>-1</v>
      </c>
      <c r="I18" s="556">
        <v>-6</v>
      </c>
      <c r="J18" s="556">
        <v>-4</v>
      </c>
      <c r="K18" s="556">
        <v>-14</v>
      </c>
      <c r="L18" s="556">
        <v>-14</v>
      </c>
      <c r="M18" s="556"/>
      <c r="N18" s="554">
        <v>-0.06</v>
      </c>
      <c r="O18" s="553"/>
      <c r="P18" s="553">
        <v>6</v>
      </c>
      <c r="Q18" s="553">
        <v>9</v>
      </c>
      <c r="R18" s="553">
        <v>4</v>
      </c>
      <c r="S18" s="553"/>
      <c r="T18" s="556">
        <v>-86</v>
      </c>
      <c r="U18" s="556">
        <v>-81</v>
      </c>
      <c r="V18" s="554">
        <v>-0.08</v>
      </c>
      <c r="W18" s="639"/>
    </row>
    <row r="19" spans="1:23" x14ac:dyDescent="0.25">
      <c r="A19" s="633" t="s">
        <v>77</v>
      </c>
      <c r="B19" s="633" t="s">
        <v>78</v>
      </c>
      <c r="C19" s="641"/>
      <c r="D19" s="553">
        <v>751</v>
      </c>
      <c r="E19" s="554">
        <v>0.2</v>
      </c>
      <c r="F19" s="555"/>
      <c r="G19" s="556">
        <v>6</v>
      </c>
      <c r="H19" s="556">
        <v>0</v>
      </c>
      <c r="I19" s="556">
        <v>0</v>
      </c>
      <c r="J19" s="556">
        <v>0</v>
      </c>
      <c r="K19" s="556">
        <v>6</v>
      </c>
      <c r="L19" s="556">
        <v>6</v>
      </c>
      <c r="M19" s="556"/>
      <c r="N19" s="554">
        <v>0.03</v>
      </c>
      <c r="O19" s="553"/>
      <c r="P19" s="553">
        <v>13</v>
      </c>
      <c r="Q19" s="553">
        <v>1</v>
      </c>
      <c r="R19" s="553">
        <v>1</v>
      </c>
      <c r="S19" s="553"/>
      <c r="T19" s="553">
        <v>2</v>
      </c>
      <c r="U19" s="556">
        <v>23</v>
      </c>
      <c r="V19" s="554">
        <v>0.02</v>
      </c>
      <c r="W19" s="668"/>
    </row>
    <row r="20" spans="1:23" x14ac:dyDescent="0.25">
      <c r="A20" s="633" t="s">
        <v>78</v>
      </c>
      <c r="B20" s="633" t="s">
        <v>79</v>
      </c>
      <c r="C20" s="641"/>
      <c r="D20" s="553">
        <v>790</v>
      </c>
      <c r="E20" s="554">
        <v>0.21</v>
      </c>
      <c r="F20" s="555"/>
      <c r="G20" s="556">
        <v>10</v>
      </c>
      <c r="H20" s="556">
        <v>0</v>
      </c>
      <c r="I20" s="556">
        <v>5</v>
      </c>
      <c r="J20" s="556">
        <v>2</v>
      </c>
      <c r="K20" s="556">
        <v>18</v>
      </c>
      <c r="L20" s="556">
        <v>18</v>
      </c>
      <c r="M20" s="556"/>
      <c r="N20" s="554">
        <v>0.08</v>
      </c>
      <c r="O20" s="553"/>
      <c r="P20" s="553">
        <v>34</v>
      </c>
      <c r="Q20" s="553">
        <v>2</v>
      </c>
      <c r="R20" s="553">
        <v>1</v>
      </c>
      <c r="S20" s="553"/>
      <c r="T20" s="553">
        <v>8</v>
      </c>
      <c r="U20" s="556">
        <v>63</v>
      </c>
      <c r="V20" s="554">
        <v>0.06</v>
      </c>
      <c r="W20" s="668"/>
    </row>
    <row r="21" spans="1:23" x14ac:dyDescent="0.25">
      <c r="A21" s="633" t="s">
        <v>79</v>
      </c>
      <c r="B21" s="633" t="s">
        <v>80</v>
      </c>
      <c r="C21" s="641"/>
      <c r="D21" s="553">
        <v>940</v>
      </c>
      <c r="E21" s="554">
        <v>0.25</v>
      </c>
      <c r="F21" s="555"/>
      <c r="G21" s="556">
        <v>15</v>
      </c>
      <c r="H21" s="556">
        <v>1</v>
      </c>
      <c r="I21" s="556">
        <v>19</v>
      </c>
      <c r="J21" s="556">
        <v>8</v>
      </c>
      <c r="K21" s="556">
        <v>42</v>
      </c>
      <c r="L21" s="556">
        <v>42</v>
      </c>
      <c r="M21" s="556"/>
      <c r="N21" s="554">
        <v>0.18</v>
      </c>
      <c r="O21" s="553"/>
      <c r="P21" s="553">
        <v>70</v>
      </c>
      <c r="Q21" s="553">
        <v>5</v>
      </c>
      <c r="R21" s="553">
        <v>3</v>
      </c>
      <c r="S21" s="553"/>
      <c r="T21" s="553">
        <v>21</v>
      </c>
      <c r="U21" s="556">
        <v>142</v>
      </c>
      <c r="V21" s="554">
        <v>0.14000000000000001</v>
      </c>
      <c r="W21" s="668"/>
    </row>
    <row r="22" spans="1:23" x14ac:dyDescent="0.25">
      <c r="A22" s="633" t="s">
        <v>80</v>
      </c>
      <c r="B22" s="633" t="s">
        <v>81</v>
      </c>
      <c r="C22" s="641"/>
      <c r="D22" s="553">
        <v>725</v>
      </c>
      <c r="E22" s="554">
        <v>0.19</v>
      </c>
      <c r="F22" s="555"/>
      <c r="G22" s="556">
        <v>22</v>
      </c>
      <c r="H22" s="556">
        <v>1</v>
      </c>
      <c r="I22" s="556">
        <v>41</v>
      </c>
      <c r="J22" s="556">
        <v>18</v>
      </c>
      <c r="K22" s="556">
        <v>81</v>
      </c>
      <c r="L22" s="556">
        <v>81</v>
      </c>
      <c r="M22" s="556"/>
      <c r="N22" s="554">
        <v>0.35</v>
      </c>
      <c r="O22" s="553"/>
      <c r="P22" s="553">
        <v>97</v>
      </c>
      <c r="Q22" s="553">
        <v>14</v>
      </c>
      <c r="R22" s="553">
        <v>7</v>
      </c>
      <c r="S22" s="553"/>
      <c r="T22" s="553">
        <v>33</v>
      </c>
      <c r="U22" s="556">
        <v>232</v>
      </c>
      <c r="V22" s="554">
        <v>0.23</v>
      </c>
      <c r="W22" s="668"/>
    </row>
    <row r="23" spans="1:23" x14ac:dyDescent="0.25">
      <c r="A23" s="633" t="s">
        <v>81</v>
      </c>
      <c r="B23" s="633" t="s">
        <v>82</v>
      </c>
      <c r="C23" s="641"/>
      <c r="D23" s="553">
        <v>222</v>
      </c>
      <c r="E23" s="554">
        <v>0.06</v>
      </c>
      <c r="F23" s="555"/>
      <c r="G23" s="556">
        <v>9</v>
      </c>
      <c r="H23" s="556">
        <v>0</v>
      </c>
      <c r="I23" s="556">
        <v>30</v>
      </c>
      <c r="J23" s="556">
        <v>12</v>
      </c>
      <c r="K23" s="556">
        <v>52</v>
      </c>
      <c r="L23" s="556">
        <v>52</v>
      </c>
      <c r="M23" s="556"/>
      <c r="N23" s="554">
        <v>0.22</v>
      </c>
      <c r="O23" s="553"/>
      <c r="P23" s="553">
        <v>54</v>
      </c>
      <c r="Q23" s="553">
        <v>17</v>
      </c>
      <c r="R23" s="553">
        <v>7</v>
      </c>
      <c r="S23" s="553"/>
      <c r="T23" s="553">
        <v>27</v>
      </c>
      <c r="U23" s="556">
        <v>156</v>
      </c>
      <c r="V23" s="554">
        <v>0.15</v>
      </c>
      <c r="W23" s="668"/>
    </row>
    <row r="24" spans="1:23" x14ac:dyDescent="0.25">
      <c r="A24" s="656" t="s">
        <v>83</v>
      </c>
      <c r="B24" s="656"/>
      <c r="C24" s="641"/>
      <c r="D24" s="557">
        <v>129</v>
      </c>
      <c r="E24" s="558">
        <v>0.03</v>
      </c>
      <c r="F24" s="559"/>
      <c r="G24" s="560">
        <v>6</v>
      </c>
      <c r="H24" s="560">
        <v>0</v>
      </c>
      <c r="I24" s="560">
        <v>31</v>
      </c>
      <c r="J24" s="560">
        <v>9</v>
      </c>
      <c r="K24" s="560">
        <v>45</v>
      </c>
      <c r="L24" s="560">
        <v>45</v>
      </c>
      <c r="M24" s="560"/>
      <c r="N24" s="558">
        <v>0.2</v>
      </c>
      <c r="O24" s="553"/>
      <c r="P24" s="557">
        <v>83</v>
      </c>
      <c r="Q24" s="557">
        <v>171</v>
      </c>
      <c r="R24" s="557">
        <v>41</v>
      </c>
      <c r="S24" s="557"/>
      <c r="T24" s="557">
        <v>133</v>
      </c>
      <c r="U24" s="560">
        <v>474</v>
      </c>
      <c r="V24" s="558">
        <v>0.47</v>
      </c>
      <c r="W24" s="668"/>
    </row>
    <row r="25" spans="1:23" x14ac:dyDescent="0.25">
      <c r="A25" s="660" t="s">
        <v>28</v>
      </c>
      <c r="B25" s="660"/>
      <c r="C25" s="660"/>
      <c r="D25" s="561">
        <v>3773</v>
      </c>
      <c r="E25" s="562">
        <v>1</v>
      </c>
      <c r="F25" s="563"/>
      <c r="G25" s="564">
        <v>66</v>
      </c>
      <c r="H25" s="564">
        <v>0</v>
      </c>
      <c r="I25" s="564">
        <v>120</v>
      </c>
      <c r="J25" s="564">
        <v>45</v>
      </c>
      <c r="K25" s="564"/>
      <c r="L25" s="564">
        <v>231</v>
      </c>
      <c r="M25" s="564"/>
      <c r="N25" s="562">
        <v>1</v>
      </c>
      <c r="O25" s="553"/>
      <c r="P25" s="561">
        <v>357</v>
      </c>
      <c r="Q25" s="561">
        <v>218</v>
      </c>
      <c r="R25" s="561">
        <v>65</v>
      </c>
      <c r="S25" s="561"/>
      <c r="T25" s="564">
        <v>139</v>
      </c>
      <c r="U25" s="564">
        <v>1010</v>
      </c>
      <c r="V25" s="554">
        <v>1</v>
      </c>
      <c r="W25" s="669"/>
    </row>
    <row r="26" spans="1:23" x14ac:dyDescent="0.25">
      <c r="A26" s="651"/>
      <c r="B26" s="651"/>
      <c r="C26" s="651"/>
      <c r="D26" s="565"/>
      <c r="E26" s="566"/>
      <c r="F26" s="566"/>
      <c r="G26" s="567"/>
      <c r="H26" s="567"/>
      <c r="I26" s="567"/>
      <c r="J26" s="567"/>
      <c r="K26" s="567"/>
      <c r="L26" s="567"/>
      <c r="M26" s="567"/>
      <c r="N26" s="565"/>
      <c r="O26" s="553"/>
      <c r="P26" s="567"/>
      <c r="Q26" s="567"/>
      <c r="R26" s="567"/>
      <c r="S26" s="567"/>
      <c r="T26" s="567"/>
      <c r="U26" s="567"/>
      <c r="V26" s="568"/>
      <c r="W26" s="641"/>
    </row>
    <row r="27" spans="1:23" x14ac:dyDescent="0.25">
      <c r="A27" s="660" t="s">
        <v>166</v>
      </c>
      <c r="B27" s="641"/>
      <c r="C27" s="641"/>
      <c r="D27" s="574"/>
      <c r="E27" s="574"/>
      <c r="F27" s="575"/>
      <c r="G27" s="576"/>
      <c r="H27" s="576"/>
      <c r="I27" s="576"/>
      <c r="J27" s="576"/>
      <c r="K27" s="576"/>
      <c r="L27" s="576"/>
      <c r="M27" s="576"/>
      <c r="N27" s="574"/>
      <c r="O27" s="553"/>
      <c r="P27" s="576"/>
      <c r="Q27" s="576"/>
      <c r="R27" s="576"/>
      <c r="S27" s="576"/>
      <c r="T27" s="576"/>
      <c r="U27" s="571"/>
      <c r="V27" s="569"/>
      <c r="W27" s="668"/>
    </row>
    <row r="28" spans="1:23" x14ac:dyDescent="0.25">
      <c r="A28" s="635" t="s">
        <v>76</v>
      </c>
      <c r="B28" s="635"/>
      <c r="C28" s="641"/>
      <c r="D28" s="553">
        <v>568</v>
      </c>
      <c r="E28" s="554">
        <v>0.06</v>
      </c>
      <c r="F28" s="553"/>
      <c r="G28" s="556">
        <v>-6</v>
      </c>
      <c r="H28" s="556">
        <v>-3</v>
      </c>
      <c r="I28" s="556">
        <v>-8</v>
      </c>
      <c r="J28" s="556">
        <v>-9</v>
      </c>
      <c r="K28" s="556">
        <v>-26</v>
      </c>
      <c r="L28" s="556">
        <v>-26</v>
      </c>
      <c r="M28" s="556">
        <v>6</v>
      </c>
      <c r="N28" s="554">
        <v>-0.06</v>
      </c>
      <c r="O28" s="553"/>
      <c r="P28" s="553">
        <v>8</v>
      </c>
      <c r="Q28" s="553">
        <v>6</v>
      </c>
      <c r="R28" s="553">
        <v>3</v>
      </c>
      <c r="S28" s="553">
        <v>-37</v>
      </c>
      <c r="T28" s="556">
        <v>-61</v>
      </c>
      <c r="U28" s="556">
        <v>-37</v>
      </c>
      <c r="V28" s="554">
        <v>-0.04</v>
      </c>
      <c r="W28" s="671"/>
    </row>
    <row r="29" spans="1:23" x14ac:dyDescent="0.25">
      <c r="A29" s="633" t="s">
        <v>77</v>
      </c>
      <c r="B29" s="633" t="s">
        <v>78</v>
      </c>
      <c r="C29" s="641"/>
      <c r="D29" s="553">
        <v>5385</v>
      </c>
      <c r="E29" s="554">
        <v>0.55000000000000004</v>
      </c>
      <c r="F29" s="554"/>
      <c r="G29" s="556">
        <v>56</v>
      </c>
      <c r="H29" s="556">
        <v>-3</v>
      </c>
      <c r="I29" s="556">
        <v>3</v>
      </c>
      <c r="J29" s="556">
        <v>3</v>
      </c>
      <c r="K29" s="556">
        <v>59</v>
      </c>
      <c r="L29" s="556">
        <v>59</v>
      </c>
      <c r="M29" s="556">
        <v>2</v>
      </c>
      <c r="N29" s="554">
        <v>0.13</v>
      </c>
      <c r="O29" s="553"/>
      <c r="P29" s="553">
        <v>53</v>
      </c>
      <c r="Q29" s="553">
        <v>2</v>
      </c>
      <c r="R29" s="553">
        <v>2</v>
      </c>
      <c r="S29" s="553">
        <v>126</v>
      </c>
      <c r="T29" s="577">
        <v>15</v>
      </c>
      <c r="U29" s="553">
        <v>126</v>
      </c>
      <c r="V29" s="554">
        <v>0.14000000000000001</v>
      </c>
      <c r="W29" s="671"/>
    </row>
    <row r="30" spans="1:23" x14ac:dyDescent="0.25">
      <c r="A30" s="633" t="s">
        <v>78</v>
      </c>
      <c r="B30" s="633" t="s">
        <v>79</v>
      </c>
      <c r="C30" s="641"/>
      <c r="D30" s="553">
        <v>1627</v>
      </c>
      <c r="E30" s="554">
        <v>0.17</v>
      </c>
      <c r="F30" s="554"/>
      <c r="G30" s="556">
        <v>42</v>
      </c>
      <c r="H30" s="556">
        <v>0</v>
      </c>
      <c r="I30" s="556">
        <v>10</v>
      </c>
      <c r="J30" s="556">
        <v>5</v>
      </c>
      <c r="K30" s="556">
        <v>58</v>
      </c>
      <c r="L30" s="556">
        <v>58</v>
      </c>
      <c r="M30" s="556">
        <v>3</v>
      </c>
      <c r="N30" s="554">
        <v>0.13</v>
      </c>
      <c r="O30" s="553"/>
      <c r="P30" s="553">
        <v>51</v>
      </c>
      <c r="Q30" s="553">
        <v>3</v>
      </c>
      <c r="R30" s="553">
        <v>2</v>
      </c>
      <c r="S30" s="553">
        <v>128</v>
      </c>
      <c r="T30" s="577">
        <v>21</v>
      </c>
      <c r="U30" s="553">
        <v>128</v>
      </c>
      <c r="V30" s="554">
        <v>0.15</v>
      </c>
      <c r="W30" s="671"/>
    </row>
    <row r="31" spans="1:23" x14ac:dyDescent="0.25">
      <c r="A31" s="633" t="s">
        <v>79</v>
      </c>
      <c r="B31" s="633" t="s">
        <v>80</v>
      </c>
      <c r="C31" s="670"/>
      <c r="D31" s="553">
        <v>1212</v>
      </c>
      <c r="E31" s="554">
        <v>0.12</v>
      </c>
      <c r="F31" s="554"/>
      <c r="G31" s="556">
        <v>53</v>
      </c>
      <c r="H31" s="556">
        <v>1</v>
      </c>
      <c r="I31" s="556">
        <v>28</v>
      </c>
      <c r="J31" s="556">
        <v>13</v>
      </c>
      <c r="K31" s="556">
        <v>94</v>
      </c>
      <c r="L31" s="556">
        <v>94</v>
      </c>
      <c r="M31" s="556">
        <v>6</v>
      </c>
      <c r="N31" s="554">
        <v>0.21</v>
      </c>
      <c r="O31" s="553"/>
      <c r="P31" s="553">
        <v>61</v>
      </c>
      <c r="Q31" s="553">
        <v>6</v>
      </c>
      <c r="R31" s="553">
        <v>3</v>
      </c>
      <c r="S31" s="553">
        <v>183</v>
      </c>
      <c r="T31" s="577">
        <v>52</v>
      </c>
      <c r="U31" s="553">
        <v>183</v>
      </c>
      <c r="V31" s="554">
        <v>0.21</v>
      </c>
      <c r="W31" s="671"/>
    </row>
    <row r="32" spans="1:23" x14ac:dyDescent="0.25">
      <c r="A32" s="633" t="s">
        <v>80</v>
      </c>
      <c r="B32" s="633" t="s">
        <v>81</v>
      </c>
      <c r="C32" s="641"/>
      <c r="D32" s="553">
        <v>681</v>
      </c>
      <c r="E32" s="554">
        <v>7.0000000000000007E-2</v>
      </c>
      <c r="F32" s="554"/>
      <c r="G32" s="556">
        <v>50</v>
      </c>
      <c r="H32" s="556">
        <v>1</v>
      </c>
      <c r="I32" s="556">
        <v>48</v>
      </c>
      <c r="J32" s="556">
        <v>24</v>
      </c>
      <c r="K32" s="556">
        <v>124</v>
      </c>
      <c r="L32" s="556">
        <v>124</v>
      </c>
      <c r="M32" s="556">
        <v>10</v>
      </c>
      <c r="N32" s="554">
        <v>0.28000000000000003</v>
      </c>
      <c r="O32" s="553"/>
      <c r="P32" s="553">
        <v>62</v>
      </c>
      <c r="Q32" s="553">
        <v>10</v>
      </c>
      <c r="R32" s="553">
        <v>5</v>
      </c>
      <c r="S32" s="553">
        <v>219</v>
      </c>
      <c r="T32" s="577">
        <v>80</v>
      </c>
      <c r="U32" s="553">
        <v>219</v>
      </c>
      <c r="V32" s="554">
        <v>0.25</v>
      </c>
      <c r="W32" s="671"/>
    </row>
    <row r="33" spans="1:23" x14ac:dyDescent="0.25">
      <c r="A33" s="633" t="s">
        <v>81</v>
      </c>
      <c r="B33" s="633" t="s">
        <v>82</v>
      </c>
      <c r="C33" s="641"/>
      <c r="D33" s="553">
        <v>169</v>
      </c>
      <c r="E33" s="554">
        <v>0.02</v>
      </c>
      <c r="F33" s="554"/>
      <c r="G33" s="556">
        <v>19</v>
      </c>
      <c r="H33" s="556">
        <v>0</v>
      </c>
      <c r="I33" s="556">
        <v>35</v>
      </c>
      <c r="J33" s="556">
        <v>16</v>
      </c>
      <c r="K33" s="556">
        <v>70</v>
      </c>
      <c r="L33" s="556">
        <v>70</v>
      </c>
      <c r="M33" s="556">
        <v>8</v>
      </c>
      <c r="N33" s="554">
        <v>0.16</v>
      </c>
      <c r="O33" s="553"/>
      <c r="P33" s="553">
        <v>27</v>
      </c>
      <c r="Q33" s="553">
        <v>8</v>
      </c>
      <c r="R33" s="553">
        <v>4</v>
      </c>
      <c r="S33" s="553">
        <v>119</v>
      </c>
      <c r="T33" s="577">
        <v>54</v>
      </c>
      <c r="U33" s="553">
        <v>119</v>
      </c>
      <c r="V33" s="554">
        <v>0.14000000000000001</v>
      </c>
      <c r="W33" s="671"/>
    </row>
    <row r="34" spans="1:23" x14ac:dyDescent="0.25">
      <c r="A34" s="656" t="s">
        <v>83</v>
      </c>
      <c r="B34" s="656"/>
      <c r="C34" s="641"/>
      <c r="D34" s="557">
        <v>66</v>
      </c>
      <c r="E34" s="558">
        <v>0.01</v>
      </c>
      <c r="F34" s="558"/>
      <c r="G34" s="560">
        <v>14</v>
      </c>
      <c r="H34" s="560">
        <v>0</v>
      </c>
      <c r="I34" s="560">
        <v>37</v>
      </c>
      <c r="J34" s="560">
        <v>17</v>
      </c>
      <c r="K34" s="560">
        <v>68</v>
      </c>
      <c r="L34" s="560">
        <v>68</v>
      </c>
      <c r="M34" s="560">
        <v>20</v>
      </c>
      <c r="N34" s="558">
        <v>0.15</v>
      </c>
      <c r="O34" s="553"/>
      <c r="P34" s="557">
        <v>19</v>
      </c>
      <c r="Q34" s="557">
        <v>20</v>
      </c>
      <c r="R34" s="557">
        <v>7</v>
      </c>
      <c r="S34" s="557">
        <v>132</v>
      </c>
      <c r="T34" s="578">
        <v>66</v>
      </c>
      <c r="U34" s="557">
        <v>132</v>
      </c>
      <c r="V34" s="558">
        <v>0.15</v>
      </c>
      <c r="W34" s="671"/>
    </row>
    <row r="35" spans="1:23" x14ac:dyDescent="0.25">
      <c r="A35" s="672" t="s">
        <v>121</v>
      </c>
      <c r="B35" s="664"/>
      <c r="C35" s="660"/>
      <c r="D35" s="561">
        <v>9709</v>
      </c>
      <c r="E35" s="562">
        <v>1</v>
      </c>
      <c r="F35" s="562"/>
      <c r="G35" s="564">
        <v>228</v>
      </c>
      <c r="H35" s="564">
        <v>-2</v>
      </c>
      <c r="I35" s="564">
        <v>152</v>
      </c>
      <c r="J35" s="564">
        <v>69</v>
      </c>
      <c r="K35" s="564">
        <v>221</v>
      </c>
      <c r="L35" s="564">
        <v>447</v>
      </c>
      <c r="M35" s="564"/>
      <c r="N35" s="562">
        <v>1</v>
      </c>
      <c r="O35" s="553"/>
      <c r="P35" s="564">
        <v>282</v>
      </c>
      <c r="Q35" s="564">
        <v>54</v>
      </c>
      <c r="R35" s="564">
        <v>26</v>
      </c>
      <c r="S35" s="561">
        <v>80</v>
      </c>
      <c r="T35" s="564">
        <v>227</v>
      </c>
      <c r="U35" s="564">
        <v>870</v>
      </c>
      <c r="V35" s="562">
        <v>1</v>
      </c>
      <c r="W35" s="673"/>
    </row>
    <row r="36" spans="1:23" x14ac:dyDescent="0.25">
      <c r="A36" s="672"/>
      <c r="B36" s="664"/>
      <c r="C36" s="660"/>
      <c r="D36" s="662"/>
      <c r="E36" s="663"/>
      <c r="F36" s="660"/>
      <c r="G36" s="665"/>
      <c r="H36" s="665"/>
      <c r="I36" s="665"/>
      <c r="J36" s="665"/>
      <c r="K36" s="665"/>
      <c r="L36" s="665"/>
      <c r="M36" s="665"/>
      <c r="N36" s="663"/>
      <c r="O36" s="674"/>
      <c r="P36" s="675"/>
      <c r="Q36" s="675"/>
      <c r="R36" s="675"/>
      <c r="S36" s="675"/>
      <c r="T36" s="675"/>
      <c r="U36" s="675"/>
      <c r="V36" s="663"/>
      <c r="W36" s="669"/>
    </row>
    <row r="37" spans="1:23" x14ac:dyDescent="0.25">
      <c r="A37" s="835" t="s">
        <v>170</v>
      </c>
      <c r="B37" s="664"/>
      <c r="C37" s="660"/>
      <c r="D37" s="662"/>
      <c r="E37" s="663"/>
      <c r="F37" s="660"/>
      <c r="G37" s="665"/>
      <c r="H37" s="665"/>
      <c r="I37" s="665"/>
      <c r="J37" s="665"/>
      <c r="K37" s="665"/>
      <c r="L37" s="665"/>
      <c r="M37" s="665"/>
      <c r="N37" s="663"/>
      <c r="O37" s="674"/>
      <c r="P37" s="675"/>
      <c r="Q37" s="675"/>
      <c r="R37" s="675"/>
      <c r="S37" s="675"/>
      <c r="T37" s="675"/>
      <c r="U37" s="675"/>
      <c r="V37" s="663"/>
      <c r="W37" s="638"/>
    </row>
    <row r="38" spans="1:23" x14ac:dyDescent="0.25">
      <c r="A38" s="676" t="s">
        <v>167</v>
      </c>
      <c r="B38" s="638"/>
      <c r="C38" s="638"/>
      <c r="D38" s="638"/>
      <c r="E38" s="638"/>
      <c r="F38" s="677"/>
      <c r="G38" s="677"/>
      <c r="H38" s="677"/>
      <c r="I38" s="677"/>
      <c r="J38" s="677"/>
      <c r="K38" s="677"/>
      <c r="L38" s="677"/>
      <c r="M38" s="677"/>
      <c r="N38" s="678"/>
      <c r="O38" s="678"/>
      <c r="P38" s="634"/>
      <c r="Q38" s="678"/>
      <c r="R38" s="678"/>
      <c r="S38" s="678"/>
      <c r="T38" s="678"/>
      <c r="U38" s="678"/>
      <c r="V38" s="678"/>
      <c r="W38" s="638"/>
    </row>
    <row r="39" spans="1:23" ht="15" customHeight="1" x14ac:dyDescent="0.25">
      <c r="A39" s="679" t="s">
        <v>122</v>
      </c>
      <c r="B39" s="678"/>
      <c r="C39" s="678"/>
      <c r="D39" s="638"/>
      <c r="E39" s="638"/>
      <c r="F39" s="677"/>
      <c r="G39" s="677"/>
      <c r="H39" s="677"/>
      <c r="I39" s="677"/>
      <c r="J39" s="677"/>
      <c r="K39" s="677"/>
      <c r="L39" s="677"/>
      <c r="M39" s="677"/>
      <c r="N39" s="677"/>
      <c r="O39" s="677"/>
      <c r="P39" s="634"/>
      <c r="Q39" s="638"/>
      <c r="R39" s="638"/>
      <c r="S39" s="638"/>
      <c r="T39" s="638"/>
      <c r="U39" s="638"/>
      <c r="V39" s="638"/>
      <c r="W39" s="638"/>
    </row>
    <row r="40" spans="1:23" x14ac:dyDescent="0.25">
      <c r="A40" s="842" t="s">
        <v>168</v>
      </c>
      <c r="B40" s="842"/>
      <c r="C40" s="842"/>
      <c r="D40" s="842"/>
      <c r="E40" s="842"/>
      <c r="F40" s="842"/>
      <c r="G40" s="842"/>
      <c r="H40" s="842"/>
      <c r="I40" s="842"/>
      <c r="J40" s="842"/>
      <c r="K40" s="842"/>
      <c r="L40" s="842"/>
      <c r="M40" s="842"/>
      <c r="N40" s="842"/>
      <c r="O40" s="842"/>
      <c r="P40" s="842"/>
      <c r="Q40" s="842"/>
      <c r="R40" s="842"/>
      <c r="S40" s="842"/>
      <c r="T40" s="842"/>
      <c r="U40" s="842"/>
      <c r="V40" s="842"/>
      <c r="W40" s="638"/>
    </row>
    <row r="41" spans="1:23" x14ac:dyDescent="0.25">
      <c r="A41" s="842"/>
      <c r="B41" s="842"/>
      <c r="C41" s="842"/>
      <c r="D41" s="842"/>
      <c r="E41" s="842"/>
      <c r="F41" s="842"/>
      <c r="G41" s="842"/>
      <c r="H41" s="842"/>
      <c r="I41" s="842"/>
      <c r="J41" s="842"/>
      <c r="K41" s="842"/>
      <c r="L41" s="842"/>
      <c r="M41" s="842"/>
      <c r="N41" s="842"/>
      <c r="O41" s="842"/>
      <c r="P41" s="842"/>
      <c r="Q41" s="842"/>
      <c r="R41" s="842"/>
      <c r="S41" s="842"/>
      <c r="T41" s="842"/>
      <c r="U41" s="842"/>
      <c r="V41" s="842"/>
      <c r="W41" s="638"/>
    </row>
    <row r="42" spans="1:23" x14ac:dyDescent="0.25">
      <c r="A42" s="676" t="s">
        <v>169</v>
      </c>
      <c r="B42" s="638"/>
      <c r="C42" s="638"/>
      <c r="D42" s="638"/>
      <c r="E42" s="638"/>
      <c r="F42" s="638"/>
      <c r="G42" s="638"/>
      <c r="H42" s="638"/>
      <c r="I42" s="638"/>
      <c r="J42" s="638"/>
      <c r="K42" s="638"/>
      <c r="L42" s="638"/>
      <c r="M42" s="638"/>
      <c r="N42" s="638"/>
      <c r="O42" s="638"/>
      <c r="P42" s="634"/>
      <c r="Q42" s="638"/>
      <c r="R42" s="638"/>
      <c r="S42" s="638"/>
      <c r="T42" s="638"/>
      <c r="U42" s="638"/>
      <c r="V42" s="638"/>
    </row>
    <row r="43" spans="1:23" x14ac:dyDescent="0.25">
      <c r="A43" s="680"/>
      <c r="B43" s="680"/>
      <c r="C43" s="680"/>
      <c r="D43" s="653"/>
    </row>
    <row r="44" spans="1:23" x14ac:dyDescent="0.25">
      <c r="A44" s="681"/>
      <c r="B44" s="682"/>
      <c r="C44" s="682"/>
      <c r="D44" s="683"/>
      <c r="E44" s="684"/>
      <c r="F44" s="684"/>
      <c r="G44" s="684"/>
      <c r="H44" s="684"/>
      <c r="I44" s="684"/>
      <c r="J44" s="684"/>
      <c r="K44" s="684"/>
      <c r="L44" s="684"/>
      <c r="M44" s="684"/>
      <c r="N44" s="684"/>
      <c r="O44" s="684"/>
      <c r="P44" s="684"/>
      <c r="Q44" s="684"/>
      <c r="R44" s="684"/>
      <c r="S44" s="684"/>
    </row>
    <row r="45" spans="1:23" x14ac:dyDescent="0.25">
      <c r="A45" s="681"/>
      <c r="B45" s="682"/>
      <c r="C45" s="682"/>
      <c r="D45" s="683"/>
      <c r="E45" s="684"/>
      <c r="F45" s="684"/>
      <c r="G45" s="684"/>
      <c r="H45" s="684"/>
      <c r="I45" s="684"/>
      <c r="J45" s="684"/>
      <c r="K45" s="684"/>
      <c r="L45" s="684"/>
      <c r="M45" s="684"/>
      <c r="N45" s="684"/>
      <c r="O45" s="684"/>
      <c r="P45" s="684"/>
      <c r="Q45" s="684"/>
      <c r="R45" s="684"/>
      <c r="S45" s="684"/>
    </row>
    <row r="46" spans="1:23" x14ac:dyDescent="0.25">
      <c r="A46" s="685"/>
      <c r="B46" s="685"/>
      <c r="C46" s="685"/>
      <c r="D46" s="653"/>
      <c r="E46" s="730"/>
      <c r="F46" s="730"/>
      <c r="G46" s="730"/>
      <c r="H46" s="730"/>
      <c r="I46" s="730"/>
      <c r="J46" s="730"/>
      <c r="K46" s="730"/>
      <c r="L46" s="653"/>
      <c r="M46" s="653"/>
      <c r="N46" s="730"/>
      <c r="O46" s="730"/>
      <c r="P46" s="730"/>
      <c r="Q46" s="730"/>
      <c r="R46" s="730"/>
      <c r="S46" s="730"/>
      <c r="T46" s="730"/>
      <c r="U46" s="730"/>
      <c r="V46" s="730"/>
      <c r="W46" s="730"/>
    </row>
    <row r="47" spans="1:23" x14ac:dyDescent="0.25">
      <c r="A47" s="685"/>
      <c r="B47" s="685"/>
      <c r="C47" s="685"/>
      <c r="D47" s="653"/>
      <c r="E47" s="653"/>
      <c r="F47" s="653"/>
      <c r="G47" s="653"/>
      <c r="H47" s="653"/>
      <c r="I47" s="653"/>
      <c r="J47" s="730"/>
      <c r="K47" s="730"/>
      <c r="L47" s="653"/>
      <c r="M47" s="653"/>
      <c r="N47" s="653"/>
      <c r="O47" s="653"/>
      <c r="P47" s="653"/>
      <c r="Q47" s="653"/>
      <c r="R47" s="653"/>
      <c r="S47" s="653"/>
      <c r="T47" s="730"/>
      <c r="U47" s="730"/>
      <c r="V47" s="730"/>
      <c r="W47" s="730"/>
    </row>
    <row r="48" spans="1:23" x14ac:dyDescent="0.25">
      <c r="A48" s="685"/>
      <c r="B48" s="685"/>
      <c r="C48" s="685"/>
      <c r="D48" s="653"/>
      <c r="E48" s="730"/>
      <c r="F48" s="730"/>
      <c r="G48" s="730"/>
      <c r="H48" s="730"/>
      <c r="I48" s="730"/>
      <c r="J48" s="653"/>
      <c r="K48" s="653"/>
      <c r="L48" s="653"/>
      <c r="M48" s="653"/>
      <c r="N48" s="730"/>
      <c r="O48" s="730"/>
      <c r="P48" s="730"/>
      <c r="Q48" s="730"/>
      <c r="R48" s="730"/>
      <c r="S48" s="730"/>
      <c r="T48" s="730"/>
      <c r="U48" s="730"/>
      <c r="V48" s="730"/>
      <c r="W48" s="730"/>
    </row>
    <row r="49" spans="1:19" x14ac:dyDescent="0.25">
      <c r="A49" s="633"/>
      <c r="B49" s="633"/>
      <c r="C49" s="685"/>
      <c r="D49" s="653"/>
      <c r="E49" s="655"/>
      <c r="F49" s="655"/>
      <c r="G49" s="655"/>
      <c r="H49" s="655"/>
      <c r="I49" s="655"/>
      <c r="J49" s="730"/>
      <c r="K49" s="730"/>
      <c r="L49" s="655"/>
      <c r="M49" s="655"/>
      <c r="N49" s="655"/>
      <c r="O49" s="655"/>
      <c r="P49" s="655"/>
      <c r="Q49" s="655"/>
      <c r="R49" s="655"/>
      <c r="S49" s="655"/>
    </row>
    <row r="50" spans="1:19" x14ac:dyDescent="0.25">
      <c r="A50" s="633"/>
      <c r="B50" s="633"/>
      <c r="C50" s="685"/>
      <c r="D50" s="653"/>
      <c r="E50" s="655"/>
      <c r="F50" s="655"/>
      <c r="G50" s="655"/>
      <c r="H50" s="655"/>
      <c r="I50" s="655"/>
      <c r="J50" s="730"/>
      <c r="K50" s="730"/>
      <c r="L50" s="655"/>
      <c r="M50" s="655"/>
      <c r="N50" s="655"/>
      <c r="O50" s="655"/>
      <c r="P50" s="655"/>
      <c r="Q50" s="655"/>
      <c r="R50" s="655"/>
      <c r="S50" s="655"/>
    </row>
    <row r="51" spans="1:19" x14ac:dyDescent="0.25">
      <c r="A51" s="633"/>
      <c r="B51" s="633"/>
      <c r="C51" s="685"/>
      <c r="D51" s="653"/>
      <c r="E51" s="655"/>
      <c r="F51" s="655"/>
      <c r="G51" s="655"/>
      <c r="H51" s="655"/>
      <c r="I51" s="655"/>
      <c r="J51" s="730"/>
      <c r="K51" s="730"/>
      <c r="L51" s="655"/>
      <c r="M51" s="655"/>
      <c r="N51" s="655"/>
      <c r="O51" s="655"/>
      <c r="P51" s="655"/>
      <c r="Q51" s="655"/>
      <c r="R51" s="655"/>
      <c r="S51" s="655"/>
    </row>
    <row r="52" spans="1:19" x14ac:dyDescent="0.25">
      <c r="A52" s="681"/>
      <c r="B52" s="681"/>
      <c r="C52" s="681"/>
      <c r="D52" s="681"/>
      <c r="E52" s="681"/>
      <c r="F52" s="655"/>
      <c r="G52" s="655"/>
      <c r="H52" s="655"/>
      <c r="I52" s="655"/>
      <c r="J52" s="730"/>
      <c r="K52" s="730"/>
      <c r="L52" s="655"/>
      <c r="M52" s="655"/>
      <c r="N52" s="655"/>
      <c r="O52" s="655"/>
      <c r="P52" s="655"/>
      <c r="Q52" s="655"/>
      <c r="R52" s="655"/>
      <c r="S52" s="655"/>
    </row>
    <row r="53" spans="1:19" x14ac:dyDescent="0.25">
      <c r="A53" s="681"/>
      <c r="B53" s="681"/>
      <c r="C53" s="681"/>
      <c r="D53" s="681"/>
      <c r="E53" s="681"/>
      <c r="F53" s="655"/>
      <c r="G53" s="655"/>
      <c r="H53" s="655"/>
      <c r="I53" s="655"/>
      <c r="J53" s="730"/>
      <c r="K53" s="730"/>
      <c r="L53" s="655"/>
      <c r="M53" s="655"/>
      <c r="N53" s="655"/>
      <c r="O53" s="655"/>
      <c r="P53" s="655"/>
      <c r="Q53" s="655"/>
      <c r="R53" s="655"/>
      <c r="S53" s="655"/>
    </row>
    <row r="54" spans="1:19" x14ac:dyDescent="0.25">
      <c r="A54" s="681"/>
      <c r="B54" s="681"/>
      <c r="C54" s="681"/>
      <c r="D54" s="681"/>
      <c r="E54" s="655"/>
      <c r="F54" s="655"/>
      <c r="G54" s="655"/>
      <c r="H54" s="655"/>
      <c r="I54" s="655"/>
      <c r="J54" s="730"/>
      <c r="K54" s="730"/>
      <c r="L54" s="659"/>
      <c r="M54" s="659"/>
      <c r="N54" s="659"/>
      <c r="O54" s="659"/>
      <c r="P54" s="659"/>
      <c r="Q54" s="659"/>
      <c r="R54" s="659"/>
      <c r="S54" s="659"/>
    </row>
    <row r="55" spans="1:19" x14ac:dyDescent="0.25">
      <c r="A55" s="681"/>
      <c r="B55" s="681"/>
      <c r="C55" s="681"/>
      <c r="D55" s="681"/>
      <c r="E55" s="655"/>
      <c r="F55" s="655"/>
      <c r="G55" s="655"/>
      <c r="H55" s="655"/>
      <c r="I55" s="655"/>
      <c r="J55" s="730"/>
      <c r="K55" s="730"/>
      <c r="L55" s="655"/>
      <c r="M55" s="655"/>
      <c r="N55" s="655"/>
      <c r="O55" s="655"/>
      <c r="P55" s="655"/>
      <c r="Q55" s="655"/>
      <c r="R55" s="655"/>
      <c r="S55" s="655"/>
    </row>
    <row r="56" spans="1:19" x14ac:dyDescent="0.25">
      <c r="A56" s="681"/>
      <c r="B56" s="681"/>
      <c r="C56" s="681"/>
      <c r="D56" s="681"/>
      <c r="E56" s="686"/>
      <c r="F56" s="686"/>
      <c r="G56" s="686" t="s">
        <v>32</v>
      </c>
      <c r="H56" s="686"/>
      <c r="I56" s="686"/>
      <c r="J56" s="730"/>
      <c r="K56" s="730"/>
      <c r="L56" s="730"/>
      <c r="M56" s="730"/>
      <c r="N56" s="730"/>
      <c r="O56" s="730"/>
      <c r="P56" s="730"/>
      <c r="Q56" s="730"/>
      <c r="R56" s="730"/>
      <c r="S56" s="730"/>
    </row>
    <row r="57" spans="1:19" x14ac:dyDescent="0.25">
      <c r="A57" s="685"/>
      <c r="B57" s="685"/>
      <c r="C57" s="685"/>
      <c r="D57" s="653"/>
      <c r="E57" s="653"/>
      <c r="F57" s="653"/>
      <c r="G57" s="653"/>
      <c r="H57" s="653"/>
      <c r="I57" s="653"/>
      <c r="J57" s="730"/>
      <c r="K57" s="730"/>
      <c r="L57" s="730"/>
      <c r="M57" s="730"/>
      <c r="N57" s="730"/>
      <c r="O57" s="730"/>
      <c r="P57" s="730"/>
      <c r="Q57" s="730"/>
      <c r="R57" s="730"/>
      <c r="S57" s="730"/>
    </row>
    <row r="58" spans="1:19" x14ac:dyDescent="0.25">
      <c r="A58" s="685"/>
      <c r="B58" s="685"/>
      <c r="C58" s="685"/>
      <c r="D58" s="730"/>
      <c r="E58" s="730"/>
      <c r="F58" s="730"/>
      <c r="G58" s="730"/>
      <c r="H58" s="730"/>
      <c r="I58" s="730"/>
      <c r="J58" s="730"/>
      <c r="K58" s="730"/>
      <c r="L58" s="730"/>
      <c r="M58" s="730"/>
      <c r="N58" s="730"/>
      <c r="O58" s="730"/>
      <c r="P58" s="730"/>
      <c r="Q58" s="730"/>
      <c r="R58" s="730"/>
      <c r="S58" s="730"/>
    </row>
    <row r="59" spans="1:19" x14ac:dyDescent="0.25">
      <c r="A59" s="633"/>
      <c r="B59" s="633"/>
      <c r="C59" s="685"/>
      <c r="D59" s="654"/>
      <c r="E59" s="654"/>
      <c r="F59" s="653"/>
      <c r="G59" s="654"/>
      <c r="H59" s="654"/>
      <c r="I59" s="654"/>
      <c r="J59" s="730"/>
      <c r="K59" s="730"/>
      <c r="L59" s="654"/>
      <c r="M59" s="654"/>
      <c r="N59" s="654"/>
      <c r="O59" s="730"/>
      <c r="P59" s="654"/>
      <c r="Q59" s="654"/>
      <c r="R59" s="654"/>
      <c r="S59" s="654"/>
    </row>
    <row r="60" spans="1:19" x14ac:dyDescent="0.25">
      <c r="A60" s="633"/>
      <c r="B60" s="633"/>
      <c r="C60" s="685"/>
      <c r="D60" s="654"/>
      <c r="E60" s="654"/>
      <c r="F60" s="653"/>
      <c r="G60" s="654"/>
      <c r="H60" s="654"/>
      <c r="I60" s="654"/>
      <c r="J60" s="730"/>
      <c r="K60" s="730"/>
      <c r="L60" s="654"/>
      <c r="M60" s="654"/>
      <c r="N60" s="654"/>
      <c r="O60" s="730"/>
      <c r="P60" s="654"/>
      <c r="Q60" s="654"/>
      <c r="R60" s="654"/>
      <c r="S60" s="654"/>
    </row>
    <row r="61" spans="1:19" x14ac:dyDescent="0.25">
      <c r="A61" s="633"/>
      <c r="B61" s="633"/>
      <c r="C61" s="685"/>
      <c r="D61" s="654"/>
      <c r="E61" s="654"/>
      <c r="F61" s="653"/>
      <c r="G61" s="654"/>
      <c r="H61" s="654"/>
      <c r="I61" s="654"/>
      <c r="J61" s="730"/>
      <c r="K61" s="730"/>
      <c r="L61" s="654"/>
      <c r="M61" s="654"/>
      <c r="N61" s="654"/>
      <c r="O61" s="730"/>
      <c r="P61" s="654"/>
      <c r="Q61" s="654"/>
      <c r="R61" s="654"/>
      <c r="S61" s="654"/>
    </row>
    <row r="62" spans="1:19" x14ac:dyDescent="0.25">
      <c r="A62" s="633"/>
      <c r="B62" s="633"/>
      <c r="C62" s="685"/>
      <c r="D62" s="654"/>
      <c r="E62" s="654"/>
      <c r="F62" s="653"/>
      <c r="G62" s="654"/>
      <c r="H62" s="654"/>
      <c r="I62" s="654"/>
      <c r="J62" s="730"/>
      <c r="K62" s="730"/>
      <c r="L62" s="654"/>
      <c r="M62" s="654"/>
      <c r="N62" s="654"/>
      <c r="O62" s="730"/>
      <c r="P62" s="654"/>
      <c r="Q62" s="654"/>
      <c r="R62" s="654"/>
      <c r="S62" s="654"/>
    </row>
    <row r="63" spans="1:19" x14ac:dyDescent="0.25">
      <c r="A63" s="633"/>
      <c r="B63" s="633"/>
      <c r="C63" s="685"/>
      <c r="D63" s="654"/>
      <c r="E63" s="654"/>
      <c r="F63" s="653"/>
      <c r="G63" s="654"/>
      <c r="H63" s="654"/>
      <c r="I63" s="654"/>
      <c r="J63" s="730"/>
      <c r="K63" s="730"/>
      <c r="L63" s="654"/>
      <c r="M63" s="654"/>
      <c r="N63" s="654"/>
      <c r="O63" s="730"/>
      <c r="P63" s="654"/>
      <c r="Q63" s="654"/>
      <c r="R63" s="654"/>
      <c r="S63" s="654"/>
    </row>
    <row r="64" spans="1:19" x14ac:dyDescent="0.25">
      <c r="A64" s="656"/>
      <c r="B64" s="656"/>
      <c r="C64" s="685"/>
      <c r="D64" s="658"/>
      <c r="E64" s="658"/>
      <c r="F64" s="657"/>
      <c r="G64" s="658"/>
      <c r="H64" s="658"/>
      <c r="I64" s="658"/>
      <c r="J64" s="730"/>
      <c r="K64" s="730"/>
      <c r="L64" s="658"/>
      <c r="M64" s="658"/>
      <c r="N64" s="658"/>
      <c r="O64" s="730"/>
      <c r="P64" s="658"/>
      <c r="Q64" s="658"/>
      <c r="R64" s="658"/>
      <c r="S64" s="658"/>
    </row>
    <row r="65" spans="1:19" x14ac:dyDescent="0.25">
      <c r="A65" s="672"/>
      <c r="B65" s="687"/>
      <c r="C65" s="685"/>
      <c r="D65" s="654"/>
      <c r="E65" s="654"/>
      <c r="F65" s="653"/>
      <c r="G65" s="654"/>
      <c r="H65" s="654"/>
      <c r="I65" s="654"/>
      <c r="J65" s="730"/>
      <c r="K65" s="730"/>
      <c r="L65" s="654"/>
      <c r="M65" s="654"/>
      <c r="N65" s="654"/>
      <c r="O65" s="730"/>
      <c r="P65" s="654"/>
      <c r="Q65" s="654"/>
      <c r="R65" s="654"/>
      <c r="S65" s="654"/>
    </row>
    <row r="66" spans="1:19" x14ac:dyDescent="0.25">
      <c r="A66" s="641"/>
      <c r="B66" s="641"/>
      <c r="C66" s="685"/>
      <c r="D66" s="654"/>
      <c r="E66" s="654"/>
      <c r="F66" s="653"/>
      <c r="G66" s="654"/>
      <c r="H66" s="654"/>
      <c r="I66" s="654"/>
      <c r="J66" s="730"/>
      <c r="K66" s="730"/>
      <c r="L66" s="730"/>
      <c r="M66" s="730"/>
      <c r="N66" s="730"/>
      <c r="O66" s="730"/>
      <c r="P66" s="730"/>
      <c r="Q66" s="730"/>
      <c r="R66" s="730"/>
      <c r="S66" s="730"/>
    </row>
    <row r="67" spans="1:19" x14ac:dyDescent="0.25">
      <c r="A67" s="641"/>
      <c r="B67" s="641"/>
      <c r="C67" s="685"/>
      <c r="D67" s="685"/>
      <c r="E67" s="730"/>
      <c r="F67" s="730"/>
      <c r="G67" s="730"/>
      <c r="H67" s="730"/>
      <c r="I67" s="730"/>
      <c r="J67" s="730"/>
      <c r="K67" s="730"/>
      <c r="L67" s="730"/>
      <c r="M67" s="730"/>
      <c r="N67" s="730"/>
      <c r="O67" s="730"/>
      <c r="P67" s="730"/>
      <c r="Q67" s="730"/>
      <c r="R67" s="730"/>
      <c r="S67" s="730"/>
    </row>
    <row r="68" spans="1:19" x14ac:dyDescent="0.25">
      <c r="A68" s="641"/>
      <c r="B68" s="641"/>
      <c r="C68" s="685"/>
      <c r="D68" s="685"/>
      <c r="E68" s="730"/>
      <c r="F68" s="730"/>
      <c r="G68" s="730"/>
      <c r="H68" s="730"/>
      <c r="I68" s="730"/>
      <c r="J68" s="730"/>
      <c r="K68" s="730"/>
      <c r="L68" s="730"/>
      <c r="M68" s="730"/>
      <c r="N68" s="730"/>
      <c r="O68" s="730"/>
      <c r="P68" s="730"/>
      <c r="Q68" s="730"/>
      <c r="R68" s="730"/>
      <c r="S68" s="730"/>
    </row>
    <row r="69" spans="1:19" x14ac:dyDescent="0.25">
      <c r="A69" s="633"/>
      <c r="B69" s="633"/>
      <c r="C69" s="633"/>
      <c r="D69" s="633"/>
      <c r="E69" s="633"/>
      <c r="F69" s="633"/>
      <c r="G69" s="633"/>
      <c r="H69" s="633"/>
      <c r="I69" s="633"/>
      <c r="J69" s="633"/>
      <c r="K69" s="633"/>
      <c r="L69" s="633"/>
      <c r="M69" s="633"/>
      <c r="N69" s="633"/>
      <c r="O69" s="633"/>
      <c r="P69" s="730"/>
      <c r="Q69" s="730"/>
      <c r="R69" s="730"/>
      <c r="S69" s="730"/>
    </row>
    <row r="70" spans="1:19" x14ac:dyDescent="0.25">
      <c r="A70" s="633"/>
      <c r="B70" s="633"/>
      <c r="C70" s="633"/>
      <c r="D70" s="633"/>
      <c r="E70" s="633"/>
      <c r="F70" s="633"/>
      <c r="G70" s="688"/>
      <c r="H70" s="688"/>
      <c r="I70" s="688"/>
      <c r="J70" s="633"/>
      <c r="K70" s="633"/>
      <c r="L70" s="633"/>
      <c r="M70" s="633"/>
      <c r="N70" s="633"/>
      <c r="O70" s="633"/>
      <c r="P70" s="730"/>
      <c r="Q70" s="730"/>
      <c r="R70" s="730"/>
      <c r="S70" s="730"/>
    </row>
    <row r="71" spans="1:19" x14ac:dyDescent="0.25">
      <c r="A71" s="633"/>
      <c r="B71" s="633"/>
      <c r="C71" s="633"/>
      <c r="D71" s="633"/>
      <c r="E71" s="633"/>
      <c r="F71" s="633"/>
      <c r="G71" s="633"/>
      <c r="H71" s="633"/>
      <c r="I71" s="633"/>
      <c r="J71" s="633"/>
      <c r="K71" s="633"/>
      <c r="L71" s="633"/>
      <c r="M71" s="633"/>
      <c r="N71" s="633"/>
      <c r="O71" s="633"/>
      <c r="P71" s="730"/>
      <c r="Q71" s="730"/>
      <c r="R71" s="730"/>
      <c r="S71" s="730"/>
    </row>
    <row r="72" spans="1:19" x14ac:dyDescent="0.25">
      <c r="A72" s="633"/>
      <c r="B72" s="633"/>
      <c r="C72" s="633"/>
      <c r="D72" s="633"/>
      <c r="E72" s="633"/>
      <c r="F72" s="633"/>
      <c r="G72" s="633"/>
      <c r="H72" s="633"/>
      <c r="I72" s="633"/>
      <c r="J72" s="633"/>
      <c r="K72" s="633"/>
      <c r="L72" s="633"/>
      <c r="M72" s="633"/>
      <c r="N72" s="633"/>
      <c r="O72" s="633"/>
      <c r="P72" s="730"/>
      <c r="Q72" s="730"/>
      <c r="R72" s="730"/>
      <c r="S72" s="730"/>
    </row>
    <row r="73" spans="1:19" x14ac:dyDescent="0.25">
      <c r="A73" s="633"/>
      <c r="B73" s="633"/>
      <c r="C73" s="633"/>
      <c r="D73" s="633"/>
      <c r="E73" s="633"/>
      <c r="F73" s="633"/>
      <c r="G73" s="633"/>
      <c r="H73" s="633"/>
      <c r="I73" s="633"/>
      <c r="J73" s="633"/>
      <c r="K73" s="633"/>
      <c r="L73" s="633"/>
      <c r="M73" s="633"/>
      <c r="N73" s="633"/>
      <c r="O73" s="633"/>
      <c r="P73" s="730"/>
      <c r="Q73" s="730"/>
      <c r="R73" s="730"/>
      <c r="S73" s="730"/>
    </row>
    <row r="74" spans="1:19" x14ac:dyDescent="0.25">
      <c r="A74" s="633"/>
      <c r="C74" s="633"/>
      <c r="D74" s="633"/>
      <c r="E74" s="633"/>
      <c r="F74" s="633"/>
      <c r="G74" s="633"/>
      <c r="H74" s="633"/>
      <c r="I74" s="633"/>
      <c r="J74" s="633"/>
      <c r="K74" s="633"/>
      <c r="L74" s="633"/>
      <c r="M74" s="633"/>
      <c r="N74" s="633"/>
      <c r="O74" s="633"/>
    </row>
    <row r="75" spans="1:19" x14ac:dyDescent="0.25">
      <c r="A75" s="633"/>
      <c r="B75" s="633"/>
      <c r="C75" s="633"/>
      <c r="D75" s="633"/>
      <c r="E75" s="633"/>
      <c r="F75" s="633"/>
      <c r="G75" s="633"/>
      <c r="H75" s="633"/>
      <c r="I75" s="633"/>
      <c r="J75" s="633"/>
      <c r="K75" s="633"/>
      <c r="L75" s="633"/>
      <c r="M75" s="633"/>
      <c r="N75" s="633"/>
      <c r="O75" s="633"/>
    </row>
    <row r="76" spans="1:19" x14ac:dyDescent="0.25">
      <c r="A76" s="633"/>
      <c r="B76" s="633"/>
      <c r="C76" s="633"/>
      <c r="D76" s="633"/>
      <c r="E76" s="633"/>
      <c r="F76" s="633"/>
      <c r="G76" s="633"/>
      <c r="H76" s="633"/>
      <c r="I76" s="633"/>
      <c r="J76" s="633"/>
      <c r="K76" s="633"/>
      <c r="L76" s="633"/>
      <c r="M76" s="633"/>
      <c r="N76" s="633"/>
      <c r="O76" s="633"/>
    </row>
    <row r="77" spans="1:19" x14ac:dyDescent="0.25">
      <c r="A77" s="633"/>
      <c r="B77" s="633"/>
      <c r="C77" s="633"/>
      <c r="D77" s="633"/>
      <c r="E77" s="633"/>
      <c r="F77" s="633"/>
      <c r="G77" s="633"/>
      <c r="H77" s="633"/>
      <c r="I77" s="633"/>
      <c r="J77" s="633"/>
      <c r="K77" s="633"/>
      <c r="L77" s="633"/>
      <c r="M77" s="633"/>
      <c r="N77" s="633"/>
      <c r="O77" s="633"/>
    </row>
    <row r="78" spans="1:19" x14ac:dyDescent="0.25">
      <c r="A78" s="633"/>
      <c r="B78" s="633"/>
      <c r="C78" s="633"/>
      <c r="D78" s="633"/>
      <c r="E78" s="633"/>
      <c r="F78" s="633"/>
      <c r="G78" s="633"/>
      <c r="H78" s="633"/>
      <c r="I78" s="633"/>
      <c r="J78" s="633"/>
      <c r="K78" s="633"/>
      <c r="L78" s="633"/>
      <c r="M78" s="633"/>
      <c r="N78" s="633"/>
      <c r="O78" s="633"/>
    </row>
    <row r="79" spans="1:19" x14ac:dyDescent="0.25">
      <c r="A79" s="633"/>
      <c r="B79" s="633"/>
      <c r="C79" s="633"/>
      <c r="D79" s="633"/>
      <c r="E79" s="633"/>
      <c r="F79" s="633"/>
      <c r="G79" s="633"/>
      <c r="H79" s="633"/>
      <c r="I79" s="633"/>
      <c r="J79" s="633"/>
      <c r="K79" s="633"/>
      <c r="L79" s="633"/>
      <c r="M79" s="633"/>
      <c r="N79" s="633"/>
      <c r="O79" s="633"/>
    </row>
    <row r="80" spans="1:19" x14ac:dyDescent="0.25">
      <c r="A80" s="633"/>
      <c r="B80" s="633"/>
      <c r="C80" s="633"/>
      <c r="D80" s="633"/>
      <c r="E80" s="633"/>
      <c r="F80" s="633"/>
      <c r="G80" s="633"/>
      <c r="H80" s="633"/>
      <c r="I80" s="633"/>
      <c r="J80" s="633"/>
      <c r="K80" s="633"/>
      <c r="L80" s="633"/>
      <c r="M80" s="633"/>
      <c r="N80" s="633"/>
      <c r="O80" s="633"/>
    </row>
    <row r="81" spans="1:15" x14ac:dyDescent="0.25">
      <c r="A81" s="633"/>
      <c r="B81" s="633"/>
      <c r="C81" s="633"/>
      <c r="D81" s="633"/>
      <c r="E81" s="633"/>
      <c r="F81" s="633"/>
      <c r="G81" s="633"/>
      <c r="H81" s="633"/>
      <c r="I81" s="633"/>
      <c r="J81" s="633"/>
      <c r="K81" s="633"/>
      <c r="L81" s="633"/>
      <c r="M81" s="633"/>
      <c r="N81" s="633"/>
      <c r="O81" s="633"/>
    </row>
    <row r="82" spans="1:15" x14ac:dyDescent="0.25">
      <c r="A82" s="633"/>
      <c r="B82" s="633"/>
      <c r="C82" s="633"/>
      <c r="D82" s="633"/>
      <c r="E82" s="633"/>
      <c r="F82" s="633"/>
      <c r="G82" s="633"/>
      <c r="H82" s="633"/>
      <c r="I82" s="633"/>
      <c r="J82" s="633"/>
      <c r="K82" s="633"/>
      <c r="L82" s="633"/>
      <c r="M82" s="633"/>
      <c r="N82" s="633"/>
      <c r="O82" s="633"/>
    </row>
    <row r="83" spans="1:15" x14ac:dyDescent="0.25">
      <c r="A83" s="633"/>
      <c r="B83" s="633"/>
      <c r="C83" s="633"/>
      <c r="D83" s="633"/>
      <c r="E83" s="633"/>
      <c r="F83" s="633"/>
      <c r="G83" s="633"/>
      <c r="H83" s="633"/>
      <c r="I83" s="633"/>
      <c r="J83" s="633"/>
      <c r="K83" s="633"/>
      <c r="L83" s="633"/>
      <c r="M83" s="633"/>
      <c r="N83" s="633"/>
      <c r="O83" s="633"/>
    </row>
    <row r="84" spans="1:15" x14ac:dyDescent="0.25">
      <c r="A84" s="633"/>
      <c r="B84" s="633"/>
      <c r="C84" s="633"/>
      <c r="D84" s="633"/>
      <c r="E84" s="633"/>
      <c r="F84" s="633"/>
      <c r="G84" s="633"/>
      <c r="H84" s="633"/>
      <c r="I84" s="633"/>
      <c r="J84" s="633"/>
      <c r="K84" s="633"/>
      <c r="L84" s="633"/>
      <c r="M84" s="633"/>
      <c r="N84" s="633"/>
      <c r="O84" s="633"/>
    </row>
    <row r="85" spans="1:15" x14ac:dyDescent="0.25">
      <c r="A85" s="633"/>
      <c r="B85" s="633"/>
      <c r="C85" s="633"/>
      <c r="D85" s="633"/>
      <c r="E85" s="633"/>
      <c r="F85" s="633"/>
      <c r="G85" s="633"/>
      <c r="H85" s="633"/>
      <c r="I85" s="633"/>
      <c r="J85" s="633"/>
      <c r="K85" s="633"/>
      <c r="L85" s="633"/>
      <c r="M85" s="633"/>
      <c r="N85" s="633"/>
      <c r="O85" s="633"/>
    </row>
    <row r="86" spans="1:15" x14ac:dyDescent="0.25">
      <c r="A86" s="633"/>
      <c r="B86" s="633"/>
      <c r="C86" s="633"/>
      <c r="D86" s="633"/>
      <c r="E86" s="633"/>
      <c r="F86" s="633"/>
      <c r="G86" s="633"/>
      <c r="H86" s="633"/>
      <c r="I86" s="633"/>
      <c r="J86" s="633"/>
      <c r="K86" s="633"/>
      <c r="L86" s="633"/>
      <c r="M86" s="633"/>
      <c r="N86" s="633"/>
      <c r="O86" s="633"/>
    </row>
    <row r="87" spans="1:15" x14ac:dyDescent="0.25">
      <c r="A87" s="633"/>
      <c r="B87" s="633"/>
      <c r="C87" s="633"/>
      <c r="D87" s="633"/>
      <c r="E87" s="633"/>
      <c r="F87" s="633"/>
      <c r="G87" s="633"/>
      <c r="H87" s="633"/>
      <c r="I87" s="633"/>
      <c r="J87" s="633"/>
      <c r="K87" s="633"/>
      <c r="L87" s="633"/>
      <c r="M87" s="633"/>
      <c r="N87" s="633"/>
      <c r="O87" s="633"/>
    </row>
    <row r="88" spans="1:15" x14ac:dyDescent="0.25">
      <c r="A88" s="633"/>
      <c r="B88" s="633"/>
      <c r="C88" s="633"/>
      <c r="D88" s="633"/>
      <c r="E88" s="633"/>
      <c r="F88" s="633"/>
      <c r="G88" s="633"/>
      <c r="H88" s="633"/>
      <c r="I88" s="633"/>
      <c r="J88" s="633"/>
      <c r="K88" s="633"/>
      <c r="L88" s="633"/>
      <c r="M88" s="633"/>
      <c r="N88" s="633"/>
      <c r="O88" s="633"/>
    </row>
    <row r="89" spans="1:15" x14ac:dyDescent="0.25">
      <c r="A89" s="633"/>
      <c r="B89" s="633"/>
      <c r="C89" s="633"/>
      <c r="D89" s="633"/>
      <c r="E89" s="633"/>
      <c r="F89" s="633"/>
      <c r="G89" s="633"/>
      <c r="H89" s="633"/>
      <c r="I89" s="633"/>
      <c r="J89" s="633"/>
      <c r="K89" s="633"/>
      <c r="L89" s="633"/>
      <c r="M89" s="633"/>
      <c r="N89" s="633"/>
      <c r="O89" s="633"/>
    </row>
    <row r="90" spans="1:15" x14ac:dyDescent="0.25">
      <c r="A90" s="633"/>
      <c r="B90" s="633"/>
      <c r="C90" s="633"/>
      <c r="D90" s="633"/>
      <c r="E90" s="633"/>
      <c r="F90" s="633"/>
      <c r="G90" s="633"/>
      <c r="H90" s="633"/>
      <c r="I90" s="633"/>
      <c r="J90" s="633"/>
      <c r="K90" s="633"/>
      <c r="L90" s="633"/>
      <c r="M90" s="633"/>
      <c r="N90" s="633"/>
      <c r="O90" s="633"/>
    </row>
    <row r="91" spans="1:15" x14ac:dyDescent="0.25">
      <c r="A91" s="633"/>
      <c r="B91" s="633"/>
      <c r="C91" s="633"/>
      <c r="D91" s="633"/>
      <c r="E91" s="633"/>
      <c r="F91" s="633"/>
      <c r="G91" s="633"/>
      <c r="H91" s="633"/>
      <c r="I91" s="633"/>
      <c r="J91" s="633"/>
      <c r="K91" s="633"/>
      <c r="L91" s="633"/>
      <c r="M91" s="633"/>
      <c r="N91" s="633"/>
      <c r="O91" s="633"/>
    </row>
    <row r="92" spans="1:15" x14ac:dyDescent="0.25">
      <c r="A92" s="633"/>
      <c r="B92" s="633"/>
      <c r="C92" s="633"/>
      <c r="D92" s="633"/>
      <c r="E92" s="633"/>
      <c r="F92" s="633"/>
      <c r="G92" s="633"/>
      <c r="H92" s="633"/>
      <c r="I92" s="633"/>
      <c r="J92" s="633"/>
      <c r="K92" s="633"/>
      <c r="L92" s="633"/>
      <c r="M92" s="633"/>
      <c r="N92" s="633"/>
      <c r="O92" s="633"/>
    </row>
    <row r="93" spans="1:15" x14ac:dyDescent="0.25">
      <c r="A93" s="633"/>
      <c r="B93" s="633"/>
      <c r="C93" s="633"/>
      <c r="D93" s="633"/>
      <c r="E93" s="633"/>
      <c r="F93" s="633"/>
      <c r="G93" s="633"/>
      <c r="H93" s="633"/>
      <c r="I93" s="633"/>
      <c r="J93" s="633"/>
      <c r="K93" s="633"/>
      <c r="L93" s="633"/>
      <c r="M93" s="633"/>
      <c r="N93" s="633"/>
      <c r="O93" s="633"/>
    </row>
    <row r="94" spans="1:15" x14ac:dyDescent="0.25">
      <c r="A94" s="633"/>
      <c r="B94" s="633"/>
      <c r="C94" s="633"/>
      <c r="D94" s="633"/>
      <c r="E94" s="633"/>
      <c r="F94" s="633"/>
      <c r="G94" s="633"/>
      <c r="H94" s="633"/>
      <c r="I94" s="633"/>
      <c r="J94" s="633"/>
      <c r="K94" s="633"/>
      <c r="L94" s="633"/>
      <c r="M94" s="633"/>
      <c r="N94" s="633"/>
      <c r="O94" s="633"/>
    </row>
    <row r="95" spans="1:15" x14ac:dyDescent="0.25">
      <c r="A95" s="633"/>
      <c r="B95" s="633"/>
      <c r="C95" s="633"/>
      <c r="D95" s="633"/>
      <c r="E95" s="633"/>
      <c r="F95" s="633"/>
      <c r="G95" s="633"/>
      <c r="H95" s="633"/>
      <c r="I95" s="633"/>
      <c r="J95" s="633"/>
      <c r="K95" s="633"/>
      <c r="L95" s="633"/>
      <c r="M95" s="633"/>
      <c r="N95" s="633"/>
      <c r="O95" s="633"/>
    </row>
    <row r="96" spans="1:15" x14ac:dyDescent="0.25">
      <c r="A96" s="633"/>
      <c r="B96" s="633"/>
      <c r="C96" s="633"/>
      <c r="D96" s="633"/>
      <c r="E96" s="633"/>
      <c r="F96" s="633"/>
      <c r="G96" s="633"/>
      <c r="H96" s="633"/>
      <c r="I96" s="633"/>
      <c r="J96" s="633"/>
      <c r="K96" s="633"/>
      <c r="L96" s="633"/>
      <c r="M96" s="633"/>
      <c r="N96" s="633"/>
      <c r="O96" s="633"/>
    </row>
    <row r="97" spans="1:15" x14ac:dyDescent="0.25">
      <c r="A97" s="633"/>
      <c r="B97" s="633"/>
      <c r="C97" s="633"/>
      <c r="D97" s="633"/>
      <c r="E97" s="633"/>
      <c r="F97" s="633"/>
      <c r="G97" s="633"/>
      <c r="H97" s="633"/>
      <c r="I97" s="633"/>
      <c r="J97" s="633"/>
      <c r="K97" s="633"/>
      <c r="L97" s="633"/>
      <c r="M97" s="633"/>
      <c r="N97" s="633"/>
      <c r="O97" s="633"/>
    </row>
    <row r="98" spans="1:15" x14ac:dyDescent="0.25">
      <c r="A98" s="633"/>
      <c r="B98" s="633"/>
      <c r="C98" s="633"/>
      <c r="D98" s="633"/>
      <c r="E98" s="633"/>
      <c r="F98" s="633"/>
      <c r="G98" s="633"/>
      <c r="H98" s="633"/>
      <c r="I98" s="633"/>
      <c r="J98" s="633"/>
      <c r="K98" s="633"/>
      <c r="L98" s="633"/>
      <c r="M98" s="633"/>
      <c r="N98" s="633"/>
      <c r="O98" s="633"/>
    </row>
    <row r="99" spans="1:15" x14ac:dyDescent="0.25">
      <c r="A99" s="633"/>
      <c r="B99" s="633"/>
      <c r="C99" s="633"/>
      <c r="D99" s="633"/>
      <c r="E99" s="633"/>
      <c r="F99" s="633"/>
      <c r="G99" s="633"/>
      <c r="H99" s="633"/>
      <c r="I99" s="633"/>
      <c r="J99" s="633"/>
      <c r="K99" s="633"/>
      <c r="L99" s="633"/>
      <c r="M99" s="633"/>
      <c r="N99" s="633"/>
      <c r="O99" s="633"/>
    </row>
    <row r="100" spans="1:15" x14ac:dyDescent="0.25">
      <c r="A100" s="633"/>
      <c r="B100" s="633"/>
      <c r="C100" s="633"/>
      <c r="D100" s="633"/>
      <c r="E100" s="633"/>
      <c r="F100" s="633"/>
      <c r="G100" s="633"/>
      <c r="H100" s="633"/>
      <c r="I100" s="633"/>
      <c r="J100" s="633"/>
      <c r="K100" s="633"/>
      <c r="L100" s="633"/>
      <c r="M100" s="633"/>
      <c r="N100" s="633"/>
      <c r="O100" s="633"/>
    </row>
  </sheetData>
  <mergeCells count="2">
    <mergeCell ref="A2:V2"/>
    <mergeCell ref="A40:V41"/>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V56"/>
  <sheetViews>
    <sheetView workbookViewId="0">
      <selection activeCell="N39" sqref="N39"/>
    </sheetView>
  </sheetViews>
  <sheetFormatPr defaultRowHeight="15" x14ac:dyDescent="0.25"/>
  <cols>
    <col min="1" max="4" width="9.140625" style="529"/>
    <col min="5" max="5" width="0" style="529" hidden="1" customWidth="1"/>
    <col min="6" max="7" width="9.140625" style="529"/>
    <col min="8" max="8" width="0" style="529" hidden="1" customWidth="1"/>
    <col min="9" max="11" width="9.140625" style="529"/>
    <col min="12" max="12" width="0" style="529" hidden="1" customWidth="1"/>
    <col min="13" max="14" width="9.140625" style="529"/>
    <col min="15" max="15" width="0" style="529" hidden="1" customWidth="1"/>
    <col min="16" max="18" width="9.140625" style="529"/>
    <col min="19" max="19" width="0" style="529" hidden="1" customWidth="1"/>
    <col min="20" max="21" width="9.140625" style="529"/>
    <col min="22" max="22" width="0" style="529" hidden="1" customWidth="1"/>
    <col min="23" max="16384" width="9.140625" style="529"/>
  </cols>
  <sheetData>
    <row r="1" spans="1:36" ht="15.75" x14ac:dyDescent="0.25">
      <c r="A1" s="782" t="s">
        <v>137</v>
      </c>
      <c r="B1" s="783"/>
      <c r="C1" s="784"/>
      <c r="D1" s="784"/>
      <c r="E1" s="784"/>
      <c r="F1" s="784"/>
      <c r="G1" s="784"/>
      <c r="H1" s="784"/>
      <c r="I1" s="784"/>
      <c r="J1" s="784"/>
      <c r="K1" s="784"/>
      <c r="L1" s="784"/>
      <c r="M1" s="784"/>
      <c r="N1" s="784"/>
      <c r="O1" s="784"/>
      <c r="P1" s="784"/>
      <c r="Q1" s="784"/>
      <c r="R1" s="784"/>
      <c r="S1" s="784"/>
      <c r="T1" s="784"/>
      <c r="U1" s="784"/>
      <c r="V1" s="579" t="s">
        <v>67</v>
      </c>
      <c r="W1" s="579" t="s">
        <v>67</v>
      </c>
      <c r="X1" s="580"/>
      <c r="Y1" s="580"/>
      <c r="Z1" s="580"/>
      <c r="AA1" s="580"/>
      <c r="AB1" s="586"/>
      <c r="AC1" s="586"/>
      <c r="AD1" s="586"/>
      <c r="AE1" s="586"/>
      <c r="AF1" s="586"/>
      <c r="AG1" s="586"/>
      <c r="AH1" s="586"/>
      <c r="AI1" s="586"/>
      <c r="AJ1" s="586"/>
    </row>
    <row r="2" spans="1:36" x14ac:dyDescent="0.25">
      <c r="A2" s="846" t="s">
        <v>145</v>
      </c>
      <c r="B2" s="846"/>
      <c r="C2" s="846"/>
      <c r="D2" s="846"/>
      <c r="E2" s="846"/>
      <c r="F2" s="846"/>
      <c r="G2" s="846"/>
      <c r="H2" s="846"/>
      <c r="I2" s="846"/>
      <c r="J2" s="846"/>
      <c r="K2" s="846"/>
      <c r="L2" s="846"/>
      <c r="M2" s="846"/>
      <c r="N2" s="846"/>
      <c r="O2" s="846"/>
      <c r="P2" s="846"/>
      <c r="Q2" s="846"/>
      <c r="R2" s="846"/>
      <c r="S2" s="846"/>
      <c r="T2" s="846"/>
      <c r="U2" s="846"/>
      <c r="V2" s="579" t="s">
        <v>67</v>
      </c>
      <c r="W2" s="579" t="s">
        <v>67</v>
      </c>
      <c r="X2" s="580"/>
      <c r="Y2" s="580"/>
      <c r="Z2" s="580"/>
      <c r="AA2" s="580"/>
      <c r="AB2" s="586"/>
      <c r="AC2" s="586"/>
      <c r="AD2" s="586"/>
      <c r="AE2" s="586"/>
      <c r="AF2" s="586"/>
      <c r="AG2" s="586"/>
      <c r="AH2" s="586"/>
      <c r="AI2" s="586"/>
      <c r="AJ2" s="586"/>
    </row>
    <row r="3" spans="1:36" ht="15.75" x14ac:dyDescent="0.25">
      <c r="A3" s="533"/>
      <c r="B3" s="783"/>
      <c r="C3" s="784"/>
      <c r="D3" s="784"/>
      <c r="E3" s="784"/>
      <c r="F3" s="784"/>
      <c r="G3" s="784"/>
      <c r="H3" s="784"/>
      <c r="I3" s="784"/>
      <c r="J3" s="784"/>
      <c r="K3" s="784"/>
      <c r="L3" s="784"/>
      <c r="M3" s="784"/>
      <c r="N3" s="784"/>
      <c r="O3" s="784"/>
      <c r="P3" s="784"/>
      <c r="Q3" s="784"/>
      <c r="R3" s="784"/>
      <c r="S3" s="784"/>
      <c r="T3" s="784"/>
      <c r="U3" s="784"/>
      <c r="V3" s="579"/>
      <c r="W3" s="579" t="s">
        <v>67</v>
      </c>
      <c r="X3" s="580"/>
      <c r="Y3" s="580"/>
      <c r="Z3" s="580"/>
      <c r="AA3" s="580"/>
      <c r="AB3" s="586"/>
      <c r="AC3" s="586"/>
      <c r="AD3" s="586"/>
      <c r="AE3" s="586"/>
      <c r="AF3" s="586"/>
      <c r="AG3" s="586"/>
      <c r="AH3" s="586"/>
      <c r="AI3" s="586"/>
      <c r="AJ3" s="586"/>
    </row>
    <row r="4" spans="1:36" x14ac:dyDescent="0.25">
      <c r="A4" s="581"/>
      <c r="B4" s="581"/>
      <c r="C4" s="584" t="s">
        <v>70</v>
      </c>
      <c r="D4" s="478"/>
      <c r="E4" s="478"/>
      <c r="F4" s="478"/>
      <c r="G4" s="478"/>
      <c r="H4" s="788"/>
      <c r="I4" s="788"/>
      <c r="J4" s="789" t="s">
        <v>178</v>
      </c>
      <c r="K4" s="478"/>
      <c r="L4" s="478"/>
      <c r="M4" s="790"/>
      <c r="N4" s="790"/>
      <c r="O4" s="791"/>
      <c r="P4" s="791"/>
      <c r="Q4" s="789" t="s">
        <v>179</v>
      </c>
      <c r="R4" s="792"/>
      <c r="S4" s="792"/>
      <c r="T4" s="793"/>
      <c r="U4" s="794"/>
      <c r="V4" s="795"/>
      <c r="W4" s="795"/>
      <c r="X4" s="795"/>
      <c r="Y4" s="795"/>
      <c r="Z4" s="795"/>
      <c r="AA4" s="795"/>
      <c r="AB4" s="795"/>
      <c r="AC4" s="795"/>
      <c r="AD4" s="796"/>
      <c r="AE4" s="795"/>
      <c r="AF4" s="795"/>
      <c r="AG4" s="795"/>
      <c r="AH4" s="795"/>
      <c r="AI4" s="796"/>
      <c r="AJ4" s="796"/>
    </row>
    <row r="5" spans="1:36" ht="60" x14ac:dyDescent="0.25">
      <c r="A5" s="797" t="s">
        <v>124</v>
      </c>
      <c r="B5" s="518"/>
      <c r="C5" s="481" t="s">
        <v>183</v>
      </c>
      <c r="D5" s="481" t="s">
        <v>72</v>
      </c>
      <c r="E5" s="482" t="s">
        <v>73</v>
      </c>
      <c r="F5" s="482" t="s">
        <v>73</v>
      </c>
      <c r="G5" s="481" t="s">
        <v>72</v>
      </c>
      <c r="H5" s="481" t="s">
        <v>89</v>
      </c>
      <c r="I5" s="474"/>
      <c r="J5" s="481" t="s">
        <v>183</v>
      </c>
      <c r="K5" s="481" t="s">
        <v>72</v>
      </c>
      <c r="L5" s="481" t="s">
        <v>72</v>
      </c>
      <c r="M5" s="481" t="s">
        <v>74</v>
      </c>
      <c r="N5" s="481" t="s">
        <v>72</v>
      </c>
      <c r="O5" s="474"/>
      <c r="P5" s="474"/>
      <c r="Q5" s="481" t="s">
        <v>184</v>
      </c>
      <c r="R5" s="481" t="s">
        <v>72</v>
      </c>
      <c r="S5" s="481" t="s">
        <v>75</v>
      </c>
      <c r="T5" s="481" t="s">
        <v>75</v>
      </c>
      <c r="U5" s="481" t="s">
        <v>72</v>
      </c>
      <c r="V5" s="474"/>
      <c r="W5" s="474"/>
      <c r="X5" s="474"/>
      <c r="Y5" s="474"/>
      <c r="Z5" s="474"/>
      <c r="AA5" s="474"/>
      <c r="AB5" s="474"/>
      <c r="AC5" s="474"/>
      <c r="AD5" s="586"/>
      <c r="AE5" s="474"/>
      <c r="AF5" s="474"/>
      <c r="AG5" s="474"/>
      <c r="AH5" s="474"/>
      <c r="AI5" s="586"/>
      <c r="AJ5" s="586"/>
    </row>
    <row r="6" spans="1:36" hidden="1" x14ac:dyDescent="0.25">
      <c r="A6" s="798">
        <v>0</v>
      </c>
      <c r="B6" s="518"/>
      <c r="C6" s="487">
        <v>59764.929240000005</v>
      </c>
      <c r="D6" s="482"/>
      <c r="E6" s="799">
        <v>0.33887396572954803</v>
      </c>
      <c r="F6" s="487">
        <v>206.64061726784578</v>
      </c>
      <c r="G6" s="482"/>
      <c r="H6" s="799">
        <v>2.1047336482773921E-2</v>
      </c>
      <c r="I6" s="482"/>
      <c r="J6" s="487">
        <v>11887.135340000001</v>
      </c>
      <c r="K6" s="482"/>
      <c r="L6" s="799">
        <v>0.3007345945909069</v>
      </c>
      <c r="M6" s="487">
        <v>8.2072978270500023</v>
      </c>
      <c r="N6" s="482"/>
      <c r="O6" s="799">
        <v>8.875087972748644E-3</v>
      </c>
      <c r="P6" s="482"/>
      <c r="Q6" s="487">
        <v>4129.5883599999997</v>
      </c>
      <c r="R6" s="482"/>
      <c r="S6" s="799">
        <v>0.22214194501902937</v>
      </c>
      <c r="T6" s="487">
        <v>-22.792218253829994</v>
      </c>
      <c r="U6" s="482"/>
      <c r="V6" s="799">
        <v>-2.8876874031901464E-2</v>
      </c>
      <c r="W6" s="474"/>
      <c r="X6" s="474"/>
      <c r="Y6" s="474"/>
      <c r="Z6" s="474"/>
      <c r="AA6" s="474"/>
      <c r="AB6" s="474"/>
      <c r="AC6" s="474"/>
      <c r="AD6" s="586"/>
      <c r="AE6" s="474"/>
      <c r="AF6" s="474"/>
      <c r="AG6" s="474"/>
      <c r="AH6" s="474"/>
      <c r="AI6" s="586"/>
      <c r="AJ6" s="586"/>
    </row>
    <row r="7" spans="1:36" x14ac:dyDescent="0.25">
      <c r="A7" s="800">
        <v>0.1</v>
      </c>
      <c r="B7" s="801"/>
      <c r="C7" s="487">
        <v>31611.976770000001</v>
      </c>
      <c r="D7" s="802">
        <v>0.27111852315056872</v>
      </c>
      <c r="E7" s="799">
        <v>0.1792435140277972</v>
      </c>
      <c r="F7" s="487">
        <v>639.15980756272461</v>
      </c>
      <c r="G7" s="802">
        <v>6.6501159657908884E-2</v>
      </c>
      <c r="H7" s="799">
        <v>6.5101487374094186E-2</v>
      </c>
      <c r="I7" s="802"/>
      <c r="J7" s="487">
        <v>5094.0658700000004</v>
      </c>
      <c r="K7" s="802">
        <v>0.18430142598327212</v>
      </c>
      <c r="L7" s="802">
        <v>0.18430142598327212</v>
      </c>
      <c r="M7" s="487">
        <v>31.075087124389995</v>
      </c>
      <c r="N7" s="802">
        <v>3.3904429093450567E-2</v>
      </c>
      <c r="O7" s="799">
        <v>3.360352430258038E-2</v>
      </c>
      <c r="P7" s="802"/>
      <c r="Q7" s="487">
        <v>2535.6139800000001</v>
      </c>
      <c r="R7" s="802">
        <v>0.17535033151652138</v>
      </c>
      <c r="S7" s="799">
        <v>0.13639766781370971</v>
      </c>
      <c r="T7" s="487">
        <v>24.1683019285699</v>
      </c>
      <c r="U7" s="802">
        <v>2.9760917468183448E-2</v>
      </c>
      <c r="V7" s="799">
        <v>3.0620319732985998E-2</v>
      </c>
      <c r="W7" s="474"/>
      <c r="X7" s="474"/>
      <c r="Y7" s="474"/>
      <c r="Z7" s="474"/>
      <c r="AA7" s="474"/>
      <c r="AB7" s="474"/>
      <c r="AC7" s="474"/>
      <c r="AD7" s="586"/>
      <c r="AE7" s="474"/>
      <c r="AF7" s="474"/>
      <c r="AG7" s="474"/>
      <c r="AH7" s="474"/>
      <c r="AI7" s="586"/>
      <c r="AJ7" s="586"/>
    </row>
    <row r="8" spans="1:36" x14ac:dyDescent="0.25">
      <c r="A8" s="800">
        <v>0.15</v>
      </c>
      <c r="B8" s="801"/>
      <c r="C8" s="487">
        <v>50158.690569999999</v>
      </c>
      <c r="D8" s="802">
        <v>0.43018347790924177</v>
      </c>
      <c r="E8" s="799">
        <v>0.28440549675880755</v>
      </c>
      <c r="F8" s="487">
        <v>2576.8351764363192</v>
      </c>
      <c r="G8" s="802">
        <v>0.26810591882139057</v>
      </c>
      <c r="H8" s="799">
        <v>0.26246300333493344</v>
      </c>
      <c r="I8" s="803"/>
      <c r="J8" s="487">
        <v>10577.693080000001</v>
      </c>
      <c r="K8" s="802">
        <v>0.38269703769209207</v>
      </c>
      <c r="L8" s="802">
        <v>0.38269703769209207</v>
      </c>
      <c r="M8" s="487">
        <v>85.199514646820091</v>
      </c>
      <c r="N8" s="802">
        <v>9.2956807862729973E-2</v>
      </c>
      <c r="O8" s="799">
        <v>9.2131808015282368E-2</v>
      </c>
      <c r="P8" s="802"/>
      <c r="Q8" s="487">
        <v>5020.8643000000002</v>
      </c>
      <c r="R8" s="802">
        <v>0.34721776518382624</v>
      </c>
      <c r="S8" s="799">
        <v>0.27008613548073046</v>
      </c>
      <c r="T8" s="487">
        <v>71.901899384350102</v>
      </c>
      <c r="U8" s="802">
        <v>8.8540208563585049E-2</v>
      </c>
      <c r="V8" s="799">
        <v>9.1096973013033974E-2</v>
      </c>
      <c r="W8" s="474"/>
      <c r="X8" s="474"/>
      <c r="Y8" s="474"/>
      <c r="Z8" s="474"/>
      <c r="AA8" s="474"/>
      <c r="AB8" s="474"/>
      <c r="AC8" s="474"/>
      <c r="AD8" s="586"/>
      <c r="AE8" s="474"/>
      <c r="AF8" s="474"/>
      <c r="AG8" s="474"/>
      <c r="AH8" s="474"/>
      <c r="AI8" s="586"/>
      <c r="AJ8" s="586"/>
    </row>
    <row r="9" spans="1:36" x14ac:dyDescent="0.25">
      <c r="A9" s="800">
        <v>0.25</v>
      </c>
      <c r="B9" s="801"/>
      <c r="C9" s="487">
        <v>25149.32258</v>
      </c>
      <c r="D9" s="802">
        <v>0.2156918956930782</v>
      </c>
      <c r="E9" s="799">
        <v>0.14259952762384073</v>
      </c>
      <c r="F9" s="487">
        <v>2564.0916137201957</v>
      </c>
      <c r="G9" s="802">
        <v>0.2667800192751924</v>
      </c>
      <c r="H9" s="799">
        <v>0.26116501044262652</v>
      </c>
      <c r="I9" s="803"/>
      <c r="J9" s="487">
        <v>6979.39005</v>
      </c>
      <c r="K9" s="802">
        <v>0.25251176006258841</v>
      </c>
      <c r="L9" s="802">
        <v>0.25251176006258841</v>
      </c>
      <c r="M9" s="487">
        <v>106.6653560758602</v>
      </c>
      <c r="N9" s="802">
        <v>0.11637708326691135</v>
      </c>
      <c r="O9" s="799">
        <v>0.11534422641490562</v>
      </c>
      <c r="P9" s="802"/>
      <c r="Q9" s="487">
        <v>3404.80969</v>
      </c>
      <c r="R9" s="802">
        <v>0.23545954258075372</v>
      </c>
      <c r="S9" s="799">
        <v>0.18315410181857411</v>
      </c>
      <c r="T9" s="487">
        <v>90.965776193730207</v>
      </c>
      <c r="U9" s="802">
        <v>0.11201552205579569</v>
      </c>
      <c r="V9" s="799">
        <v>0.11525018017581859</v>
      </c>
      <c r="W9" s="474"/>
      <c r="X9" s="474"/>
      <c r="Y9" s="474"/>
      <c r="Z9" s="474"/>
      <c r="AA9" s="474"/>
      <c r="AB9" s="474"/>
      <c r="AC9" s="474"/>
      <c r="AD9" s="586"/>
      <c r="AE9" s="474"/>
      <c r="AF9" s="474"/>
      <c r="AG9" s="474"/>
      <c r="AH9" s="474"/>
      <c r="AI9" s="586"/>
      <c r="AJ9" s="586"/>
    </row>
    <row r="10" spans="1:36" x14ac:dyDescent="0.25">
      <c r="A10" s="800">
        <v>0.28000000000000003</v>
      </c>
      <c r="B10" s="801"/>
      <c r="C10" s="487">
        <v>4080.6922500000001</v>
      </c>
      <c r="D10" s="802">
        <v>3.4997851108821101E-2</v>
      </c>
      <c r="E10" s="799">
        <v>2.3137990511562633E-2</v>
      </c>
      <c r="F10" s="487">
        <v>708.75818188858557</v>
      </c>
      <c r="G10" s="802">
        <v>7.3742498284353683E-2</v>
      </c>
      <c r="H10" s="799">
        <v>7.2190415109882514E-2</v>
      </c>
      <c r="I10" s="803"/>
      <c r="J10" s="487">
        <v>1636.1423300000001</v>
      </c>
      <c r="K10" s="802">
        <v>5.9195026571298222E-2</v>
      </c>
      <c r="L10" s="802">
        <v>5.9195026571298222E-2</v>
      </c>
      <c r="M10" s="487">
        <v>58.812312911250004</v>
      </c>
      <c r="N10" s="802">
        <v>6.4167089377402522E-2</v>
      </c>
      <c r="O10" s="799">
        <v>6.359760081422286E-2</v>
      </c>
      <c r="P10" s="802"/>
      <c r="Q10" s="487">
        <v>990.05161999999996</v>
      </c>
      <c r="R10" s="802">
        <v>6.846699898123651E-2</v>
      </c>
      <c r="S10" s="799">
        <v>5.3257606657928724E-2</v>
      </c>
      <c r="T10" s="487">
        <v>49.579303579019992</v>
      </c>
      <c r="U10" s="802">
        <v>6.1052098997529232E-2</v>
      </c>
      <c r="V10" s="799">
        <v>6.2815092769664058E-2</v>
      </c>
      <c r="W10" s="474"/>
      <c r="X10" s="474"/>
      <c r="Y10" s="474"/>
      <c r="Z10" s="474"/>
      <c r="AA10" s="474"/>
      <c r="AB10" s="474"/>
      <c r="AC10" s="474"/>
      <c r="AD10" s="586"/>
      <c r="AE10" s="474"/>
      <c r="AF10" s="474"/>
      <c r="AG10" s="474"/>
      <c r="AH10" s="474"/>
      <c r="AI10" s="586"/>
      <c r="AJ10" s="586"/>
    </row>
    <row r="11" spans="1:36" x14ac:dyDescent="0.25">
      <c r="A11" s="800">
        <v>0.33</v>
      </c>
      <c r="B11" s="801"/>
      <c r="C11" s="487">
        <v>472.25072999999998</v>
      </c>
      <c r="D11" s="802">
        <v>4.0502345489474428E-3</v>
      </c>
      <c r="E11" s="799">
        <v>2.6777155052107949E-3</v>
      </c>
      <c r="F11" s="487">
        <v>142.26548333400339</v>
      </c>
      <c r="G11" s="802">
        <v>1.4801962684544565E-2</v>
      </c>
      <c r="H11" s="799">
        <v>1.4490420795317491E-2</v>
      </c>
      <c r="I11" s="803"/>
      <c r="J11" s="487">
        <v>288.52343000000002</v>
      </c>
      <c r="K11" s="802">
        <v>1.0438671374813769E-2</v>
      </c>
      <c r="L11" s="802">
        <v>1.0438671374813769E-2</v>
      </c>
      <c r="M11" s="487">
        <v>27.812887867560004</v>
      </c>
      <c r="N11" s="802">
        <v>3.0345211288230315E-2</v>
      </c>
      <c r="O11" s="799">
        <v>3.0075894868495628E-2</v>
      </c>
      <c r="P11" s="802"/>
      <c r="Q11" s="487">
        <v>214.58706000000001</v>
      </c>
      <c r="R11" s="802">
        <v>1.4839763626068848E-2</v>
      </c>
      <c r="S11" s="799">
        <v>1.1543229670551271E-2</v>
      </c>
      <c r="T11" s="487">
        <v>24.151044523910002</v>
      </c>
      <c r="U11" s="802">
        <v>2.9739666649763675E-2</v>
      </c>
      <c r="V11" s="799">
        <v>3.0598455257359644E-2</v>
      </c>
      <c r="W11" s="474"/>
      <c r="X11" s="474"/>
      <c r="Y11" s="474"/>
      <c r="Z11" s="474"/>
      <c r="AA11" s="474"/>
      <c r="AB11" s="474"/>
      <c r="AC11" s="474"/>
      <c r="AD11" s="586"/>
      <c r="AE11" s="474"/>
      <c r="AF11" s="474"/>
      <c r="AG11" s="474"/>
      <c r="AH11" s="474"/>
      <c r="AI11" s="586"/>
      <c r="AJ11" s="586"/>
    </row>
    <row r="12" spans="1:36" x14ac:dyDescent="0.25">
      <c r="A12" s="800">
        <v>0.35</v>
      </c>
      <c r="B12" s="801"/>
      <c r="C12" s="487">
        <v>856.50265000000002</v>
      </c>
      <c r="D12" s="802">
        <v>7.3457517456776387E-3</v>
      </c>
      <c r="E12" s="799">
        <v>4.856467720355106E-3</v>
      </c>
      <c r="F12" s="487">
        <v>1410.6416084235318</v>
      </c>
      <c r="G12" s="802">
        <v>0.14676971504134606</v>
      </c>
      <c r="H12" s="799">
        <v>0.14368060346338998</v>
      </c>
      <c r="I12" s="803"/>
      <c r="J12" s="487">
        <v>667.79763000000003</v>
      </c>
      <c r="K12" s="802">
        <v>2.4160672166033365E-2</v>
      </c>
      <c r="L12" s="802">
        <v>2.4160672166033365E-2</v>
      </c>
      <c r="M12" s="487">
        <v>437.12175136473059</v>
      </c>
      <c r="N12" s="802">
        <v>0.47692105785661132</v>
      </c>
      <c r="O12" s="799">
        <v>0.47268834151207756</v>
      </c>
      <c r="P12" s="802"/>
      <c r="Q12" s="487">
        <v>572.78078000000005</v>
      </c>
      <c r="R12" s="802">
        <v>3.9610642807424379E-2</v>
      </c>
      <c r="S12" s="799">
        <v>3.0811457570729103E-2</v>
      </c>
      <c r="T12" s="487">
        <v>396.54572756465086</v>
      </c>
      <c r="U12" s="802">
        <v>0.4883075652270561</v>
      </c>
      <c r="V12" s="799">
        <v>0.50240836127694233</v>
      </c>
      <c r="W12" s="474"/>
      <c r="X12" s="474"/>
      <c r="Y12" s="474"/>
      <c r="Z12" s="474"/>
      <c r="AA12" s="474"/>
      <c r="AB12" s="474"/>
      <c r="AC12" s="474"/>
      <c r="AD12" s="586"/>
      <c r="AE12" s="474"/>
      <c r="AF12" s="474"/>
      <c r="AG12" s="474"/>
      <c r="AH12" s="474"/>
      <c r="AI12" s="586"/>
      <c r="AJ12" s="586"/>
    </row>
    <row r="13" spans="1:36" x14ac:dyDescent="0.25">
      <c r="A13" s="510" t="s">
        <v>126</v>
      </c>
      <c r="B13" s="804"/>
      <c r="C13" s="487">
        <v>725.20891000000006</v>
      </c>
      <c r="D13" s="802">
        <v>6.2197176116308315E-3</v>
      </c>
      <c r="E13" s="799">
        <v>4.1120172388595779E-3</v>
      </c>
      <c r="F13" s="487">
        <v>97.293882169893791</v>
      </c>
      <c r="G13" s="802">
        <v>1.0122908098039198E-2</v>
      </c>
      <c r="H13" s="799">
        <v>9.9098478451155707E-3</v>
      </c>
      <c r="I13" s="803"/>
      <c r="J13" s="487">
        <v>261.9316</v>
      </c>
      <c r="K13" s="802">
        <v>9.4765887646600135E-3</v>
      </c>
      <c r="L13" s="802">
        <v>9.4765887646600135E-3</v>
      </c>
      <c r="M13" s="487">
        <v>6.5493302298999998</v>
      </c>
      <c r="N13" s="802">
        <v>7.1456373235701982E-3</v>
      </c>
      <c r="O13" s="799">
        <v>7.0822191637021576E-3</v>
      </c>
      <c r="P13" s="802"/>
      <c r="Q13" s="487">
        <v>166.54798000000002</v>
      </c>
      <c r="R13" s="802">
        <v>1.1517622057915525E-2</v>
      </c>
      <c r="S13" s="799">
        <v>8.9590750919760955E-3</v>
      </c>
      <c r="T13" s="487">
        <v>5.7472842936600008</v>
      </c>
      <c r="U13" s="802">
        <v>7.0772226379548307E-3</v>
      </c>
      <c r="V13" s="799">
        <v>7.281590704566774E-3</v>
      </c>
      <c r="W13" s="474"/>
      <c r="X13" s="474"/>
      <c r="Y13" s="474"/>
      <c r="Z13" s="474"/>
      <c r="AA13" s="474"/>
      <c r="AB13" s="474"/>
      <c r="AC13" s="474"/>
      <c r="AD13" s="586"/>
      <c r="AE13" s="474"/>
      <c r="AF13" s="474"/>
      <c r="AG13" s="474"/>
      <c r="AH13" s="474"/>
      <c r="AI13" s="586"/>
      <c r="AJ13" s="586"/>
    </row>
    <row r="14" spans="1:36" x14ac:dyDescent="0.25">
      <c r="A14" s="805" t="s">
        <v>127</v>
      </c>
      <c r="B14" s="804"/>
      <c r="C14" s="491">
        <v>3543.7214599999998</v>
      </c>
      <c r="D14" s="806">
        <v>3.0392548232034435E-2</v>
      </c>
      <c r="E14" s="807">
        <v>2.0093304884018361E-2</v>
      </c>
      <c r="F14" s="491">
        <v>1472.2123185141759</v>
      </c>
      <c r="G14" s="806">
        <v>0.15317581813722464</v>
      </c>
      <c r="H14" s="807">
        <v>0.14995187515186631</v>
      </c>
      <c r="I14" s="808"/>
      <c r="J14" s="491">
        <v>2134.3174100000001</v>
      </c>
      <c r="K14" s="806">
        <v>7.7218817385242028E-2</v>
      </c>
      <c r="L14" s="806">
        <v>7.7218817385242028E-2</v>
      </c>
      <c r="M14" s="491">
        <v>163.31324771624</v>
      </c>
      <c r="N14" s="806">
        <v>0.17818268393109388</v>
      </c>
      <c r="O14" s="807">
        <v>0.17660129693598495</v>
      </c>
      <c r="P14" s="806"/>
      <c r="Q14" s="491">
        <v>1555.0193899999999</v>
      </c>
      <c r="R14" s="806">
        <v>0.10753733324625338</v>
      </c>
      <c r="S14" s="807">
        <v>8.364878087677112E-2</v>
      </c>
      <c r="T14" s="491">
        <v>149.0225465804601</v>
      </c>
      <c r="U14" s="806">
        <v>0.18350679840013193</v>
      </c>
      <c r="V14" s="807">
        <v>0.18880590110153009</v>
      </c>
      <c r="W14" s="809"/>
      <c r="X14" s="809"/>
      <c r="Y14" s="474"/>
      <c r="Z14" s="474"/>
      <c r="AA14" s="474"/>
      <c r="AB14" s="474"/>
      <c r="AC14" s="474"/>
      <c r="AD14" s="586"/>
      <c r="AE14" s="474"/>
      <c r="AF14" s="474"/>
      <c r="AG14" s="474"/>
      <c r="AH14" s="474"/>
      <c r="AI14" s="586"/>
      <c r="AJ14" s="586"/>
    </row>
    <row r="15" spans="1:36" x14ac:dyDescent="0.25">
      <c r="A15" s="810" t="s">
        <v>84</v>
      </c>
      <c r="B15" s="811"/>
      <c r="C15" s="497">
        <v>116598.36591999998</v>
      </c>
      <c r="D15" s="812">
        <v>1</v>
      </c>
      <c r="E15" s="813"/>
      <c r="F15" s="497">
        <v>9611.2580720494298</v>
      </c>
      <c r="G15" s="812">
        <v>1</v>
      </c>
      <c r="H15" s="813"/>
      <c r="I15" s="814"/>
      <c r="J15" s="497">
        <v>27639.861400000002</v>
      </c>
      <c r="K15" s="812">
        <v>1</v>
      </c>
      <c r="L15" s="812">
        <v>1</v>
      </c>
      <c r="M15" s="497">
        <v>916.54948793675078</v>
      </c>
      <c r="N15" s="812">
        <v>1</v>
      </c>
      <c r="O15" s="813"/>
      <c r="P15" s="812"/>
      <c r="Q15" s="497">
        <v>14460.274800000001</v>
      </c>
      <c r="R15" s="812">
        <v>1</v>
      </c>
      <c r="S15" s="813"/>
      <c r="T15" s="497">
        <v>812.08188404835118</v>
      </c>
      <c r="U15" s="812">
        <v>1</v>
      </c>
      <c r="V15" s="813"/>
      <c r="W15" s="813"/>
      <c r="X15" s="813"/>
      <c r="Y15" s="813"/>
      <c r="Z15" s="813"/>
      <c r="AA15" s="813"/>
      <c r="AB15" s="813"/>
      <c r="AC15" s="813"/>
      <c r="AD15" s="815"/>
      <c r="AE15" s="813"/>
      <c r="AF15" s="813"/>
      <c r="AG15" s="813"/>
      <c r="AH15" s="813"/>
      <c r="AI15" s="815"/>
      <c r="AJ15" s="815"/>
    </row>
    <row r="16" spans="1:36" ht="29.25" hidden="1" x14ac:dyDescent="0.25">
      <c r="A16" s="810" t="s">
        <v>128</v>
      </c>
      <c r="B16" s="811"/>
      <c r="C16" s="497">
        <v>176363.29516000001</v>
      </c>
      <c r="D16" s="812"/>
      <c r="E16" s="799">
        <v>1</v>
      </c>
      <c r="F16" s="497">
        <v>9817.8986893172751</v>
      </c>
      <c r="G16" s="812"/>
      <c r="H16" s="799">
        <v>1</v>
      </c>
      <c r="I16" s="814"/>
      <c r="J16" s="497">
        <v>39526.99674000001</v>
      </c>
      <c r="K16" s="812"/>
      <c r="L16" s="799">
        <v>1.3007345945909068</v>
      </c>
      <c r="M16" s="497">
        <v>924.75678576380074</v>
      </c>
      <c r="N16" s="812"/>
      <c r="O16" s="799">
        <v>1</v>
      </c>
      <c r="P16" s="812"/>
      <c r="Q16" s="497">
        <v>18589.863160000001</v>
      </c>
      <c r="R16" s="812"/>
      <c r="S16" s="799">
        <v>1</v>
      </c>
      <c r="T16" s="497">
        <v>789.28966579452117</v>
      </c>
      <c r="U16" s="812"/>
      <c r="V16" s="799">
        <v>1</v>
      </c>
      <c r="W16" s="813"/>
      <c r="X16" s="813"/>
      <c r="Y16" s="813"/>
      <c r="Z16" s="813"/>
      <c r="AA16" s="813"/>
      <c r="AB16" s="813"/>
      <c r="AC16" s="813"/>
      <c r="AD16" s="815"/>
      <c r="AE16" s="813"/>
      <c r="AF16" s="813"/>
      <c r="AG16" s="813"/>
      <c r="AH16" s="813"/>
      <c r="AI16" s="815"/>
      <c r="AJ16" s="815"/>
    </row>
    <row r="17" spans="1:36" x14ac:dyDescent="0.25">
      <c r="A17" s="746" t="s">
        <v>85</v>
      </c>
      <c r="B17" s="747"/>
      <c r="C17" s="708"/>
      <c r="D17" s="802"/>
      <c r="E17" s="802"/>
      <c r="F17" s="708"/>
      <c r="G17" s="802"/>
      <c r="H17" s="802"/>
      <c r="I17" s="816"/>
      <c r="J17" s="708"/>
      <c r="K17" s="803"/>
      <c r="L17" s="803"/>
      <c r="M17" s="708"/>
      <c r="N17" s="803"/>
      <c r="O17" s="803"/>
      <c r="P17" s="817"/>
      <c r="Q17" s="708"/>
      <c r="R17" s="802"/>
      <c r="S17" s="802"/>
      <c r="T17" s="708"/>
      <c r="U17" s="802"/>
      <c r="V17" s="474"/>
      <c r="W17" s="474"/>
      <c r="X17" s="474"/>
      <c r="Y17" s="474"/>
      <c r="Z17" s="474"/>
      <c r="AA17" s="474"/>
      <c r="AB17" s="474"/>
      <c r="AC17" s="474"/>
      <c r="AD17" s="586"/>
      <c r="AE17" s="474"/>
      <c r="AF17" s="474"/>
      <c r="AG17" s="474"/>
      <c r="AH17" s="474"/>
      <c r="AI17" s="586"/>
      <c r="AJ17" s="586"/>
    </row>
    <row r="18" spans="1:36" x14ac:dyDescent="0.25">
      <c r="A18" s="510" t="s">
        <v>129</v>
      </c>
      <c r="B18" s="804"/>
      <c r="C18" s="527">
        <v>1328.7533800000001</v>
      </c>
      <c r="D18" s="802">
        <v>1.1395986294625083E-2</v>
      </c>
      <c r="E18" s="802"/>
      <c r="F18" s="527">
        <v>1552.9070917575352</v>
      </c>
      <c r="G18" s="802">
        <v>0.16157167772589062</v>
      </c>
      <c r="H18" s="802"/>
      <c r="I18" s="803"/>
      <c r="J18" s="487">
        <v>956.32105999999999</v>
      </c>
      <c r="K18" s="818">
        <v>3.4599343540847129E-2</v>
      </c>
      <c r="L18" s="802">
        <v>3.4599343540847129E-2</v>
      </c>
      <c r="M18" s="487">
        <v>464.93463923229058</v>
      </c>
      <c r="N18" s="802">
        <v>0.50726626914484163</v>
      </c>
      <c r="O18" s="802"/>
      <c r="P18" s="802"/>
      <c r="Q18" s="527">
        <v>787.36784000000011</v>
      </c>
      <c r="R18" s="802">
        <v>5.4450406433493234E-2</v>
      </c>
      <c r="S18" s="802"/>
      <c r="T18" s="527">
        <v>420.69677208856086</v>
      </c>
      <c r="U18" s="802">
        <v>0.51804723187681978</v>
      </c>
      <c r="V18" s="474"/>
      <c r="W18" s="474"/>
      <c r="X18" s="474"/>
      <c r="Y18" s="474"/>
      <c r="Z18" s="474"/>
      <c r="AA18" s="474"/>
      <c r="AB18" s="474"/>
      <c r="AC18" s="474"/>
      <c r="AD18" s="586"/>
      <c r="AE18" s="474"/>
      <c r="AF18" s="474"/>
      <c r="AG18" s="474"/>
      <c r="AH18" s="474"/>
      <c r="AI18" s="586"/>
      <c r="AJ18" s="586"/>
    </row>
    <row r="19" spans="1:36" x14ac:dyDescent="0.25">
      <c r="A19" s="527"/>
      <c r="B19" s="530"/>
      <c r="C19" s="530"/>
      <c r="D19" s="819"/>
      <c r="E19" s="819"/>
      <c r="F19" s="530"/>
      <c r="G19" s="819"/>
      <c r="H19" s="819"/>
      <c r="I19" s="820"/>
      <c r="J19" s="821"/>
      <c r="K19" s="820"/>
      <c r="L19" s="818"/>
      <c r="M19" s="821"/>
      <c r="N19" s="820"/>
      <c r="O19" s="819"/>
      <c r="P19" s="819"/>
      <c r="Q19" s="532"/>
      <c r="R19" s="532"/>
      <c r="S19" s="822"/>
      <c r="T19" s="532"/>
      <c r="U19" s="532"/>
      <c r="V19" s="819"/>
      <c r="W19" s="474"/>
      <c r="X19" s="474"/>
      <c r="Y19" s="474"/>
      <c r="Z19" s="474"/>
      <c r="AA19" s="474"/>
      <c r="AB19" s="474"/>
      <c r="AC19" s="474"/>
      <c r="AD19" s="586"/>
      <c r="AE19" s="586"/>
      <c r="AF19" s="586"/>
      <c r="AG19" s="586"/>
      <c r="AH19" s="586"/>
      <c r="AI19" s="586"/>
      <c r="AJ19" s="586"/>
    </row>
    <row r="20" spans="1:36" x14ac:dyDescent="0.25">
      <c r="A20" s="527"/>
      <c r="B20" s="530"/>
      <c r="C20" s="530"/>
      <c r="D20" s="819"/>
      <c r="E20" s="819"/>
      <c r="F20" s="530"/>
      <c r="G20" s="819"/>
      <c r="H20" s="819"/>
      <c r="I20" s="820"/>
      <c r="J20" s="821"/>
      <c r="K20" s="820"/>
      <c r="L20" s="820"/>
      <c r="M20" s="821"/>
      <c r="N20" s="820"/>
      <c r="O20" s="820"/>
      <c r="P20" s="819"/>
      <c r="Q20" s="530"/>
      <c r="R20" s="819"/>
      <c r="S20" s="819"/>
      <c r="T20" s="530"/>
      <c r="U20" s="819"/>
      <c r="V20" s="530"/>
      <c r="W20" s="530"/>
      <c r="X20" s="530"/>
      <c r="Y20" s="530"/>
      <c r="Z20" s="530"/>
      <c r="AA20" s="819"/>
      <c r="AB20" s="530"/>
      <c r="AC20" s="819"/>
      <c r="AD20" s="586"/>
      <c r="AE20" s="586"/>
      <c r="AF20" s="586"/>
      <c r="AG20" s="586"/>
      <c r="AH20" s="586"/>
      <c r="AI20" s="586"/>
      <c r="AJ20" s="586"/>
    </row>
    <row r="21" spans="1:36" x14ac:dyDescent="0.25">
      <c r="A21" s="527"/>
      <c r="B21" s="527"/>
      <c r="C21" s="789" t="s">
        <v>171</v>
      </c>
      <c r="D21" s="511"/>
      <c r="E21" s="511"/>
      <c r="F21" s="522"/>
      <c r="G21" s="522"/>
      <c r="H21" s="823"/>
      <c r="I21" s="524"/>
      <c r="J21" s="824" t="s">
        <v>172</v>
      </c>
      <c r="K21" s="523"/>
      <c r="L21" s="523"/>
      <c r="M21" s="523"/>
      <c r="N21" s="523"/>
      <c r="O21" s="524"/>
      <c r="P21" s="526" t="s">
        <v>67</v>
      </c>
      <c r="Q21" s="789" t="s">
        <v>154</v>
      </c>
      <c r="R21" s="511"/>
      <c r="S21" s="511"/>
      <c r="T21" s="513"/>
      <c r="U21" s="513"/>
      <c r="V21" s="527"/>
      <c r="W21" s="527"/>
      <c r="X21" s="527"/>
      <c r="Y21" s="527"/>
      <c r="Z21" s="527"/>
      <c r="AA21" s="825"/>
      <c r="AB21" s="527"/>
      <c r="AC21" s="825"/>
      <c r="AD21" s="826"/>
      <c r="AE21" s="826"/>
      <c r="AF21" s="826"/>
      <c r="AG21" s="826"/>
      <c r="AH21" s="826"/>
      <c r="AI21" s="826"/>
      <c r="AJ21" s="826"/>
    </row>
    <row r="22" spans="1:36" ht="60" x14ac:dyDescent="0.25">
      <c r="A22" s="797" t="s">
        <v>124</v>
      </c>
      <c r="B22" s="518"/>
      <c r="C22" s="481" t="s">
        <v>183</v>
      </c>
      <c r="D22" s="481" t="s">
        <v>72</v>
      </c>
      <c r="E22" s="482"/>
      <c r="F22" s="482" t="s">
        <v>148</v>
      </c>
      <c r="G22" s="481" t="s">
        <v>72</v>
      </c>
      <c r="H22" s="482"/>
      <c r="I22" s="827"/>
      <c r="J22" s="481" t="s">
        <v>183</v>
      </c>
      <c r="K22" s="481" t="s">
        <v>72</v>
      </c>
      <c r="L22" s="481" t="s">
        <v>72</v>
      </c>
      <c r="M22" s="482" t="s">
        <v>148</v>
      </c>
      <c r="N22" s="481" t="s">
        <v>72</v>
      </c>
      <c r="O22" s="827"/>
      <c r="P22" s="482"/>
      <c r="Q22" s="481" t="s">
        <v>183</v>
      </c>
      <c r="R22" s="481" t="s">
        <v>72</v>
      </c>
      <c r="S22" s="482"/>
      <c r="T22" s="482" t="s">
        <v>149</v>
      </c>
      <c r="U22" s="481" t="s">
        <v>72</v>
      </c>
      <c r="V22" s="530"/>
      <c r="W22" s="530"/>
      <c r="X22" s="530"/>
      <c r="Y22" s="530"/>
      <c r="Z22" s="530"/>
      <c r="AA22" s="819"/>
      <c r="AB22" s="530"/>
      <c r="AC22" s="819"/>
      <c r="AD22" s="586"/>
      <c r="AE22" s="586"/>
      <c r="AF22" s="586"/>
      <c r="AG22" s="586"/>
      <c r="AH22" s="586"/>
      <c r="AI22" s="586"/>
      <c r="AJ22" s="586"/>
    </row>
    <row r="23" spans="1:36" hidden="1" x14ac:dyDescent="0.25">
      <c r="A23" s="798">
        <v>0</v>
      </c>
      <c r="B23" s="518"/>
      <c r="C23" s="487">
        <v>4063</v>
      </c>
      <c r="D23" s="482"/>
      <c r="E23" s="799">
        <v>0.23</v>
      </c>
      <c r="F23" s="487">
        <v>-9</v>
      </c>
      <c r="G23" s="482"/>
      <c r="H23" s="799">
        <v>-0.02</v>
      </c>
      <c r="I23" s="827"/>
      <c r="J23" s="487">
        <v>3318</v>
      </c>
      <c r="K23" s="827"/>
      <c r="L23" s="827">
        <v>0</v>
      </c>
      <c r="M23" s="487">
        <v>-6</v>
      </c>
      <c r="N23" s="827"/>
      <c r="O23" s="799">
        <v>-0.01</v>
      </c>
      <c r="P23" s="482"/>
      <c r="Q23" s="487">
        <v>119</v>
      </c>
      <c r="R23" s="482"/>
      <c r="S23" s="799">
        <v>0.06</v>
      </c>
      <c r="T23" s="487">
        <v>-14</v>
      </c>
      <c r="U23" s="482"/>
      <c r="V23" s="799">
        <v>-0.05</v>
      </c>
      <c r="W23" s="530"/>
      <c r="X23" s="530"/>
      <c r="Y23" s="530"/>
      <c r="Z23" s="530"/>
      <c r="AA23" s="819"/>
      <c r="AB23" s="530"/>
      <c r="AC23" s="819"/>
      <c r="AD23" s="586"/>
      <c r="AE23" s="586"/>
      <c r="AF23" s="586"/>
      <c r="AG23" s="586"/>
      <c r="AH23" s="586"/>
      <c r="AI23" s="586"/>
      <c r="AJ23" s="586"/>
    </row>
    <row r="24" spans="1:36" x14ac:dyDescent="0.25">
      <c r="A24" s="800">
        <v>0.1</v>
      </c>
      <c r="B24" s="801"/>
      <c r="C24" s="487">
        <v>2471</v>
      </c>
      <c r="D24" s="802">
        <v>0.18</v>
      </c>
      <c r="E24" s="799">
        <v>0.14000000000000001</v>
      </c>
      <c r="F24" s="487">
        <v>24</v>
      </c>
      <c r="G24" s="802">
        <v>0.05</v>
      </c>
      <c r="H24" s="799">
        <v>0.05</v>
      </c>
      <c r="I24" s="803"/>
      <c r="J24" s="487">
        <v>1751</v>
      </c>
      <c r="K24" s="802">
        <v>0.27</v>
      </c>
      <c r="L24" s="802">
        <v>0.27</v>
      </c>
      <c r="M24" s="487">
        <v>23</v>
      </c>
      <c r="N24" s="802">
        <v>0.05</v>
      </c>
      <c r="O24" s="799">
        <v>0.05</v>
      </c>
      <c r="P24" s="802"/>
      <c r="Q24" s="487">
        <v>79</v>
      </c>
      <c r="R24" s="802">
        <v>0.04</v>
      </c>
      <c r="S24" s="799">
        <v>0.04</v>
      </c>
      <c r="T24" s="487">
        <v>0</v>
      </c>
      <c r="U24" s="802">
        <v>0</v>
      </c>
      <c r="V24" s="799">
        <v>0</v>
      </c>
      <c r="W24" s="530"/>
      <c r="X24" s="530"/>
      <c r="Y24" s="530"/>
      <c r="Z24" s="530"/>
      <c r="AA24" s="819"/>
      <c r="AB24" s="530"/>
      <c r="AC24" s="819"/>
      <c r="AD24" s="586"/>
      <c r="AE24" s="586"/>
      <c r="AF24" s="586"/>
      <c r="AG24" s="586"/>
      <c r="AH24" s="586"/>
      <c r="AI24" s="586"/>
      <c r="AJ24" s="586"/>
    </row>
    <row r="25" spans="1:36" x14ac:dyDescent="0.25">
      <c r="A25" s="800">
        <v>0.15</v>
      </c>
      <c r="B25" s="801"/>
      <c r="C25" s="487">
        <v>4807</v>
      </c>
      <c r="D25" s="802">
        <v>0.36</v>
      </c>
      <c r="E25" s="799">
        <v>0.28000000000000003</v>
      </c>
      <c r="F25" s="487">
        <v>72</v>
      </c>
      <c r="G25" s="802">
        <v>0.14000000000000001</v>
      </c>
      <c r="H25" s="799">
        <v>0.14000000000000001</v>
      </c>
      <c r="I25" s="803"/>
      <c r="J25" s="487">
        <v>2314</v>
      </c>
      <c r="K25" s="802">
        <v>0.36</v>
      </c>
      <c r="L25" s="802">
        <v>0.36</v>
      </c>
      <c r="M25" s="487">
        <v>65</v>
      </c>
      <c r="N25" s="802">
        <v>0.14000000000000001</v>
      </c>
      <c r="O25" s="799">
        <v>0.15</v>
      </c>
      <c r="P25" s="802"/>
      <c r="Q25" s="487">
        <v>309</v>
      </c>
      <c r="R25" s="802">
        <v>0.17</v>
      </c>
      <c r="S25" s="799">
        <v>0.16</v>
      </c>
      <c r="T25" s="487">
        <v>0</v>
      </c>
      <c r="U25" s="802">
        <v>0</v>
      </c>
      <c r="V25" s="799">
        <v>0</v>
      </c>
      <c r="W25" s="828"/>
      <c r="X25" s="828"/>
      <c r="Y25" s="530"/>
      <c r="Z25" s="530"/>
      <c r="AA25" s="819"/>
      <c r="AB25" s="530"/>
      <c r="AC25" s="819"/>
      <c r="AD25" s="586"/>
      <c r="AE25" s="586"/>
      <c r="AF25" s="586"/>
      <c r="AG25" s="586"/>
      <c r="AH25" s="586"/>
      <c r="AI25" s="586"/>
      <c r="AJ25" s="586"/>
    </row>
    <row r="26" spans="1:36" x14ac:dyDescent="0.25">
      <c r="A26" s="800">
        <v>0.25</v>
      </c>
      <c r="B26" s="801"/>
      <c r="C26" s="487">
        <v>3073</v>
      </c>
      <c r="D26" s="802">
        <v>0.23</v>
      </c>
      <c r="E26" s="799">
        <v>0.18</v>
      </c>
      <c r="F26" s="487">
        <v>89</v>
      </c>
      <c r="G26" s="802">
        <v>0.17</v>
      </c>
      <c r="H26" s="799">
        <v>0.17</v>
      </c>
      <c r="I26" s="803"/>
      <c r="J26" s="487">
        <v>1165</v>
      </c>
      <c r="K26" s="802">
        <v>0.18</v>
      </c>
      <c r="L26" s="802">
        <v>0.18</v>
      </c>
      <c r="M26" s="487">
        <v>78</v>
      </c>
      <c r="N26" s="802">
        <v>0.17</v>
      </c>
      <c r="O26" s="799">
        <v>0.17</v>
      </c>
      <c r="P26" s="802"/>
      <c r="Q26" s="487">
        <v>458</v>
      </c>
      <c r="R26" s="802">
        <v>0.25</v>
      </c>
      <c r="S26" s="799">
        <v>0.23</v>
      </c>
      <c r="T26" s="487">
        <v>2</v>
      </c>
      <c r="U26" s="802">
        <v>0.01</v>
      </c>
      <c r="V26" s="799">
        <v>0.01</v>
      </c>
      <c r="W26" s="530"/>
      <c r="X26" s="530"/>
      <c r="Y26" s="530"/>
      <c r="Z26" s="530"/>
      <c r="AA26" s="819"/>
      <c r="AB26" s="530"/>
      <c r="AC26" s="819"/>
      <c r="AD26" s="586"/>
      <c r="AE26" s="586"/>
      <c r="AF26" s="586"/>
      <c r="AG26" s="586"/>
      <c r="AH26" s="586"/>
      <c r="AI26" s="586"/>
      <c r="AJ26" s="586"/>
    </row>
    <row r="27" spans="1:36" x14ac:dyDescent="0.25">
      <c r="A27" s="800">
        <v>0.28000000000000003</v>
      </c>
      <c r="B27" s="801"/>
      <c r="C27" s="487">
        <v>864</v>
      </c>
      <c r="D27" s="802">
        <v>0.06</v>
      </c>
      <c r="E27" s="799">
        <v>0.05</v>
      </c>
      <c r="F27" s="487">
        <v>47</v>
      </c>
      <c r="G27" s="802">
        <v>0.09</v>
      </c>
      <c r="H27" s="799">
        <v>0.09</v>
      </c>
      <c r="I27" s="803"/>
      <c r="J27" s="487">
        <v>358</v>
      </c>
      <c r="K27" s="802">
        <v>0.06</v>
      </c>
      <c r="L27" s="802">
        <v>0.06</v>
      </c>
      <c r="M27" s="487">
        <v>41</v>
      </c>
      <c r="N27" s="802">
        <v>0.09</v>
      </c>
      <c r="O27" s="799">
        <v>0.09</v>
      </c>
      <c r="P27" s="802"/>
      <c r="Q27" s="487">
        <v>192</v>
      </c>
      <c r="R27" s="802">
        <v>0.1</v>
      </c>
      <c r="S27" s="799">
        <v>0.1</v>
      </c>
      <c r="T27" s="487">
        <v>2</v>
      </c>
      <c r="U27" s="802">
        <v>0.01</v>
      </c>
      <c r="V27" s="799">
        <v>0.01</v>
      </c>
      <c r="W27" s="530"/>
      <c r="X27" s="530"/>
      <c r="Y27" s="530"/>
      <c r="Z27" s="530"/>
      <c r="AA27" s="819"/>
      <c r="AB27" s="530"/>
      <c r="AC27" s="819"/>
      <c r="AD27" s="586"/>
      <c r="AE27" s="586"/>
      <c r="AF27" s="586"/>
      <c r="AG27" s="586"/>
      <c r="AH27" s="586"/>
      <c r="AI27" s="586"/>
      <c r="AJ27" s="586"/>
    </row>
    <row r="28" spans="1:36" x14ac:dyDescent="0.25">
      <c r="A28" s="800">
        <v>0.33</v>
      </c>
      <c r="B28" s="801"/>
      <c r="C28" s="487">
        <v>194</v>
      </c>
      <c r="D28" s="802">
        <v>0.01</v>
      </c>
      <c r="E28" s="799">
        <v>0.01</v>
      </c>
      <c r="F28" s="487">
        <v>22</v>
      </c>
      <c r="G28" s="802">
        <v>0.04</v>
      </c>
      <c r="H28" s="799">
        <v>0.04</v>
      </c>
      <c r="I28" s="803"/>
      <c r="J28" s="487">
        <v>99</v>
      </c>
      <c r="K28" s="802">
        <v>0.02</v>
      </c>
      <c r="L28" s="802">
        <v>0.02</v>
      </c>
      <c r="M28" s="487">
        <v>20</v>
      </c>
      <c r="N28" s="802">
        <v>0.04</v>
      </c>
      <c r="O28" s="799">
        <v>0.04</v>
      </c>
      <c r="P28" s="802"/>
      <c r="Q28" s="487">
        <v>38</v>
      </c>
      <c r="R28" s="802">
        <v>0.02</v>
      </c>
      <c r="S28" s="799">
        <v>0.02</v>
      </c>
      <c r="T28" s="487">
        <v>2</v>
      </c>
      <c r="U28" s="802">
        <v>0.01</v>
      </c>
      <c r="V28" s="799">
        <v>0.01</v>
      </c>
      <c r="W28" s="530"/>
      <c r="X28" s="530"/>
      <c r="Y28" s="530"/>
      <c r="Z28" s="530"/>
      <c r="AA28" s="819"/>
      <c r="AB28" s="530"/>
      <c r="AC28" s="819"/>
      <c r="AD28" s="586"/>
      <c r="AE28" s="586"/>
      <c r="AF28" s="586"/>
      <c r="AG28" s="586"/>
      <c r="AH28" s="586"/>
      <c r="AI28" s="586"/>
      <c r="AJ28" s="586"/>
    </row>
    <row r="29" spans="1:36" x14ac:dyDescent="0.25">
      <c r="A29" s="800">
        <v>0.35</v>
      </c>
      <c r="B29" s="801"/>
      <c r="C29" s="487">
        <v>479</v>
      </c>
      <c r="D29" s="802">
        <v>0.04</v>
      </c>
      <c r="E29" s="799">
        <v>0.03</v>
      </c>
      <c r="F29" s="487">
        <v>149</v>
      </c>
      <c r="G29" s="802">
        <v>0.28000000000000003</v>
      </c>
      <c r="H29" s="799">
        <v>0.28999999999999998</v>
      </c>
      <c r="I29" s="803"/>
      <c r="J29" s="487">
        <v>187</v>
      </c>
      <c r="K29" s="802">
        <v>0.03</v>
      </c>
      <c r="L29" s="802">
        <v>0.03</v>
      </c>
      <c r="M29" s="487">
        <v>125</v>
      </c>
      <c r="N29" s="802">
        <v>0.28000000000000003</v>
      </c>
      <c r="O29" s="799">
        <v>0.28000000000000003</v>
      </c>
      <c r="P29" s="802"/>
      <c r="Q29" s="487">
        <v>274</v>
      </c>
      <c r="R29" s="802">
        <v>0.15</v>
      </c>
      <c r="S29" s="799">
        <v>0.14000000000000001</v>
      </c>
      <c r="T29" s="487">
        <v>248</v>
      </c>
      <c r="U29" s="802">
        <v>0.86</v>
      </c>
      <c r="V29" s="799">
        <v>0.9</v>
      </c>
      <c r="W29" s="530"/>
      <c r="X29" s="530"/>
      <c r="Y29" s="530"/>
      <c r="Z29" s="530"/>
      <c r="AA29" s="819"/>
      <c r="AB29" s="530"/>
      <c r="AC29" s="819"/>
      <c r="AD29" s="586"/>
      <c r="AE29" s="586"/>
      <c r="AF29" s="586"/>
      <c r="AG29" s="586"/>
      <c r="AH29" s="586"/>
      <c r="AI29" s="586"/>
      <c r="AJ29" s="586"/>
    </row>
    <row r="30" spans="1:36" x14ac:dyDescent="0.25">
      <c r="A30" s="510" t="s">
        <v>126</v>
      </c>
      <c r="B30" s="804"/>
      <c r="C30" s="487">
        <v>147</v>
      </c>
      <c r="D30" s="802">
        <v>0.01</v>
      </c>
      <c r="E30" s="799">
        <v>0.01</v>
      </c>
      <c r="F30" s="487">
        <v>5</v>
      </c>
      <c r="G30" s="802">
        <v>0.01</v>
      </c>
      <c r="H30" s="799">
        <v>0.01</v>
      </c>
      <c r="I30" s="803"/>
      <c r="J30" s="487">
        <v>51</v>
      </c>
      <c r="K30" s="802">
        <v>0.01</v>
      </c>
      <c r="L30" s="802">
        <v>0.01</v>
      </c>
      <c r="M30" s="487">
        <v>4</v>
      </c>
      <c r="N30" s="802">
        <v>0.01</v>
      </c>
      <c r="O30" s="799">
        <v>0.01</v>
      </c>
      <c r="P30" s="802"/>
      <c r="Q30" s="487">
        <v>32</v>
      </c>
      <c r="R30" s="802">
        <v>0.02</v>
      </c>
      <c r="S30" s="799">
        <v>0.02</v>
      </c>
      <c r="T30" s="487">
        <v>1</v>
      </c>
      <c r="U30" s="802">
        <v>0</v>
      </c>
      <c r="V30" s="799">
        <v>0</v>
      </c>
      <c r="W30" s="530"/>
      <c r="X30" s="530"/>
      <c r="Y30" s="530"/>
      <c r="Z30" s="530"/>
      <c r="AA30" s="819"/>
      <c r="AB30" s="530"/>
      <c r="AC30" s="819"/>
      <c r="AD30" s="586"/>
      <c r="AE30" s="586"/>
      <c r="AF30" s="586"/>
      <c r="AG30" s="586"/>
      <c r="AH30" s="586"/>
      <c r="AI30" s="586"/>
      <c r="AJ30" s="586"/>
    </row>
    <row r="31" spans="1:36" x14ac:dyDescent="0.25">
      <c r="A31" s="805" t="s">
        <v>127</v>
      </c>
      <c r="B31" s="804"/>
      <c r="C31" s="491">
        <v>1328</v>
      </c>
      <c r="D31" s="806">
        <v>0.1</v>
      </c>
      <c r="E31" s="807">
        <v>0.08</v>
      </c>
      <c r="F31" s="491">
        <v>115</v>
      </c>
      <c r="G31" s="806">
        <v>0.22</v>
      </c>
      <c r="H31" s="807">
        <v>0.22</v>
      </c>
      <c r="I31" s="808"/>
      <c r="J31" s="491">
        <v>467</v>
      </c>
      <c r="K31" s="806">
        <v>7.0000000000000007E-2</v>
      </c>
      <c r="L31" s="806">
        <v>7.0000000000000007E-2</v>
      </c>
      <c r="M31" s="491">
        <v>96</v>
      </c>
      <c r="N31" s="806">
        <v>0.21</v>
      </c>
      <c r="O31" s="807">
        <v>0.21</v>
      </c>
      <c r="P31" s="806"/>
      <c r="Q31" s="491">
        <v>476</v>
      </c>
      <c r="R31" s="806">
        <v>0.26</v>
      </c>
      <c r="S31" s="807">
        <v>0.24</v>
      </c>
      <c r="T31" s="491">
        <v>34</v>
      </c>
      <c r="U31" s="806">
        <v>0.12</v>
      </c>
      <c r="V31" s="807">
        <v>0.12</v>
      </c>
      <c r="W31" s="530"/>
      <c r="X31" s="530"/>
      <c r="Y31" s="530"/>
      <c r="Z31" s="530"/>
      <c r="AA31" s="819"/>
      <c r="AB31" s="530"/>
      <c r="AC31" s="819"/>
      <c r="AD31" s="586"/>
      <c r="AE31" s="586"/>
      <c r="AF31" s="586"/>
      <c r="AG31" s="586"/>
      <c r="AH31" s="586"/>
      <c r="AI31" s="586"/>
      <c r="AJ31" s="586"/>
    </row>
    <row r="32" spans="1:36" x14ac:dyDescent="0.25">
      <c r="A32" s="810" t="s">
        <v>84</v>
      </c>
      <c r="B32" s="811"/>
      <c r="C32" s="497">
        <v>13363</v>
      </c>
      <c r="D32" s="812">
        <v>1</v>
      </c>
      <c r="E32" s="813"/>
      <c r="F32" s="497">
        <v>524</v>
      </c>
      <c r="G32" s="812">
        <v>1</v>
      </c>
      <c r="H32" s="813"/>
      <c r="I32" s="814"/>
      <c r="J32" s="497">
        <v>6391</v>
      </c>
      <c r="K32" s="812">
        <v>1</v>
      </c>
      <c r="L32" s="812">
        <v>1</v>
      </c>
      <c r="M32" s="497">
        <v>453</v>
      </c>
      <c r="N32" s="812">
        <v>1</v>
      </c>
      <c r="O32" s="813"/>
      <c r="P32" s="812"/>
      <c r="Q32" s="497">
        <v>1857</v>
      </c>
      <c r="R32" s="812">
        <v>1</v>
      </c>
      <c r="S32" s="813"/>
      <c r="T32" s="497">
        <v>288</v>
      </c>
      <c r="U32" s="812">
        <v>1</v>
      </c>
      <c r="V32" s="813"/>
      <c r="W32" s="829"/>
      <c r="X32" s="829"/>
      <c r="Y32" s="829"/>
      <c r="Z32" s="829"/>
      <c r="AA32" s="830"/>
      <c r="AB32" s="829"/>
      <c r="AC32" s="830"/>
      <c r="AD32" s="815"/>
      <c r="AE32" s="815"/>
      <c r="AF32" s="815"/>
      <c r="AG32" s="815"/>
      <c r="AH32" s="815"/>
      <c r="AI32" s="815"/>
      <c r="AJ32" s="815"/>
    </row>
    <row r="33" spans="1:256" ht="29.25" hidden="1" x14ac:dyDescent="0.25">
      <c r="A33" s="810" t="s">
        <v>128</v>
      </c>
      <c r="B33" s="811"/>
      <c r="C33" s="497">
        <v>17426</v>
      </c>
      <c r="D33" s="812"/>
      <c r="E33" s="812">
        <v>1</v>
      </c>
      <c r="F33" s="497">
        <v>515</v>
      </c>
      <c r="G33" s="812"/>
      <c r="H33" s="812">
        <v>1</v>
      </c>
      <c r="I33" s="814"/>
      <c r="J33" s="497">
        <v>9709</v>
      </c>
      <c r="K33" s="812"/>
      <c r="L33" s="812">
        <v>1.34</v>
      </c>
      <c r="M33" s="497">
        <v>447</v>
      </c>
      <c r="N33" s="812"/>
      <c r="O33" s="812">
        <v>1</v>
      </c>
      <c r="P33" s="812"/>
      <c r="Q33" s="497">
        <v>1977</v>
      </c>
      <c r="R33" s="812"/>
      <c r="S33" s="812">
        <v>1</v>
      </c>
      <c r="T33" s="497">
        <v>274</v>
      </c>
      <c r="U33" s="812"/>
      <c r="V33" s="812">
        <v>1</v>
      </c>
      <c r="W33" s="829"/>
      <c r="X33" s="829"/>
      <c r="Y33" s="829"/>
      <c r="Z33" s="829"/>
      <c r="AA33" s="830"/>
      <c r="AB33" s="829"/>
      <c r="AC33" s="830"/>
      <c r="AD33" s="815"/>
      <c r="AE33" s="815"/>
      <c r="AF33" s="815"/>
      <c r="AG33" s="815"/>
      <c r="AH33" s="815"/>
      <c r="AI33" s="815"/>
      <c r="AJ33" s="815"/>
      <c r="AK33" s="813"/>
      <c r="AL33" s="813"/>
      <c r="AM33" s="813"/>
      <c r="AN33" s="813"/>
      <c r="AO33" s="813"/>
      <c r="AP33" s="813"/>
      <c r="AQ33" s="813"/>
      <c r="AR33" s="813"/>
      <c r="AS33" s="813"/>
      <c r="AT33" s="813"/>
      <c r="AU33" s="813"/>
      <c r="AV33" s="813"/>
      <c r="AW33" s="813"/>
      <c r="AX33" s="813"/>
      <c r="AY33" s="813"/>
      <c r="AZ33" s="813"/>
      <c r="BA33" s="813"/>
      <c r="BB33" s="813"/>
      <c r="BC33" s="813"/>
      <c r="BD33" s="813"/>
      <c r="BE33" s="813"/>
      <c r="BF33" s="813"/>
      <c r="BG33" s="813"/>
      <c r="BH33" s="813"/>
      <c r="BI33" s="813"/>
      <c r="BJ33" s="813"/>
      <c r="BK33" s="813"/>
      <c r="BL33" s="813"/>
      <c r="BM33" s="813"/>
      <c r="BN33" s="813"/>
      <c r="BO33" s="813"/>
      <c r="BP33" s="813"/>
      <c r="BQ33" s="813"/>
      <c r="BR33" s="813"/>
      <c r="BS33" s="813"/>
      <c r="BT33" s="813"/>
      <c r="BU33" s="813"/>
      <c r="BV33" s="813"/>
      <c r="BW33" s="813"/>
      <c r="BX33" s="813"/>
      <c r="BY33" s="813"/>
      <c r="BZ33" s="813"/>
      <c r="CA33" s="813"/>
      <c r="CB33" s="813"/>
      <c r="CC33" s="813"/>
      <c r="CD33" s="813"/>
      <c r="CE33" s="813"/>
      <c r="CF33" s="813"/>
      <c r="CG33" s="813"/>
      <c r="CH33" s="813"/>
      <c r="CI33" s="813"/>
      <c r="CJ33" s="813"/>
      <c r="CK33" s="813"/>
      <c r="CL33" s="813"/>
      <c r="CM33" s="813"/>
      <c r="CN33" s="813"/>
      <c r="CO33" s="813"/>
      <c r="CP33" s="813"/>
      <c r="CQ33" s="813"/>
      <c r="CR33" s="813"/>
      <c r="CS33" s="813"/>
      <c r="CT33" s="813"/>
      <c r="CU33" s="813"/>
      <c r="CV33" s="813"/>
      <c r="CW33" s="813"/>
      <c r="CX33" s="813"/>
      <c r="CY33" s="813"/>
      <c r="CZ33" s="813"/>
      <c r="DA33" s="813"/>
      <c r="DB33" s="813"/>
      <c r="DC33" s="813"/>
      <c r="DD33" s="813"/>
      <c r="DE33" s="813"/>
      <c r="DF33" s="813"/>
      <c r="DG33" s="813"/>
      <c r="DH33" s="813"/>
      <c r="DI33" s="813"/>
      <c r="DJ33" s="813"/>
      <c r="DK33" s="813"/>
      <c r="DL33" s="813"/>
      <c r="DM33" s="813"/>
      <c r="DN33" s="813"/>
      <c r="DO33" s="813"/>
      <c r="DP33" s="813"/>
      <c r="DQ33" s="813"/>
      <c r="DR33" s="813"/>
      <c r="DS33" s="813"/>
      <c r="DT33" s="813"/>
      <c r="DU33" s="813"/>
      <c r="DV33" s="813"/>
      <c r="DW33" s="813"/>
      <c r="DX33" s="813"/>
      <c r="DY33" s="813"/>
      <c r="DZ33" s="813"/>
      <c r="EA33" s="813"/>
      <c r="EB33" s="813"/>
      <c r="EC33" s="813"/>
      <c r="ED33" s="813"/>
      <c r="EE33" s="813"/>
      <c r="EF33" s="813"/>
      <c r="EG33" s="813"/>
      <c r="EH33" s="813"/>
      <c r="EI33" s="813"/>
      <c r="EJ33" s="813"/>
      <c r="EK33" s="813"/>
      <c r="EL33" s="813"/>
      <c r="EM33" s="813"/>
      <c r="EN33" s="813"/>
      <c r="EO33" s="813"/>
      <c r="EP33" s="813"/>
      <c r="EQ33" s="813"/>
      <c r="ER33" s="813"/>
      <c r="ES33" s="813"/>
      <c r="ET33" s="813"/>
      <c r="EU33" s="813"/>
      <c r="EV33" s="813"/>
      <c r="EW33" s="813"/>
      <c r="EX33" s="813"/>
      <c r="EY33" s="813"/>
      <c r="EZ33" s="813"/>
      <c r="FA33" s="813"/>
      <c r="FB33" s="813"/>
      <c r="FC33" s="813"/>
      <c r="FD33" s="813"/>
      <c r="FE33" s="813"/>
      <c r="FF33" s="813"/>
      <c r="FG33" s="813"/>
      <c r="FH33" s="813"/>
      <c r="FI33" s="813"/>
      <c r="FJ33" s="813"/>
      <c r="FK33" s="813"/>
      <c r="FL33" s="813"/>
      <c r="FM33" s="813"/>
      <c r="FN33" s="813"/>
      <c r="FO33" s="813"/>
      <c r="FP33" s="813"/>
      <c r="FQ33" s="813"/>
      <c r="FR33" s="813"/>
      <c r="FS33" s="813"/>
      <c r="FT33" s="813"/>
      <c r="FU33" s="813"/>
      <c r="FV33" s="813"/>
      <c r="FW33" s="813"/>
      <c r="FX33" s="813"/>
      <c r="FY33" s="813"/>
      <c r="FZ33" s="813"/>
      <c r="GA33" s="813"/>
      <c r="GB33" s="813"/>
      <c r="GC33" s="813"/>
      <c r="GD33" s="813"/>
      <c r="GE33" s="813"/>
      <c r="GF33" s="813"/>
      <c r="GG33" s="813"/>
      <c r="GH33" s="813"/>
      <c r="GI33" s="813"/>
      <c r="GJ33" s="813"/>
      <c r="GK33" s="813"/>
      <c r="GL33" s="813"/>
      <c r="GM33" s="813"/>
      <c r="GN33" s="813"/>
      <c r="GO33" s="813"/>
      <c r="GP33" s="813"/>
      <c r="GQ33" s="813"/>
      <c r="GR33" s="813"/>
      <c r="GS33" s="813"/>
      <c r="GT33" s="813"/>
      <c r="GU33" s="813"/>
      <c r="GV33" s="813"/>
      <c r="GW33" s="813"/>
      <c r="GX33" s="813"/>
      <c r="GY33" s="813"/>
      <c r="GZ33" s="813"/>
      <c r="HA33" s="813"/>
      <c r="HB33" s="813"/>
      <c r="HC33" s="813"/>
      <c r="HD33" s="813"/>
      <c r="HE33" s="813"/>
      <c r="HF33" s="813"/>
      <c r="HG33" s="813"/>
      <c r="HH33" s="813"/>
      <c r="HI33" s="813"/>
      <c r="HJ33" s="813"/>
      <c r="HK33" s="813"/>
      <c r="HL33" s="813"/>
      <c r="HM33" s="813"/>
      <c r="HN33" s="813"/>
      <c r="HO33" s="813"/>
      <c r="HP33" s="813"/>
      <c r="HQ33" s="813"/>
      <c r="HR33" s="813"/>
      <c r="HS33" s="813"/>
      <c r="HT33" s="813"/>
      <c r="HU33" s="813"/>
      <c r="HV33" s="813"/>
      <c r="HW33" s="813"/>
      <c r="HX33" s="813"/>
      <c r="HY33" s="813"/>
      <c r="HZ33" s="813"/>
      <c r="IA33" s="813"/>
      <c r="IB33" s="813"/>
      <c r="IC33" s="813"/>
      <c r="ID33" s="813"/>
      <c r="IE33" s="813"/>
      <c r="IF33" s="813"/>
      <c r="IG33" s="813"/>
      <c r="IH33" s="813"/>
      <c r="II33" s="813"/>
      <c r="IJ33" s="813"/>
      <c r="IK33" s="813"/>
      <c r="IL33" s="813"/>
      <c r="IM33" s="813"/>
      <c r="IN33" s="813"/>
      <c r="IO33" s="813"/>
      <c r="IP33" s="813"/>
      <c r="IQ33" s="813"/>
      <c r="IR33" s="813"/>
      <c r="IS33" s="813"/>
      <c r="IT33" s="813"/>
      <c r="IU33" s="813"/>
      <c r="IV33" s="813"/>
    </row>
    <row r="34" spans="1:256" x14ac:dyDescent="0.25">
      <c r="A34" s="753" t="s">
        <v>85</v>
      </c>
      <c r="B34" s="747"/>
      <c r="C34" s="708"/>
      <c r="D34" s="802"/>
      <c r="E34" s="802"/>
      <c r="F34" s="708"/>
      <c r="G34" s="802"/>
      <c r="H34" s="802"/>
      <c r="I34" s="487"/>
      <c r="J34" s="708"/>
      <c r="K34" s="803"/>
      <c r="L34" s="803"/>
      <c r="M34" s="708"/>
      <c r="N34" s="803"/>
      <c r="O34" s="802"/>
      <c r="P34" s="527"/>
      <c r="Q34" s="708"/>
      <c r="R34" s="802"/>
      <c r="S34" s="802"/>
      <c r="T34" s="708"/>
      <c r="U34" s="802"/>
      <c r="V34" s="802"/>
      <c r="W34" s="530"/>
      <c r="X34" s="530"/>
      <c r="Y34" s="530"/>
      <c r="Z34" s="530"/>
      <c r="AA34" s="819"/>
      <c r="AB34" s="530"/>
      <c r="AC34" s="819"/>
      <c r="AD34" s="586"/>
      <c r="AE34" s="586"/>
      <c r="AF34" s="586"/>
      <c r="AG34" s="586"/>
      <c r="AH34" s="586"/>
      <c r="AI34" s="586"/>
      <c r="AJ34" s="586"/>
      <c r="AK34" s="474"/>
      <c r="AL34" s="474"/>
      <c r="AM34" s="474"/>
      <c r="AN34" s="474"/>
      <c r="AO34" s="474"/>
      <c r="AP34" s="474"/>
      <c r="AQ34" s="474"/>
      <c r="AR34" s="474"/>
      <c r="AS34" s="474"/>
      <c r="AT34" s="474"/>
      <c r="AU34" s="474"/>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c r="BR34" s="474"/>
      <c r="BS34" s="474"/>
      <c r="BT34" s="474"/>
      <c r="BU34" s="474"/>
      <c r="BV34" s="474"/>
      <c r="BW34" s="474"/>
      <c r="BX34" s="474"/>
      <c r="BY34" s="474"/>
      <c r="BZ34" s="474"/>
      <c r="CA34" s="474"/>
      <c r="CB34" s="474"/>
      <c r="CC34" s="474"/>
      <c r="CD34" s="474"/>
      <c r="CE34" s="474"/>
      <c r="CF34" s="474"/>
      <c r="CG34" s="474"/>
      <c r="CH34" s="474"/>
      <c r="CI34" s="474"/>
      <c r="CJ34" s="474"/>
      <c r="CK34" s="474"/>
      <c r="CL34" s="474"/>
      <c r="CM34" s="474"/>
      <c r="CN34" s="474"/>
      <c r="CO34" s="474"/>
      <c r="CP34" s="474"/>
      <c r="CQ34" s="474"/>
      <c r="CR34" s="474"/>
      <c r="CS34" s="474"/>
      <c r="CT34" s="474"/>
      <c r="CU34" s="474"/>
      <c r="CV34" s="474"/>
      <c r="CW34" s="474"/>
      <c r="CX34" s="474"/>
      <c r="CY34" s="474"/>
      <c r="CZ34" s="474"/>
      <c r="DA34" s="474"/>
      <c r="DB34" s="474"/>
      <c r="DC34" s="474"/>
      <c r="DD34" s="474"/>
      <c r="DE34" s="474"/>
      <c r="DF34" s="474"/>
      <c r="DG34" s="474"/>
      <c r="DH34" s="474"/>
      <c r="DI34" s="474"/>
      <c r="DJ34" s="474"/>
      <c r="DK34" s="474"/>
      <c r="DL34" s="474"/>
      <c r="DM34" s="474"/>
      <c r="DN34" s="474"/>
      <c r="DO34" s="474"/>
      <c r="DP34" s="474"/>
      <c r="DQ34" s="474"/>
      <c r="DR34" s="474"/>
      <c r="DS34" s="474"/>
      <c r="DT34" s="474"/>
      <c r="DU34" s="474"/>
      <c r="DV34" s="474"/>
      <c r="DW34" s="474"/>
      <c r="DX34" s="474"/>
      <c r="DY34" s="474"/>
      <c r="DZ34" s="474"/>
      <c r="EA34" s="474"/>
      <c r="EB34" s="474"/>
      <c r="EC34" s="474"/>
      <c r="ED34" s="474"/>
      <c r="EE34" s="474"/>
      <c r="EF34" s="474"/>
      <c r="EG34" s="474"/>
      <c r="EH34" s="474"/>
      <c r="EI34" s="474"/>
      <c r="EJ34" s="474"/>
      <c r="EK34" s="474"/>
      <c r="EL34" s="474"/>
      <c r="EM34" s="474"/>
      <c r="EN34" s="474"/>
      <c r="EO34" s="474"/>
      <c r="EP34" s="474"/>
      <c r="EQ34" s="474"/>
      <c r="ER34" s="474"/>
      <c r="ES34" s="474"/>
      <c r="ET34" s="474"/>
      <c r="EU34" s="474"/>
      <c r="EV34" s="474"/>
      <c r="EW34" s="474"/>
      <c r="EX34" s="474"/>
      <c r="EY34" s="474"/>
      <c r="EZ34" s="474"/>
      <c r="FA34" s="474"/>
      <c r="FB34" s="474"/>
      <c r="FC34" s="474"/>
      <c r="FD34" s="474"/>
      <c r="FE34" s="474"/>
      <c r="FF34" s="474"/>
      <c r="FG34" s="474"/>
      <c r="FH34" s="474"/>
      <c r="FI34" s="474"/>
      <c r="FJ34" s="474"/>
      <c r="FK34" s="474"/>
      <c r="FL34" s="474"/>
      <c r="FM34" s="474"/>
      <c r="FN34" s="474"/>
      <c r="FO34" s="474"/>
      <c r="FP34" s="474"/>
      <c r="FQ34" s="474"/>
      <c r="FR34" s="474"/>
      <c r="FS34" s="474"/>
      <c r="FT34" s="474"/>
      <c r="FU34" s="474"/>
      <c r="FV34" s="474"/>
      <c r="FW34" s="474"/>
      <c r="FX34" s="474"/>
      <c r="FY34" s="474"/>
      <c r="FZ34" s="474"/>
      <c r="GA34" s="474"/>
      <c r="GB34" s="474"/>
      <c r="GC34" s="474"/>
      <c r="GD34" s="474"/>
      <c r="GE34" s="474"/>
      <c r="GF34" s="474"/>
      <c r="GG34" s="474"/>
      <c r="GH34" s="474"/>
      <c r="GI34" s="474"/>
      <c r="GJ34" s="474"/>
      <c r="GK34" s="474"/>
      <c r="GL34" s="474"/>
      <c r="GM34" s="474"/>
      <c r="GN34" s="474"/>
      <c r="GO34" s="474"/>
      <c r="GP34" s="474"/>
      <c r="GQ34" s="474"/>
      <c r="GR34" s="474"/>
      <c r="GS34" s="474"/>
      <c r="GT34" s="474"/>
      <c r="GU34" s="474"/>
      <c r="GV34" s="474"/>
      <c r="GW34" s="474"/>
      <c r="GX34" s="474"/>
      <c r="GY34" s="474"/>
      <c r="GZ34" s="474"/>
      <c r="HA34" s="474"/>
      <c r="HB34" s="474"/>
      <c r="HC34" s="474"/>
      <c r="HD34" s="474"/>
      <c r="HE34" s="474"/>
      <c r="HF34" s="474"/>
      <c r="HG34" s="474"/>
      <c r="HH34" s="474"/>
      <c r="HI34" s="474"/>
      <c r="HJ34" s="474"/>
      <c r="HK34" s="474"/>
      <c r="HL34" s="474"/>
      <c r="HM34" s="474"/>
      <c r="HN34" s="474"/>
      <c r="HO34" s="474"/>
      <c r="HP34" s="474"/>
      <c r="HQ34" s="474"/>
      <c r="HR34" s="474"/>
      <c r="HS34" s="474"/>
      <c r="HT34" s="474"/>
      <c r="HU34" s="474"/>
      <c r="HV34" s="474"/>
      <c r="HW34" s="474"/>
      <c r="HX34" s="474"/>
      <c r="HY34" s="474"/>
      <c r="HZ34" s="474"/>
      <c r="IA34" s="474"/>
      <c r="IB34" s="474"/>
      <c r="IC34" s="474"/>
      <c r="ID34" s="474"/>
      <c r="IE34" s="474"/>
      <c r="IF34" s="474"/>
      <c r="IG34" s="474"/>
      <c r="IH34" s="474"/>
      <c r="II34" s="474"/>
      <c r="IJ34" s="474"/>
      <c r="IK34" s="474"/>
      <c r="IL34" s="474"/>
      <c r="IM34" s="474"/>
      <c r="IN34" s="474"/>
      <c r="IO34" s="474"/>
      <c r="IP34" s="474"/>
      <c r="IQ34" s="474"/>
      <c r="IR34" s="474"/>
      <c r="IS34" s="474"/>
      <c r="IT34" s="474"/>
      <c r="IU34" s="474"/>
      <c r="IV34" s="474"/>
    </row>
    <row r="35" spans="1:256" x14ac:dyDescent="0.25">
      <c r="A35" s="510" t="s">
        <v>129</v>
      </c>
      <c r="B35" s="804"/>
      <c r="C35" s="527">
        <v>674</v>
      </c>
      <c r="D35" s="802">
        <v>0.05</v>
      </c>
      <c r="E35" s="831"/>
      <c r="F35" s="527">
        <v>171</v>
      </c>
      <c r="G35" s="802">
        <v>0.33</v>
      </c>
      <c r="H35" s="831"/>
      <c r="I35" s="803"/>
      <c r="J35" s="487">
        <v>286</v>
      </c>
      <c r="K35" s="802">
        <v>0.04</v>
      </c>
      <c r="L35" s="802">
        <v>0.04</v>
      </c>
      <c r="M35" s="487">
        <v>145</v>
      </c>
      <c r="N35" s="802">
        <v>0.32</v>
      </c>
      <c r="O35" s="831"/>
      <c r="P35" s="802"/>
      <c r="Q35" s="527">
        <v>312</v>
      </c>
      <c r="R35" s="802">
        <v>0.17</v>
      </c>
      <c r="S35" s="831"/>
      <c r="T35" s="527">
        <v>250</v>
      </c>
      <c r="U35" s="802">
        <v>0.87</v>
      </c>
      <c r="V35" s="831"/>
      <c r="W35" s="828"/>
      <c r="X35" s="828"/>
      <c r="Y35" s="530"/>
      <c r="Z35" s="530"/>
      <c r="AA35" s="819"/>
      <c r="AB35" s="530"/>
      <c r="AC35" s="819"/>
      <c r="AD35" s="586"/>
      <c r="AE35" s="586"/>
      <c r="AF35" s="586"/>
      <c r="AG35" s="586"/>
      <c r="AH35" s="586"/>
      <c r="AI35" s="586"/>
      <c r="AJ35" s="586"/>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c r="CA35" s="474"/>
      <c r="CB35" s="474"/>
      <c r="CC35" s="474"/>
      <c r="CD35" s="474"/>
      <c r="CE35" s="474"/>
      <c r="CF35" s="474"/>
      <c r="CG35" s="474"/>
      <c r="CH35" s="474"/>
      <c r="CI35" s="474"/>
      <c r="CJ35" s="474"/>
      <c r="CK35" s="474"/>
      <c r="CL35" s="474"/>
      <c r="CM35" s="474"/>
      <c r="CN35" s="474"/>
      <c r="CO35" s="474"/>
      <c r="CP35" s="474"/>
      <c r="CQ35" s="474"/>
      <c r="CR35" s="474"/>
      <c r="CS35" s="474"/>
      <c r="CT35" s="474"/>
      <c r="CU35" s="474"/>
      <c r="CV35" s="474"/>
      <c r="CW35" s="474"/>
      <c r="CX35" s="474"/>
      <c r="CY35" s="474"/>
      <c r="CZ35" s="474"/>
      <c r="DA35" s="474"/>
      <c r="DB35" s="474"/>
      <c r="DC35" s="474"/>
      <c r="DD35" s="474"/>
      <c r="DE35" s="474"/>
      <c r="DF35" s="474"/>
      <c r="DG35" s="474"/>
      <c r="DH35" s="474"/>
      <c r="DI35" s="474"/>
      <c r="DJ35" s="474"/>
      <c r="DK35" s="474"/>
      <c r="DL35" s="474"/>
      <c r="DM35" s="474"/>
      <c r="DN35" s="474"/>
      <c r="DO35" s="474"/>
      <c r="DP35" s="474"/>
      <c r="DQ35" s="474"/>
      <c r="DR35" s="474"/>
      <c r="DS35" s="474"/>
      <c r="DT35" s="474"/>
      <c r="DU35" s="474"/>
      <c r="DV35" s="474"/>
      <c r="DW35" s="474"/>
      <c r="DX35" s="474"/>
      <c r="DY35" s="474"/>
      <c r="DZ35" s="474"/>
      <c r="EA35" s="474"/>
      <c r="EB35" s="474"/>
      <c r="EC35" s="474"/>
      <c r="ED35" s="474"/>
      <c r="EE35" s="474"/>
      <c r="EF35" s="474"/>
      <c r="EG35" s="474"/>
      <c r="EH35" s="474"/>
      <c r="EI35" s="474"/>
      <c r="EJ35" s="474"/>
      <c r="EK35" s="474"/>
      <c r="EL35" s="474"/>
      <c r="EM35" s="474"/>
      <c r="EN35" s="474"/>
      <c r="EO35" s="474"/>
      <c r="EP35" s="474"/>
      <c r="EQ35" s="474"/>
      <c r="ER35" s="474"/>
      <c r="ES35" s="474"/>
      <c r="ET35" s="474"/>
      <c r="EU35" s="474"/>
      <c r="EV35" s="474"/>
      <c r="EW35" s="474"/>
      <c r="EX35" s="474"/>
      <c r="EY35" s="474"/>
      <c r="EZ35" s="474"/>
      <c r="FA35" s="474"/>
      <c r="FB35" s="474"/>
      <c r="FC35" s="474"/>
      <c r="FD35" s="474"/>
      <c r="FE35" s="474"/>
      <c r="FF35" s="474"/>
      <c r="FG35" s="474"/>
      <c r="FH35" s="474"/>
      <c r="FI35" s="474"/>
      <c r="FJ35" s="474"/>
      <c r="FK35" s="474"/>
      <c r="FL35" s="474"/>
      <c r="FM35" s="474"/>
      <c r="FN35" s="474"/>
      <c r="FO35" s="474"/>
      <c r="FP35" s="474"/>
      <c r="FQ35" s="474"/>
      <c r="FR35" s="474"/>
      <c r="FS35" s="474"/>
      <c r="FT35" s="474"/>
      <c r="FU35" s="474"/>
      <c r="FV35" s="474"/>
      <c r="FW35" s="474"/>
      <c r="FX35" s="474"/>
      <c r="FY35" s="474"/>
      <c r="FZ35" s="474"/>
      <c r="GA35" s="474"/>
      <c r="GB35" s="474"/>
      <c r="GC35" s="474"/>
      <c r="GD35" s="474"/>
      <c r="GE35" s="474"/>
      <c r="GF35" s="474"/>
      <c r="GG35" s="474"/>
      <c r="GH35" s="474"/>
      <c r="GI35" s="474"/>
      <c r="GJ35" s="474"/>
      <c r="GK35" s="474"/>
      <c r="GL35" s="474"/>
      <c r="GM35" s="474"/>
      <c r="GN35" s="474"/>
      <c r="GO35" s="474"/>
      <c r="GP35" s="474"/>
      <c r="GQ35" s="474"/>
      <c r="GR35" s="474"/>
      <c r="GS35" s="474"/>
      <c r="GT35" s="474"/>
      <c r="GU35" s="474"/>
      <c r="GV35" s="474"/>
      <c r="GW35" s="474"/>
      <c r="GX35" s="474"/>
      <c r="GY35" s="474"/>
      <c r="GZ35" s="474"/>
      <c r="HA35" s="474"/>
      <c r="HB35" s="474"/>
      <c r="HC35" s="474"/>
      <c r="HD35" s="474"/>
      <c r="HE35" s="474"/>
      <c r="HF35" s="474"/>
      <c r="HG35" s="474"/>
      <c r="HH35" s="474"/>
      <c r="HI35" s="474"/>
      <c r="HJ35" s="474"/>
      <c r="HK35" s="474"/>
      <c r="HL35" s="474"/>
      <c r="HM35" s="474"/>
      <c r="HN35" s="474"/>
      <c r="HO35" s="474"/>
      <c r="HP35" s="474"/>
      <c r="HQ35" s="474"/>
      <c r="HR35" s="474"/>
      <c r="HS35" s="474"/>
      <c r="HT35" s="474"/>
      <c r="HU35" s="474"/>
      <c r="HV35" s="474"/>
      <c r="HW35" s="474"/>
      <c r="HX35" s="474"/>
      <c r="HY35" s="474"/>
      <c r="HZ35" s="474"/>
      <c r="IA35" s="474"/>
      <c r="IB35" s="474"/>
      <c r="IC35" s="474"/>
      <c r="ID35" s="474"/>
      <c r="IE35" s="474"/>
      <c r="IF35" s="474"/>
      <c r="IG35" s="474"/>
      <c r="IH35" s="474"/>
      <c r="II35" s="474"/>
      <c r="IJ35" s="474"/>
      <c r="IK35" s="474"/>
      <c r="IL35" s="474"/>
      <c r="IM35" s="474"/>
      <c r="IN35" s="474"/>
      <c r="IO35" s="474"/>
      <c r="IP35" s="474"/>
      <c r="IQ35" s="474"/>
      <c r="IR35" s="474"/>
      <c r="IS35" s="474"/>
      <c r="IT35" s="474"/>
      <c r="IU35" s="474"/>
      <c r="IV35" s="474"/>
    </row>
    <row r="36" spans="1:256" x14ac:dyDescent="0.25">
      <c r="A36" s="527"/>
      <c r="B36" s="530"/>
      <c r="C36" s="530"/>
      <c r="D36" s="819"/>
      <c r="E36" s="818"/>
      <c r="F36" s="530"/>
      <c r="G36" s="819"/>
      <c r="H36" s="819"/>
      <c r="I36" s="820"/>
      <c r="J36" s="821"/>
      <c r="K36" s="820"/>
      <c r="L36" s="822"/>
      <c r="M36" s="821"/>
      <c r="N36" s="820"/>
      <c r="O36" s="819"/>
      <c r="P36" s="819"/>
      <c r="Q36" s="532"/>
      <c r="R36" s="532"/>
      <c r="S36" s="819"/>
      <c r="T36" s="532"/>
      <c r="U36" s="532"/>
      <c r="V36" s="819"/>
      <c r="W36" s="530"/>
      <c r="X36" s="530"/>
      <c r="Y36" s="530"/>
      <c r="Z36" s="530"/>
      <c r="AA36" s="819"/>
      <c r="AB36" s="530"/>
      <c r="AC36" s="819"/>
      <c r="AD36" s="586"/>
      <c r="AE36" s="586"/>
      <c r="AF36" s="586"/>
      <c r="AG36" s="586"/>
      <c r="AH36" s="586"/>
      <c r="AI36" s="586"/>
      <c r="AJ36" s="586"/>
      <c r="AK36" s="474"/>
      <c r="AL36" s="474"/>
      <c r="AM36" s="474"/>
      <c r="AN36" s="474"/>
      <c r="AO36" s="474"/>
      <c r="AP36" s="474"/>
      <c r="AQ36" s="474"/>
      <c r="AR36" s="474"/>
      <c r="AS36" s="474"/>
      <c r="AT36" s="474"/>
      <c r="AU36" s="474"/>
      <c r="AV36" s="474"/>
      <c r="AW36" s="474"/>
      <c r="AX36" s="474"/>
      <c r="AY36" s="474"/>
      <c r="AZ36" s="474"/>
      <c r="BA36" s="474"/>
      <c r="BB36" s="474"/>
      <c r="BC36" s="474"/>
      <c r="BD36" s="474"/>
      <c r="BE36" s="474"/>
      <c r="BF36" s="474"/>
      <c r="BG36" s="474"/>
      <c r="BH36" s="474"/>
      <c r="BI36" s="474"/>
      <c r="BJ36" s="474"/>
      <c r="BK36" s="474"/>
      <c r="BL36" s="474"/>
      <c r="BM36" s="474"/>
      <c r="BN36" s="474"/>
      <c r="BO36" s="474"/>
      <c r="BP36" s="474"/>
      <c r="BQ36" s="474"/>
      <c r="BR36" s="474"/>
      <c r="BS36" s="474"/>
      <c r="BT36" s="474"/>
      <c r="BU36" s="474"/>
      <c r="BV36" s="474"/>
      <c r="BW36" s="474"/>
      <c r="BX36" s="474"/>
      <c r="BY36" s="474"/>
      <c r="BZ36" s="474"/>
      <c r="CA36" s="474"/>
      <c r="CB36" s="474"/>
      <c r="CC36" s="474"/>
      <c r="CD36" s="474"/>
      <c r="CE36" s="474"/>
      <c r="CF36" s="474"/>
      <c r="CG36" s="474"/>
      <c r="CH36" s="474"/>
      <c r="CI36" s="474"/>
      <c r="CJ36" s="474"/>
      <c r="CK36" s="474"/>
      <c r="CL36" s="474"/>
      <c r="CM36" s="474"/>
      <c r="CN36" s="474"/>
      <c r="CO36" s="474"/>
      <c r="CP36" s="474"/>
      <c r="CQ36" s="474"/>
      <c r="CR36" s="474"/>
      <c r="CS36" s="474"/>
      <c r="CT36" s="474"/>
      <c r="CU36" s="474"/>
      <c r="CV36" s="474"/>
      <c r="CW36" s="474"/>
      <c r="CX36" s="474"/>
      <c r="CY36" s="474"/>
      <c r="CZ36" s="474"/>
      <c r="DA36" s="474"/>
      <c r="DB36" s="474"/>
      <c r="DC36" s="474"/>
      <c r="DD36" s="474"/>
      <c r="DE36" s="474"/>
      <c r="DF36" s="474"/>
      <c r="DG36" s="474"/>
      <c r="DH36" s="474"/>
      <c r="DI36" s="474"/>
      <c r="DJ36" s="474"/>
      <c r="DK36" s="474"/>
      <c r="DL36" s="474"/>
      <c r="DM36" s="474"/>
      <c r="DN36" s="474"/>
      <c r="DO36" s="474"/>
      <c r="DP36" s="474"/>
      <c r="DQ36" s="474"/>
      <c r="DR36" s="474"/>
      <c r="DS36" s="474"/>
      <c r="DT36" s="474"/>
      <c r="DU36" s="474"/>
      <c r="DV36" s="474"/>
      <c r="DW36" s="474"/>
      <c r="DX36" s="474"/>
      <c r="DY36" s="474"/>
      <c r="DZ36" s="474"/>
      <c r="EA36" s="474"/>
      <c r="EB36" s="474"/>
      <c r="EC36" s="474"/>
      <c r="ED36" s="474"/>
      <c r="EE36" s="474"/>
      <c r="EF36" s="474"/>
      <c r="EG36" s="474"/>
      <c r="EH36" s="474"/>
      <c r="EI36" s="474"/>
      <c r="EJ36" s="474"/>
      <c r="EK36" s="474"/>
      <c r="EL36" s="474"/>
      <c r="EM36" s="474"/>
      <c r="EN36" s="474"/>
      <c r="EO36" s="474"/>
      <c r="EP36" s="474"/>
      <c r="EQ36" s="474"/>
      <c r="ER36" s="474"/>
      <c r="ES36" s="474"/>
      <c r="ET36" s="474"/>
      <c r="EU36" s="474"/>
      <c r="EV36" s="474"/>
      <c r="EW36" s="474"/>
      <c r="EX36" s="474"/>
      <c r="EY36" s="474"/>
      <c r="EZ36" s="474"/>
      <c r="FA36" s="474"/>
      <c r="FB36" s="474"/>
      <c r="FC36" s="474"/>
      <c r="FD36" s="474"/>
      <c r="FE36" s="474"/>
      <c r="FF36" s="474"/>
      <c r="FG36" s="474"/>
      <c r="FH36" s="474"/>
      <c r="FI36" s="474"/>
      <c r="FJ36" s="474"/>
      <c r="FK36" s="474"/>
      <c r="FL36" s="474"/>
      <c r="FM36" s="474"/>
      <c r="FN36" s="474"/>
      <c r="FO36" s="474"/>
      <c r="FP36" s="474"/>
      <c r="FQ36" s="474"/>
      <c r="FR36" s="474"/>
      <c r="FS36" s="474"/>
      <c r="FT36" s="474"/>
      <c r="FU36" s="474"/>
      <c r="FV36" s="474"/>
      <c r="FW36" s="474"/>
      <c r="FX36" s="474"/>
      <c r="FY36" s="474"/>
      <c r="FZ36" s="474"/>
      <c r="GA36" s="474"/>
      <c r="GB36" s="474"/>
      <c r="GC36" s="474"/>
      <c r="GD36" s="474"/>
      <c r="GE36" s="474"/>
      <c r="GF36" s="474"/>
      <c r="GG36" s="474"/>
      <c r="GH36" s="474"/>
      <c r="GI36" s="474"/>
      <c r="GJ36" s="474"/>
      <c r="GK36" s="474"/>
      <c r="GL36" s="474"/>
      <c r="GM36" s="474"/>
      <c r="GN36" s="474"/>
      <c r="GO36" s="474"/>
      <c r="GP36" s="474"/>
      <c r="GQ36" s="474"/>
      <c r="GR36" s="474"/>
      <c r="GS36" s="474"/>
      <c r="GT36" s="474"/>
      <c r="GU36" s="474"/>
      <c r="GV36" s="474"/>
      <c r="GW36" s="474"/>
      <c r="GX36" s="474"/>
      <c r="GY36" s="474"/>
      <c r="GZ36" s="474"/>
      <c r="HA36" s="474"/>
      <c r="HB36" s="474"/>
      <c r="HC36" s="474"/>
      <c r="HD36" s="474"/>
      <c r="HE36" s="474"/>
      <c r="HF36" s="474"/>
      <c r="HG36" s="474"/>
      <c r="HH36" s="474"/>
      <c r="HI36" s="474"/>
      <c r="HJ36" s="474"/>
      <c r="HK36" s="474"/>
      <c r="HL36" s="474"/>
      <c r="HM36" s="474"/>
      <c r="HN36" s="474"/>
      <c r="HO36" s="474"/>
      <c r="HP36" s="474"/>
      <c r="HQ36" s="474"/>
      <c r="HR36" s="474"/>
      <c r="HS36" s="474"/>
      <c r="HT36" s="474"/>
      <c r="HU36" s="474"/>
      <c r="HV36" s="474"/>
      <c r="HW36" s="474"/>
      <c r="HX36" s="474"/>
      <c r="HY36" s="474"/>
      <c r="HZ36" s="474"/>
      <c r="IA36" s="474"/>
      <c r="IB36" s="474"/>
      <c r="IC36" s="474"/>
      <c r="ID36" s="474"/>
      <c r="IE36" s="474"/>
      <c r="IF36" s="474"/>
      <c r="IG36" s="474"/>
      <c r="IH36" s="474"/>
      <c r="II36" s="474"/>
      <c r="IJ36" s="474"/>
      <c r="IK36" s="474"/>
      <c r="IL36" s="474"/>
      <c r="IM36" s="474"/>
      <c r="IN36" s="474"/>
      <c r="IO36" s="474"/>
      <c r="IP36" s="474"/>
      <c r="IQ36" s="474"/>
      <c r="IR36" s="474"/>
      <c r="IS36" s="474"/>
      <c r="IT36" s="474"/>
      <c r="IU36" s="474"/>
      <c r="IV36" s="474"/>
    </row>
    <row r="37" spans="1:256" x14ac:dyDescent="0.25">
      <c r="A37" s="714" t="s">
        <v>131</v>
      </c>
      <c r="B37" s="724"/>
      <c r="C37" s="724"/>
      <c r="D37" s="449"/>
      <c r="E37" s="448"/>
      <c r="F37" s="724"/>
      <c r="G37" s="449"/>
      <c r="H37" s="449"/>
      <c r="I37" s="751"/>
      <c r="J37" s="752"/>
      <c r="K37" s="751"/>
      <c r="L37" s="452"/>
      <c r="M37" s="752"/>
      <c r="N37" s="751"/>
      <c r="O37" s="449"/>
      <c r="P37" s="449"/>
      <c r="Q37" s="606"/>
      <c r="R37" s="606"/>
      <c r="S37" s="449"/>
      <c r="T37" s="606"/>
      <c r="U37" s="606"/>
      <c r="V37" s="717"/>
      <c r="W37" s="717"/>
      <c r="X37" s="717"/>
      <c r="Y37" s="717"/>
      <c r="Z37" s="474"/>
      <c r="AA37" s="717"/>
      <c r="AB37" s="717"/>
      <c r="AC37" s="717"/>
      <c r="AD37" s="717"/>
      <c r="AE37" s="717"/>
      <c r="AF37" s="717"/>
      <c r="AG37" s="717"/>
      <c r="AH37" s="717"/>
      <c r="AI37" s="717"/>
      <c r="AJ37" s="717"/>
      <c r="AK37" s="717"/>
      <c r="AL37" s="717"/>
      <c r="AM37" s="717"/>
      <c r="AN37" s="717"/>
      <c r="AO37" s="717"/>
      <c r="AP37" s="717"/>
      <c r="AQ37" s="717"/>
      <c r="AR37" s="717"/>
      <c r="AS37" s="717"/>
      <c r="AT37" s="717"/>
      <c r="AU37" s="717"/>
      <c r="AV37" s="717"/>
      <c r="AW37" s="717"/>
      <c r="AX37" s="717"/>
      <c r="AY37" s="717"/>
      <c r="AZ37" s="717"/>
      <c r="BA37" s="717"/>
      <c r="BB37" s="717"/>
      <c r="BC37" s="717"/>
      <c r="BD37" s="717"/>
      <c r="BE37" s="717"/>
      <c r="BF37" s="717"/>
      <c r="BG37" s="717"/>
      <c r="BH37" s="717"/>
      <c r="BI37" s="717"/>
      <c r="BJ37" s="717"/>
      <c r="BK37" s="717"/>
      <c r="BL37" s="717"/>
      <c r="BM37" s="717"/>
      <c r="BN37" s="717"/>
      <c r="BO37" s="717"/>
      <c r="BP37" s="717"/>
      <c r="BQ37" s="717"/>
      <c r="BR37" s="717"/>
      <c r="BS37" s="717"/>
      <c r="BT37" s="717"/>
      <c r="BU37" s="717"/>
      <c r="BV37" s="717"/>
      <c r="BW37" s="717"/>
      <c r="BX37" s="717"/>
      <c r="BY37" s="717"/>
      <c r="BZ37" s="717"/>
      <c r="CA37" s="717"/>
      <c r="CB37" s="717"/>
      <c r="CC37" s="717"/>
      <c r="CD37" s="717"/>
      <c r="CE37" s="717"/>
      <c r="CF37" s="717"/>
      <c r="CG37" s="717"/>
      <c r="CH37" s="717"/>
      <c r="CI37" s="717"/>
      <c r="CJ37" s="717"/>
      <c r="CK37" s="717"/>
      <c r="CL37" s="717"/>
      <c r="CM37" s="717"/>
      <c r="CN37" s="717"/>
      <c r="CO37" s="717"/>
      <c r="CP37" s="717"/>
      <c r="CQ37" s="717"/>
      <c r="CR37" s="717"/>
      <c r="CS37" s="717"/>
      <c r="CT37" s="717"/>
      <c r="CU37" s="717"/>
      <c r="CV37" s="717"/>
      <c r="CW37" s="717"/>
      <c r="CX37" s="717"/>
      <c r="CY37" s="717"/>
      <c r="CZ37" s="717"/>
      <c r="DA37" s="717"/>
      <c r="DB37" s="717"/>
      <c r="DC37" s="717"/>
      <c r="DD37" s="717"/>
      <c r="DE37" s="717"/>
      <c r="DF37" s="717"/>
      <c r="DG37" s="717"/>
      <c r="DH37" s="717"/>
      <c r="DI37" s="717"/>
      <c r="DJ37" s="717"/>
      <c r="DK37" s="717"/>
      <c r="DL37" s="717"/>
      <c r="DM37" s="717"/>
      <c r="DN37" s="717"/>
      <c r="DO37" s="717"/>
      <c r="DP37" s="717"/>
      <c r="DQ37" s="717"/>
      <c r="DR37" s="717"/>
      <c r="DS37" s="717"/>
      <c r="DT37" s="717"/>
      <c r="DU37" s="717"/>
      <c r="DV37" s="717"/>
      <c r="DW37" s="717"/>
      <c r="DX37" s="717"/>
      <c r="DY37" s="717"/>
      <c r="DZ37" s="717"/>
      <c r="EA37" s="717"/>
      <c r="EB37" s="717"/>
      <c r="EC37" s="717"/>
      <c r="ED37" s="717"/>
      <c r="EE37" s="717"/>
      <c r="EF37" s="717"/>
      <c r="EG37" s="717"/>
      <c r="EH37" s="717"/>
      <c r="EI37" s="717"/>
      <c r="EJ37" s="717"/>
      <c r="EK37" s="717"/>
      <c r="EL37" s="717"/>
      <c r="EM37" s="717"/>
      <c r="EN37" s="717"/>
      <c r="EO37" s="717"/>
      <c r="EP37" s="717"/>
      <c r="EQ37" s="717"/>
      <c r="ER37" s="717"/>
      <c r="ES37" s="717"/>
      <c r="ET37" s="717"/>
      <c r="EU37" s="717"/>
      <c r="EV37" s="717"/>
      <c r="EW37" s="717"/>
      <c r="EX37" s="717"/>
      <c r="EY37" s="717"/>
      <c r="EZ37" s="717"/>
      <c r="FA37" s="717"/>
      <c r="FB37" s="717"/>
      <c r="FC37" s="717"/>
      <c r="FD37" s="717"/>
      <c r="FE37" s="717"/>
      <c r="FF37" s="717"/>
      <c r="FG37" s="717"/>
      <c r="FH37" s="717"/>
      <c r="FI37" s="717"/>
      <c r="FJ37" s="717"/>
      <c r="FK37" s="717"/>
      <c r="FL37" s="717"/>
      <c r="FM37" s="717"/>
      <c r="FN37" s="717"/>
      <c r="FO37" s="717"/>
      <c r="FP37" s="717"/>
      <c r="FQ37" s="717"/>
      <c r="FR37" s="717"/>
      <c r="FS37" s="717"/>
      <c r="FT37" s="717"/>
      <c r="FU37" s="717"/>
      <c r="FV37" s="717"/>
      <c r="FW37" s="717"/>
      <c r="FX37" s="717"/>
      <c r="FY37" s="717"/>
      <c r="FZ37" s="717"/>
      <c r="GA37" s="717"/>
      <c r="GB37" s="717"/>
      <c r="GC37" s="717"/>
      <c r="GD37" s="717"/>
      <c r="GE37" s="717"/>
      <c r="GF37" s="717"/>
      <c r="GG37" s="717"/>
      <c r="GH37" s="717"/>
      <c r="GI37" s="717"/>
      <c r="GJ37" s="717"/>
      <c r="GK37" s="717"/>
      <c r="GL37" s="717"/>
      <c r="GM37" s="717"/>
      <c r="GN37" s="717"/>
      <c r="GO37" s="717"/>
      <c r="GP37" s="717"/>
      <c r="GQ37" s="717"/>
      <c r="GR37" s="717"/>
      <c r="GS37" s="717"/>
      <c r="GT37" s="717"/>
      <c r="GU37" s="717"/>
      <c r="GV37" s="717"/>
      <c r="GW37" s="717"/>
      <c r="GX37" s="717"/>
      <c r="GY37" s="717"/>
      <c r="GZ37" s="717"/>
      <c r="HA37" s="717"/>
      <c r="HB37" s="717"/>
      <c r="HC37" s="717"/>
      <c r="HD37" s="717"/>
      <c r="HE37" s="717"/>
      <c r="HF37" s="717"/>
      <c r="HG37" s="717"/>
      <c r="HH37" s="717"/>
      <c r="HI37" s="717"/>
      <c r="HJ37" s="717"/>
      <c r="HK37" s="717"/>
      <c r="HL37" s="717"/>
      <c r="HM37" s="717"/>
      <c r="HN37" s="717"/>
      <c r="HO37" s="717"/>
      <c r="HP37" s="717"/>
      <c r="HQ37" s="717"/>
      <c r="HR37" s="717"/>
      <c r="HS37" s="717"/>
      <c r="HT37" s="717"/>
      <c r="HU37" s="717"/>
      <c r="HV37" s="717"/>
      <c r="HW37" s="717"/>
      <c r="HX37" s="717"/>
      <c r="HY37" s="717"/>
      <c r="HZ37" s="717"/>
      <c r="IA37" s="717"/>
      <c r="IB37" s="717"/>
      <c r="IC37" s="717"/>
      <c r="ID37" s="717"/>
      <c r="IE37" s="717"/>
      <c r="IF37" s="717"/>
      <c r="IG37" s="717"/>
      <c r="IH37" s="717"/>
      <c r="II37" s="717"/>
      <c r="IJ37" s="717"/>
      <c r="IK37" s="717"/>
      <c r="IL37" s="717"/>
      <c r="IM37" s="717"/>
      <c r="IN37" s="717"/>
      <c r="IO37" s="717"/>
      <c r="IP37" s="717"/>
      <c r="IQ37" s="717"/>
      <c r="IR37" s="717"/>
      <c r="IS37" s="717"/>
      <c r="IT37" s="717"/>
      <c r="IU37" s="717"/>
      <c r="IV37" s="717"/>
    </row>
    <row r="38" spans="1:256" ht="15.75" x14ac:dyDescent="0.25">
      <c r="A38" s="714" t="s">
        <v>177</v>
      </c>
      <c r="B38" s="717"/>
      <c r="C38" s="717"/>
      <c r="D38" s="717"/>
      <c r="E38" s="717"/>
      <c r="F38" s="717"/>
      <c r="G38" s="717"/>
      <c r="H38" s="717"/>
      <c r="I38" s="717"/>
      <c r="J38" s="717"/>
      <c r="K38" s="717"/>
      <c r="L38" s="717"/>
      <c r="M38" s="717"/>
      <c r="N38" s="717"/>
      <c r="O38" s="717"/>
      <c r="P38" s="717"/>
      <c r="Q38" s="717"/>
      <c r="R38" s="755"/>
      <c r="S38" s="717"/>
      <c r="T38" s="320"/>
      <c r="U38" s="755"/>
      <c r="V38" s="832"/>
      <c r="W38" s="832"/>
      <c r="X38" s="832"/>
      <c r="Y38" s="832"/>
      <c r="Z38" s="832"/>
      <c r="AA38" s="832"/>
      <c r="AB38" s="832"/>
      <c r="AC38" s="832"/>
      <c r="AD38" s="832"/>
      <c r="AE38" s="832"/>
      <c r="AF38" s="832"/>
      <c r="AG38" s="832"/>
      <c r="AH38" s="832"/>
      <c r="AI38" s="832"/>
      <c r="AJ38" s="832"/>
      <c r="AK38" s="833"/>
      <c r="AL38" s="833"/>
      <c r="AM38" s="833"/>
      <c r="AN38" s="833"/>
      <c r="AO38" s="833"/>
      <c r="AP38" s="833"/>
      <c r="AQ38" s="833"/>
      <c r="AR38" s="833"/>
      <c r="AS38" s="833"/>
      <c r="AT38" s="833"/>
      <c r="AU38" s="833"/>
      <c r="AV38" s="833"/>
      <c r="AW38" s="833"/>
      <c r="AX38" s="833"/>
      <c r="AY38" s="833"/>
      <c r="AZ38" s="833"/>
      <c r="BA38" s="833"/>
      <c r="BB38" s="833"/>
      <c r="BC38" s="833"/>
      <c r="BD38" s="833"/>
      <c r="BE38" s="833"/>
      <c r="BF38" s="833"/>
      <c r="BG38" s="833"/>
      <c r="BH38" s="833"/>
      <c r="BI38" s="833"/>
      <c r="BJ38" s="833"/>
      <c r="BK38" s="833"/>
      <c r="BL38" s="833"/>
      <c r="BM38" s="833"/>
      <c r="BN38" s="833"/>
      <c r="BO38" s="833"/>
      <c r="BP38" s="833"/>
      <c r="BQ38" s="833"/>
      <c r="BR38" s="833"/>
      <c r="BS38" s="833"/>
      <c r="BT38" s="833"/>
      <c r="BU38" s="833"/>
      <c r="BV38" s="833"/>
      <c r="BW38" s="833"/>
      <c r="BX38" s="833"/>
      <c r="BY38" s="833"/>
      <c r="BZ38" s="833"/>
      <c r="CA38" s="833"/>
      <c r="CB38" s="833"/>
      <c r="CC38" s="833"/>
      <c r="CD38" s="833"/>
      <c r="CE38" s="833"/>
      <c r="CF38" s="833"/>
      <c r="CG38" s="833"/>
      <c r="CH38" s="833"/>
      <c r="CI38" s="833"/>
      <c r="CJ38" s="833"/>
      <c r="CK38" s="833"/>
      <c r="CL38" s="833"/>
      <c r="CM38" s="833"/>
      <c r="CN38" s="833"/>
      <c r="CO38" s="833"/>
      <c r="CP38" s="833"/>
      <c r="CQ38" s="833"/>
      <c r="CR38" s="833"/>
      <c r="CS38" s="833"/>
      <c r="CT38" s="833"/>
      <c r="CU38" s="833"/>
      <c r="CV38" s="833"/>
      <c r="CW38" s="833"/>
      <c r="CX38" s="833"/>
      <c r="CY38" s="833"/>
      <c r="CZ38" s="833"/>
      <c r="DA38" s="833"/>
      <c r="DB38" s="833"/>
      <c r="DC38" s="833"/>
      <c r="DD38" s="833"/>
      <c r="DE38" s="833"/>
      <c r="DF38" s="833"/>
      <c r="DG38" s="833"/>
      <c r="DH38" s="833"/>
      <c r="DI38" s="833"/>
      <c r="DJ38" s="833"/>
      <c r="DK38" s="833"/>
      <c r="DL38" s="833"/>
      <c r="DM38" s="833"/>
      <c r="DN38" s="833"/>
      <c r="DO38" s="833"/>
      <c r="DP38" s="833"/>
      <c r="DQ38" s="833"/>
      <c r="DR38" s="833"/>
      <c r="DS38" s="833"/>
      <c r="DT38" s="833"/>
      <c r="DU38" s="833"/>
      <c r="DV38" s="833"/>
      <c r="DW38" s="833"/>
      <c r="DX38" s="833"/>
      <c r="DY38" s="833"/>
      <c r="DZ38" s="833"/>
      <c r="EA38" s="833"/>
      <c r="EB38" s="833"/>
      <c r="EC38" s="833"/>
      <c r="ED38" s="833"/>
      <c r="EE38" s="833"/>
      <c r="EF38" s="833"/>
      <c r="EG38" s="833"/>
      <c r="EH38" s="833"/>
      <c r="EI38" s="833"/>
      <c r="EJ38" s="833"/>
      <c r="EK38" s="833"/>
      <c r="EL38" s="833"/>
      <c r="EM38" s="833"/>
      <c r="EN38" s="833"/>
      <c r="EO38" s="833"/>
      <c r="EP38" s="833"/>
      <c r="EQ38" s="833"/>
      <c r="ER38" s="833"/>
      <c r="ES38" s="833"/>
      <c r="ET38" s="833"/>
      <c r="EU38" s="833"/>
      <c r="EV38" s="833"/>
      <c r="EW38" s="833"/>
      <c r="EX38" s="833"/>
      <c r="EY38" s="833"/>
      <c r="EZ38" s="833"/>
      <c r="FA38" s="833"/>
      <c r="FB38" s="833"/>
      <c r="FC38" s="833"/>
      <c r="FD38" s="833"/>
      <c r="FE38" s="833"/>
      <c r="FF38" s="833"/>
      <c r="FG38" s="833"/>
      <c r="FH38" s="833"/>
      <c r="FI38" s="833"/>
      <c r="FJ38" s="833"/>
      <c r="FK38" s="833"/>
      <c r="FL38" s="833"/>
      <c r="FM38" s="833"/>
      <c r="FN38" s="833"/>
      <c r="FO38" s="833"/>
      <c r="FP38" s="833"/>
      <c r="FQ38" s="833"/>
      <c r="FR38" s="833"/>
      <c r="FS38" s="833"/>
      <c r="FT38" s="833"/>
      <c r="FU38" s="833"/>
      <c r="FV38" s="833"/>
      <c r="FW38" s="833"/>
      <c r="FX38" s="833"/>
      <c r="FY38" s="833"/>
      <c r="FZ38" s="833"/>
      <c r="GA38" s="833"/>
      <c r="GB38" s="833"/>
      <c r="GC38" s="833"/>
      <c r="GD38" s="833"/>
      <c r="GE38" s="833"/>
      <c r="GF38" s="833"/>
      <c r="GG38" s="833"/>
      <c r="GH38" s="833"/>
      <c r="GI38" s="833"/>
      <c r="GJ38" s="833"/>
      <c r="GK38" s="833"/>
      <c r="GL38" s="833"/>
      <c r="GM38" s="833"/>
      <c r="GN38" s="833"/>
      <c r="GO38" s="833"/>
      <c r="GP38" s="833"/>
      <c r="GQ38" s="833"/>
      <c r="GR38" s="833"/>
      <c r="GS38" s="833"/>
      <c r="GT38" s="833"/>
      <c r="GU38" s="833"/>
      <c r="GV38" s="833"/>
      <c r="GW38" s="833"/>
      <c r="GX38" s="833"/>
      <c r="GY38" s="833"/>
      <c r="GZ38" s="833"/>
      <c r="HA38" s="833"/>
      <c r="HB38" s="833"/>
      <c r="HC38" s="833"/>
      <c r="HD38" s="833"/>
      <c r="HE38" s="833"/>
      <c r="HF38" s="833"/>
      <c r="HG38" s="833"/>
      <c r="HH38" s="833"/>
      <c r="HI38" s="833"/>
      <c r="HJ38" s="833"/>
      <c r="HK38" s="833"/>
      <c r="HL38" s="833"/>
      <c r="HM38" s="833"/>
      <c r="HN38" s="833"/>
      <c r="HO38" s="833"/>
      <c r="HP38" s="833"/>
      <c r="HQ38" s="833"/>
      <c r="HR38" s="833"/>
      <c r="HS38" s="833"/>
      <c r="HT38" s="833"/>
      <c r="HU38" s="833"/>
      <c r="HV38" s="833"/>
      <c r="HW38" s="833"/>
      <c r="HX38" s="833"/>
      <c r="HY38" s="833"/>
      <c r="HZ38" s="833"/>
      <c r="IA38" s="833"/>
      <c r="IB38" s="833"/>
      <c r="IC38" s="833"/>
      <c r="ID38" s="833"/>
      <c r="IE38" s="833"/>
      <c r="IF38" s="833"/>
      <c r="IG38" s="833"/>
      <c r="IH38" s="833"/>
      <c r="II38" s="833"/>
      <c r="IJ38" s="833"/>
      <c r="IK38" s="833"/>
      <c r="IL38" s="833"/>
      <c r="IM38" s="833"/>
      <c r="IN38" s="833"/>
      <c r="IO38" s="833"/>
      <c r="IP38" s="833"/>
      <c r="IQ38" s="833"/>
      <c r="IR38" s="833"/>
      <c r="IS38" s="833"/>
      <c r="IT38" s="833"/>
      <c r="IU38" s="833"/>
      <c r="IV38" s="833"/>
    </row>
    <row r="39" spans="1:256" ht="15" customHeight="1" x14ac:dyDescent="0.25">
      <c r="A39" s="714" t="s">
        <v>173</v>
      </c>
      <c r="B39" s="714"/>
      <c r="C39" s="756"/>
      <c r="D39" s="756"/>
      <c r="E39" s="756"/>
      <c r="F39" s="756"/>
      <c r="G39" s="756"/>
      <c r="H39" s="756"/>
      <c r="I39" s="756"/>
      <c r="J39" s="756"/>
      <c r="K39" s="756"/>
      <c r="L39" s="756"/>
      <c r="M39" s="756"/>
      <c r="N39" s="756"/>
      <c r="O39" s="756"/>
      <c r="P39" s="756"/>
      <c r="Q39" s="756"/>
      <c r="R39" s="322"/>
      <c r="S39" s="756"/>
      <c r="T39" s="756"/>
      <c r="U39" s="322"/>
      <c r="V39" s="832"/>
      <c r="W39" s="832"/>
      <c r="X39" s="832"/>
      <c r="Y39" s="832"/>
      <c r="Z39" s="832"/>
      <c r="AA39" s="832"/>
      <c r="AB39" s="832"/>
      <c r="AC39" s="832"/>
      <c r="AD39" s="832"/>
      <c r="AE39" s="832"/>
      <c r="AF39" s="832"/>
      <c r="AG39" s="832"/>
      <c r="AH39" s="832"/>
      <c r="AI39" s="832"/>
      <c r="AJ39" s="832"/>
      <c r="AK39" s="833"/>
      <c r="AL39" s="833"/>
      <c r="AM39" s="833"/>
      <c r="AN39" s="833"/>
      <c r="AO39" s="833"/>
      <c r="AP39" s="833"/>
      <c r="AQ39" s="833"/>
      <c r="AR39" s="833"/>
      <c r="AS39" s="833"/>
      <c r="AT39" s="833"/>
      <c r="AU39" s="833"/>
      <c r="AV39" s="833"/>
      <c r="AW39" s="833"/>
      <c r="AX39" s="833"/>
      <c r="AY39" s="833"/>
      <c r="AZ39" s="833"/>
      <c r="BA39" s="833"/>
      <c r="BB39" s="833"/>
      <c r="BC39" s="833"/>
      <c r="BD39" s="833"/>
      <c r="BE39" s="833"/>
      <c r="BF39" s="833"/>
      <c r="BG39" s="833"/>
      <c r="BH39" s="833"/>
      <c r="BI39" s="833"/>
      <c r="BJ39" s="833"/>
      <c r="BK39" s="833"/>
      <c r="BL39" s="833"/>
      <c r="BM39" s="833"/>
      <c r="BN39" s="833"/>
      <c r="BO39" s="833"/>
      <c r="BP39" s="833"/>
      <c r="BQ39" s="833"/>
      <c r="BR39" s="833"/>
      <c r="BS39" s="833"/>
      <c r="BT39" s="833"/>
      <c r="BU39" s="833"/>
      <c r="BV39" s="833"/>
      <c r="BW39" s="833"/>
      <c r="BX39" s="833"/>
      <c r="BY39" s="833"/>
      <c r="BZ39" s="833"/>
      <c r="CA39" s="833"/>
      <c r="CB39" s="833"/>
      <c r="CC39" s="833"/>
      <c r="CD39" s="833"/>
      <c r="CE39" s="833"/>
      <c r="CF39" s="833"/>
      <c r="CG39" s="833"/>
      <c r="CH39" s="833"/>
      <c r="CI39" s="833"/>
      <c r="CJ39" s="833"/>
      <c r="CK39" s="833"/>
      <c r="CL39" s="833"/>
      <c r="CM39" s="833"/>
      <c r="CN39" s="833"/>
      <c r="CO39" s="833"/>
      <c r="CP39" s="833"/>
      <c r="CQ39" s="833"/>
      <c r="CR39" s="833"/>
      <c r="CS39" s="833"/>
      <c r="CT39" s="833"/>
      <c r="CU39" s="833"/>
      <c r="CV39" s="833"/>
      <c r="CW39" s="833"/>
      <c r="CX39" s="833"/>
      <c r="CY39" s="833"/>
      <c r="CZ39" s="833"/>
      <c r="DA39" s="833"/>
      <c r="DB39" s="833"/>
      <c r="DC39" s="833"/>
      <c r="DD39" s="833"/>
      <c r="DE39" s="833"/>
      <c r="DF39" s="833"/>
      <c r="DG39" s="833"/>
      <c r="DH39" s="833"/>
      <c r="DI39" s="833"/>
      <c r="DJ39" s="833"/>
      <c r="DK39" s="833"/>
      <c r="DL39" s="833"/>
      <c r="DM39" s="833"/>
      <c r="DN39" s="833"/>
      <c r="DO39" s="833"/>
      <c r="DP39" s="833"/>
      <c r="DQ39" s="833"/>
      <c r="DR39" s="833"/>
      <c r="DS39" s="833"/>
      <c r="DT39" s="833"/>
      <c r="DU39" s="833"/>
      <c r="DV39" s="833"/>
      <c r="DW39" s="833"/>
      <c r="DX39" s="833"/>
      <c r="DY39" s="833"/>
      <c r="DZ39" s="833"/>
      <c r="EA39" s="833"/>
      <c r="EB39" s="833"/>
      <c r="EC39" s="833"/>
      <c r="ED39" s="833"/>
      <c r="EE39" s="833"/>
      <c r="EF39" s="833"/>
      <c r="EG39" s="833"/>
      <c r="EH39" s="833"/>
      <c r="EI39" s="833"/>
      <c r="EJ39" s="833"/>
      <c r="EK39" s="833"/>
      <c r="EL39" s="833"/>
      <c r="EM39" s="833"/>
      <c r="EN39" s="833"/>
      <c r="EO39" s="833"/>
      <c r="EP39" s="833"/>
      <c r="EQ39" s="833"/>
      <c r="ER39" s="833"/>
      <c r="ES39" s="833"/>
      <c r="ET39" s="833"/>
      <c r="EU39" s="833"/>
      <c r="EV39" s="833"/>
      <c r="EW39" s="833"/>
      <c r="EX39" s="833"/>
      <c r="EY39" s="833"/>
      <c r="EZ39" s="833"/>
      <c r="FA39" s="833"/>
      <c r="FB39" s="833"/>
      <c r="FC39" s="833"/>
      <c r="FD39" s="833"/>
      <c r="FE39" s="833"/>
      <c r="FF39" s="833"/>
      <c r="FG39" s="833"/>
      <c r="FH39" s="833"/>
      <c r="FI39" s="833"/>
      <c r="FJ39" s="833"/>
      <c r="FK39" s="833"/>
      <c r="FL39" s="833"/>
      <c r="FM39" s="833"/>
      <c r="FN39" s="833"/>
      <c r="FO39" s="833"/>
      <c r="FP39" s="833"/>
      <c r="FQ39" s="833"/>
      <c r="FR39" s="833"/>
      <c r="FS39" s="833"/>
      <c r="FT39" s="833"/>
      <c r="FU39" s="833"/>
      <c r="FV39" s="833"/>
      <c r="FW39" s="833"/>
      <c r="FX39" s="833"/>
      <c r="FY39" s="833"/>
      <c r="FZ39" s="833"/>
      <c r="GA39" s="833"/>
      <c r="GB39" s="833"/>
      <c r="GC39" s="833"/>
      <c r="GD39" s="833"/>
      <c r="GE39" s="833"/>
      <c r="GF39" s="833"/>
      <c r="GG39" s="833"/>
      <c r="GH39" s="833"/>
      <c r="GI39" s="833"/>
      <c r="GJ39" s="833"/>
      <c r="GK39" s="833"/>
      <c r="GL39" s="833"/>
      <c r="GM39" s="833"/>
      <c r="GN39" s="833"/>
      <c r="GO39" s="833"/>
      <c r="GP39" s="833"/>
      <c r="GQ39" s="833"/>
      <c r="GR39" s="833"/>
      <c r="GS39" s="833"/>
      <c r="GT39" s="833"/>
      <c r="GU39" s="833"/>
      <c r="GV39" s="833"/>
      <c r="GW39" s="833"/>
      <c r="GX39" s="833"/>
      <c r="GY39" s="833"/>
      <c r="GZ39" s="833"/>
      <c r="HA39" s="833"/>
      <c r="HB39" s="833"/>
      <c r="HC39" s="833"/>
      <c r="HD39" s="833"/>
      <c r="HE39" s="833"/>
      <c r="HF39" s="833"/>
      <c r="HG39" s="833"/>
      <c r="HH39" s="833"/>
      <c r="HI39" s="833"/>
      <c r="HJ39" s="833"/>
      <c r="HK39" s="833"/>
      <c r="HL39" s="833"/>
      <c r="HM39" s="833"/>
      <c r="HN39" s="833"/>
      <c r="HO39" s="833"/>
      <c r="HP39" s="833"/>
      <c r="HQ39" s="833"/>
      <c r="HR39" s="833"/>
      <c r="HS39" s="833"/>
      <c r="HT39" s="833"/>
      <c r="HU39" s="833"/>
      <c r="HV39" s="833"/>
      <c r="HW39" s="833"/>
      <c r="HX39" s="833"/>
      <c r="HY39" s="833"/>
      <c r="HZ39" s="833"/>
      <c r="IA39" s="833"/>
      <c r="IB39" s="833"/>
      <c r="IC39" s="833"/>
      <c r="ID39" s="833"/>
      <c r="IE39" s="833"/>
      <c r="IF39" s="833"/>
      <c r="IG39" s="833"/>
      <c r="IH39" s="833"/>
      <c r="II39" s="833"/>
      <c r="IJ39" s="833"/>
      <c r="IK39" s="833"/>
      <c r="IL39" s="833"/>
      <c r="IM39" s="833"/>
      <c r="IN39" s="833"/>
      <c r="IO39" s="833"/>
      <c r="IP39" s="833"/>
      <c r="IQ39" s="833"/>
      <c r="IR39" s="833"/>
      <c r="IS39" s="833"/>
      <c r="IT39" s="833"/>
      <c r="IU39" s="833"/>
      <c r="IV39" s="833"/>
    </row>
    <row r="40" spans="1:256" x14ac:dyDescent="0.25">
      <c r="A40" s="840" t="s">
        <v>174</v>
      </c>
      <c r="B40" s="840"/>
      <c r="C40" s="840"/>
      <c r="D40" s="840"/>
      <c r="E40" s="840"/>
      <c r="F40" s="840"/>
      <c r="G40" s="840"/>
      <c r="H40" s="840"/>
      <c r="I40" s="840"/>
      <c r="J40" s="840"/>
      <c r="K40" s="840"/>
      <c r="L40" s="840"/>
      <c r="M40" s="840"/>
      <c r="N40" s="840"/>
      <c r="O40" s="840"/>
      <c r="P40" s="840"/>
      <c r="Q40" s="840"/>
      <c r="R40" s="840"/>
      <c r="S40" s="840"/>
      <c r="T40" s="840"/>
      <c r="U40" s="840"/>
      <c r="V40" s="832"/>
      <c r="W40" s="832"/>
      <c r="X40" s="832"/>
      <c r="Y40" s="832"/>
      <c r="Z40" s="832"/>
      <c r="AA40" s="832"/>
      <c r="AB40" s="832"/>
      <c r="AC40" s="832"/>
      <c r="AD40" s="832"/>
      <c r="AE40" s="832"/>
      <c r="AF40" s="832"/>
      <c r="AG40" s="832"/>
      <c r="AH40" s="832"/>
      <c r="AI40" s="832"/>
      <c r="AJ40" s="832"/>
      <c r="AK40" s="833"/>
      <c r="AL40" s="833"/>
      <c r="AM40" s="833"/>
      <c r="AN40" s="833"/>
      <c r="AO40" s="833"/>
      <c r="AP40" s="833"/>
      <c r="AQ40" s="833"/>
      <c r="AR40" s="833"/>
      <c r="AS40" s="833"/>
      <c r="AT40" s="833"/>
      <c r="AU40" s="833"/>
      <c r="AV40" s="833"/>
      <c r="AW40" s="833"/>
      <c r="AX40" s="833"/>
      <c r="AY40" s="833"/>
      <c r="AZ40" s="833"/>
      <c r="BA40" s="833"/>
      <c r="BB40" s="833"/>
      <c r="BC40" s="833"/>
      <c r="BD40" s="833"/>
      <c r="BE40" s="833"/>
      <c r="BF40" s="833"/>
      <c r="BG40" s="833"/>
      <c r="BH40" s="833"/>
      <c r="BI40" s="833"/>
      <c r="BJ40" s="833"/>
      <c r="BK40" s="833"/>
      <c r="BL40" s="833"/>
      <c r="BM40" s="833"/>
      <c r="BN40" s="833"/>
      <c r="BO40" s="833"/>
      <c r="BP40" s="833"/>
      <c r="BQ40" s="833"/>
      <c r="BR40" s="833"/>
      <c r="BS40" s="833"/>
      <c r="BT40" s="833"/>
      <c r="BU40" s="833"/>
      <c r="BV40" s="833"/>
      <c r="BW40" s="833"/>
      <c r="BX40" s="833"/>
      <c r="BY40" s="833"/>
      <c r="BZ40" s="833"/>
      <c r="CA40" s="833"/>
      <c r="CB40" s="833"/>
      <c r="CC40" s="833"/>
      <c r="CD40" s="833"/>
      <c r="CE40" s="833"/>
      <c r="CF40" s="833"/>
      <c r="CG40" s="833"/>
      <c r="CH40" s="833"/>
      <c r="CI40" s="833"/>
      <c r="CJ40" s="833"/>
      <c r="CK40" s="833"/>
      <c r="CL40" s="833"/>
      <c r="CM40" s="833"/>
      <c r="CN40" s="833"/>
      <c r="CO40" s="833"/>
      <c r="CP40" s="833"/>
      <c r="CQ40" s="833"/>
      <c r="CR40" s="833"/>
      <c r="CS40" s="833"/>
      <c r="CT40" s="833"/>
      <c r="CU40" s="833"/>
      <c r="CV40" s="833"/>
      <c r="CW40" s="833"/>
      <c r="CX40" s="833"/>
      <c r="CY40" s="833"/>
      <c r="CZ40" s="833"/>
      <c r="DA40" s="833"/>
      <c r="DB40" s="833"/>
      <c r="DC40" s="833"/>
      <c r="DD40" s="833"/>
      <c r="DE40" s="833"/>
      <c r="DF40" s="833"/>
      <c r="DG40" s="833"/>
      <c r="DH40" s="833"/>
      <c r="DI40" s="833"/>
      <c r="DJ40" s="833"/>
      <c r="DK40" s="833"/>
      <c r="DL40" s="833"/>
      <c r="DM40" s="833"/>
      <c r="DN40" s="833"/>
      <c r="DO40" s="833"/>
      <c r="DP40" s="833"/>
      <c r="DQ40" s="833"/>
      <c r="DR40" s="833"/>
      <c r="DS40" s="833"/>
      <c r="DT40" s="833"/>
      <c r="DU40" s="833"/>
      <c r="DV40" s="833"/>
      <c r="DW40" s="833"/>
      <c r="DX40" s="833"/>
      <c r="DY40" s="833"/>
      <c r="DZ40" s="833"/>
      <c r="EA40" s="833"/>
      <c r="EB40" s="833"/>
      <c r="EC40" s="833"/>
      <c r="ED40" s="833"/>
      <c r="EE40" s="833"/>
      <c r="EF40" s="833"/>
      <c r="EG40" s="833"/>
      <c r="EH40" s="833"/>
      <c r="EI40" s="833"/>
      <c r="EJ40" s="833"/>
      <c r="EK40" s="833"/>
      <c r="EL40" s="833"/>
      <c r="EM40" s="833"/>
      <c r="EN40" s="833"/>
      <c r="EO40" s="833"/>
      <c r="EP40" s="833"/>
      <c r="EQ40" s="833"/>
      <c r="ER40" s="833"/>
      <c r="ES40" s="833"/>
      <c r="ET40" s="833"/>
      <c r="EU40" s="833"/>
      <c r="EV40" s="833"/>
      <c r="EW40" s="833"/>
      <c r="EX40" s="833"/>
      <c r="EY40" s="833"/>
      <c r="EZ40" s="833"/>
      <c r="FA40" s="833"/>
      <c r="FB40" s="833"/>
      <c r="FC40" s="833"/>
      <c r="FD40" s="833"/>
      <c r="FE40" s="833"/>
      <c r="FF40" s="833"/>
      <c r="FG40" s="833"/>
      <c r="FH40" s="833"/>
      <c r="FI40" s="833"/>
      <c r="FJ40" s="833"/>
      <c r="FK40" s="833"/>
      <c r="FL40" s="833"/>
      <c r="FM40" s="833"/>
      <c r="FN40" s="833"/>
      <c r="FO40" s="833"/>
      <c r="FP40" s="833"/>
      <c r="FQ40" s="833"/>
      <c r="FR40" s="833"/>
      <c r="FS40" s="833"/>
      <c r="FT40" s="833"/>
      <c r="FU40" s="833"/>
      <c r="FV40" s="833"/>
      <c r="FW40" s="833"/>
      <c r="FX40" s="833"/>
      <c r="FY40" s="833"/>
      <c r="FZ40" s="833"/>
      <c r="GA40" s="833"/>
      <c r="GB40" s="833"/>
      <c r="GC40" s="833"/>
      <c r="GD40" s="833"/>
      <c r="GE40" s="833"/>
      <c r="GF40" s="833"/>
      <c r="GG40" s="833"/>
      <c r="GH40" s="833"/>
      <c r="GI40" s="833"/>
      <c r="GJ40" s="833"/>
      <c r="GK40" s="833"/>
      <c r="GL40" s="833"/>
      <c r="GM40" s="833"/>
      <c r="GN40" s="833"/>
      <c r="GO40" s="833"/>
      <c r="GP40" s="833"/>
      <c r="GQ40" s="833"/>
      <c r="GR40" s="833"/>
      <c r="GS40" s="833"/>
      <c r="GT40" s="833"/>
      <c r="GU40" s="833"/>
      <c r="GV40" s="833"/>
      <c r="GW40" s="833"/>
      <c r="GX40" s="833"/>
      <c r="GY40" s="833"/>
      <c r="GZ40" s="833"/>
      <c r="HA40" s="833"/>
      <c r="HB40" s="833"/>
      <c r="HC40" s="833"/>
      <c r="HD40" s="833"/>
      <c r="HE40" s="833"/>
      <c r="HF40" s="833"/>
      <c r="HG40" s="833"/>
      <c r="HH40" s="833"/>
      <c r="HI40" s="833"/>
      <c r="HJ40" s="833"/>
      <c r="HK40" s="833"/>
      <c r="HL40" s="833"/>
      <c r="HM40" s="833"/>
      <c r="HN40" s="833"/>
      <c r="HO40" s="833"/>
      <c r="HP40" s="833"/>
      <c r="HQ40" s="833"/>
      <c r="HR40" s="833"/>
      <c r="HS40" s="833"/>
      <c r="HT40" s="833"/>
      <c r="HU40" s="833"/>
      <c r="HV40" s="833"/>
      <c r="HW40" s="833"/>
      <c r="HX40" s="833"/>
      <c r="HY40" s="833"/>
      <c r="HZ40" s="833"/>
      <c r="IA40" s="833"/>
      <c r="IB40" s="833"/>
      <c r="IC40" s="833"/>
      <c r="ID40" s="833"/>
      <c r="IE40" s="833"/>
      <c r="IF40" s="833"/>
      <c r="IG40" s="833"/>
      <c r="IH40" s="833"/>
      <c r="II40" s="833"/>
      <c r="IJ40" s="833"/>
      <c r="IK40" s="833"/>
      <c r="IL40" s="833"/>
      <c r="IM40" s="833"/>
      <c r="IN40" s="833"/>
      <c r="IO40" s="833"/>
      <c r="IP40" s="833"/>
      <c r="IQ40" s="833"/>
      <c r="IR40" s="833"/>
      <c r="IS40" s="833"/>
      <c r="IT40" s="833"/>
      <c r="IU40" s="833"/>
      <c r="IV40" s="833"/>
    </row>
    <row r="41" spans="1:256" ht="26.25" customHeight="1" x14ac:dyDescent="0.25">
      <c r="A41" s="840"/>
      <c r="B41" s="840"/>
      <c r="C41" s="840"/>
      <c r="D41" s="840"/>
      <c r="E41" s="840"/>
      <c r="F41" s="840"/>
      <c r="G41" s="840"/>
      <c r="H41" s="840"/>
      <c r="I41" s="840"/>
      <c r="J41" s="840"/>
      <c r="K41" s="840"/>
      <c r="L41" s="840"/>
      <c r="M41" s="840"/>
      <c r="N41" s="840"/>
      <c r="O41" s="840"/>
      <c r="P41" s="840"/>
      <c r="Q41" s="840"/>
      <c r="R41" s="840"/>
      <c r="S41" s="840"/>
      <c r="T41" s="840"/>
      <c r="U41" s="840"/>
      <c r="V41" s="832"/>
      <c r="W41" s="832"/>
      <c r="X41" s="832"/>
      <c r="Y41" s="832"/>
      <c r="Z41" s="832"/>
      <c r="AA41" s="832"/>
      <c r="AB41" s="832"/>
      <c r="AC41" s="832"/>
      <c r="AD41" s="832"/>
      <c r="AE41" s="832"/>
      <c r="AF41" s="832"/>
      <c r="AG41" s="832"/>
      <c r="AH41" s="832"/>
      <c r="AI41" s="832"/>
      <c r="AJ41" s="832"/>
      <c r="AK41" s="833"/>
      <c r="AL41" s="833"/>
      <c r="AM41" s="833"/>
      <c r="AN41" s="833"/>
      <c r="AO41" s="833"/>
      <c r="AP41" s="833"/>
      <c r="AQ41" s="833"/>
      <c r="AR41" s="833"/>
      <c r="AS41" s="833"/>
      <c r="AT41" s="833"/>
      <c r="AU41" s="833"/>
      <c r="AV41" s="833"/>
      <c r="AW41" s="833"/>
      <c r="AX41" s="833"/>
      <c r="AY41" s="833"/>
      <c r="AZ41" s="833"/>
      <c r="BA41" s="833"/>
      <c r="BB41" s="833"/>
      <c r="BC41" s="833"/>
      <c r="BD41" s="833"/>
      <c r="BE41" s="833"/>
      <c r="BF41" s="833"/>
      <c r="BG41" s="833"/>
      <c r="BH41" s="833"/>
      <c r="BI41" s="833"/>
      <c r="BJ41" s="833"/>
      <c r="BK41" s="833"/>
      <c r="BL41" s="833"/>
      <c r="BM41" s="833"/>
      <c r="BN41" s="833"/>
      <c r="BO41" s="833"/>
      <c r="BP41" s="833"/>
      <c r="BQ41" s="833"/>
      <c r="BR41" s="833"/>
      <c r="BS41" s="833"/>
      <c r="BT41" s="833"/>
      <c r="BU41" s="833"/>
      <c r="BV41" s="833"/>
      <c r="BW41" s="833"/>
      <c r="BX41" s="833"/>
      <c r="BY41" s="833"/>
      <c r="BZ41" s="833"/>
      <c r="CA41" s="833"/>
      <c r="CB41" s="833"/>
      <c r="CC41" s="833"/>
      <c r="CD41" s="833"/>
      <c r="CE41" s="833"/>
      <c r="CF41" s="833"/>
      <c r="CG41" s="833"/>
      <c r="CH41" s="833"/>
      <c r="CI41" s="833"/>
      <c r="CJ41" s="833"/>
      <c r="CK41" s="833"/>
      <c r="CL41" s="833"/>
      <c r="CM41" s="833"/>
      <c r="CN41" s="833"/>
      <c r="CO41" s="833"/>
      <c r="CP41" s="833"/>
      <c r="CQ41" s="833"/>
      <c r="CR41" s="833"/>
      <c r="CS41" s="833"/>
      <c r="CT41" s="833"/>
      <c r="CU41" s="833"/>
      <c r="CV41" s="833"/>
      <c r="CW41" s="833"/>
      <c r="CX41" s="833"/>
      <c r="CY41" s="833"/>
      <c r="CZ41" s="833"/>
      <c r="DA41" s="833"/>
      <c r="DB41" s="833"/>
      <c r="DC41" s="833"/>
      <c r="DD41" s="833"/>
      <c r="DE41" s="833"/>
      <c r="DF41" s="833"/>
      <c r="DG41" s="833"/>
      <c r="DH41" s="833"/>
      <c r="DI41" s="833"/>
      <c r="DJ41" s="833"/>
      <c r="DK41" s="833"/>
      <c r="DL41" s="833"/>
      <c r="DM41" s="833"/>
      <c r="DN41" s="833"/>
      <c r="DO41" s="833"/>
      <c r="DP41" s="833"/>
      <c r="DQ41" s="833"/>
      <c r="DR41" s="833"/>
      <c r="DS41" s="833"/>
      <c r="DT41" s="833"/>
      <c r="DU41" s="833"/>
      <c r="DV41" s="833"/>
      <c r="DW41" s="833"/>
      <c r="DX41" s="833"/>
      <c r="DY41" s="833"/>
      <c r="DZ41" s="833"/>
      <c r="EA41" s="833"/>
      <c r="EB41" s="833"/>
      <c r="EC41" s="833"/>
      <c r="ED41" s="833"/>
      <c r="EE41" s="833"/>
      <c r="EF41" s="833"/>
      <c r="EG41" s="833"/>
      <c r="EH41" s="833"/>
      <c r="EI41" s="833"/>
      <c r="EJ41" s="833"/>
      <c r="EK41" s="833"/>
      <c r="EL41" s="833"/>
      <c r="EM41" s="833"/>
      <c r="EN41" s="833"/>
      <c r="EO41" s="833"/>
      <c r="EP41" s="833"/>
      <c r="EQ41" s="833"/>
      <c r="ER41" s="833"/>
      <c r="ES41" s="833"/>
      <c r="ET41" s="833"/>
      <c r="EU41" s="833"/>
      <c r="EV41" s="833"/>
      <c r="EW41" s="833"/>
      <c r="EX41" s="833"/>
      <c r="EY41" s="833"/>
      <c r="EZ41" s="833"/>
      <c r="FA41" s="833"/>
      <c r="FB41" s="833"/>
      <c r="FC41" s="833"/>
      <c r="FD41" s="833"/>
      <c r="FE41" s="833"/>
      <c r="FF41" s="833"/>
      <c r="FG41" s="833"/>
      <c r="FH41" s="833"/>
      <c r="FI41" s="833"/>
      <c r="FJ41" s="833"/>
      <c r="FK41" s="833"/>
      <c r="FL41" s="833"/>
      <c r="FM41" s="833"/>
      <c r="FN41" s="833"/>
      <c r="FO41" s="833"/>
      <c r="FP41" s="833"/>
      <c r="FQ41" s="833"/>
      <c r="FR41" s="833"/>
      <c r="FS41" s="833"/>
      <c r="FT41" s="833"/>
      <c r="FU41" s="833"/>
      <c r="FV41" s="833"/>
      <c r="FW41" s="833"/>
      <c r="FX41" s="833"/>
      <c r="FY41" s="833"/>
      <c r="FZ41" s="833"/>
      <c r="GA41" s="833"/>
      <c r="GB41" s="833"/>
      <c r="GC41" s="833"/>
      <c r="GD41" s="833"/>
      <c r="GE41" s="833"/>
      <c r="GF41" s="833"/>
      <c r="GG41" s="833"/>
      <c r="GH41" s="833"/>
      <c r="GI41" s="833"/>
      <c r="GJ41" s="833"/>
      <c r="GK41" s="833"/>
      <c r="GL41" s="833"/>
      <c r="GM41" s="833"/>
      <c r="GN41" s="833"/>
      <c r="GO41" s="833"/>
      <c r="GP41" s="833"/>
      <c r="GQ41" s="833"/>
      <c r="GR41" s="833"/>
      <c r="GS41" s="833"/>
      <c r="GT41" s="833"/>
      <c r="GU41" s="833"/>
      <c r="GV41" s="833"/>
      <c r="GW41" s="833"/>
      <c r="GX41" s="833"/>
      <c r="GY41" s="833"/>
      <c r="GZ41" s="833"/>
      <c r="HA41" s="833"/>
      <c r="HB41" s="833"/>
      <c r="HC41" s="833"/>
      <c r="HD41" s="833"/>
      <c r="HE41" s="833"/>
      <c r="HF41" s="833"/>
      <c r="HG41" s="833"/>
      <c r="HH41" s="833"/>
      <c r="HI41" s="833"/>
      <c r="HJ41" s="833"/>
      <c r="HK41" s="833"/>
      <c r="HL41" s="833"/>
      <c r="HM41" s="833"/>
      <c r="HN41" s="833"/>
      <c r="HO41" s="833"/>
      <c r="HP41" s="833"/>
      <c r="HQ41" s="833"/>
      <c r="HR41" s="833"/>
      <c r="HS41" s="833"/>
      <c r="HT41" s="833"/>
      <c r="HU41" s="833"/>
      <c r="HV41" s="833"/>
      <c r="HW41" s="833"/>
      <c r="HX41" s="833"/>
      <c r="HY41" s="833"/>
      <c r="HZ41" s="833"/>
      <c r="IA41" s="833"/>
      <c r="IB41" s="833"/>
      <c r="IC41" s="833"/>
      <c r="ID41" s="833"/>
      <c r="IE41" s="833"/>
      <c r="IF41" s="833"/>
      <c r="IG41" s="833"/>
      <c r="IH41" s="833"/>
      <c r="II41" s="833"/>
      <c r="IJ41" s="833"/>
      <c r="IK41" s="833"/>
      <c r="IL41" s="833"/>
      <c r="IM41" s="833"/>
      <c r="IN41" s="833"/>
      <c r="IO41" s="833"/>
      <c r="IP41" s="833"/>
      <c r="IQ41" s="833"/>
      <c r="IR41" s="833"/>
      <c r="IS41" s="833"/>
      <c r="IT41" s="833"/>
      <c r="IU41" s="833"/>
      <c r="IV41" s="833"/>
    </row>
    <row r="42" spans="1:256" ht="15.75" customHeight="1" x14ac:dyDescent="0.25">
      <c r="A42" s="714" t="s">
        <v>175</v>
      </c>
      <c r="B42" s="714"/>
      <c r="C42" s="756"/>
      <c r="D42" s="756"/>
      <c r="E42" s="756"/>
      <c r="F42" s="756"/>
      <c r="G42" s="756"/>
      <c r="H42" s="756"/>
      <c r="I42" s="756"/>
      <c r="J42" s="756"/>
      <c r="K42" s="756"/>
      <c r="L42" s="756"/>
      <c r="M42" s="756"/>
      <c r="N42" s="756"/>
      <c r="O42" s="756"/>
      <c r="P42" s="756"/>
      <c r="Q42" s="756"/>
      <c r="R42" s="756"/>
      <c r="S42" s="756"/>
      <c r="T42" s="756"/>
      <c r="U42" s="756"/>
      <c r="V42" s="832"/>
      <c r="W42" s="832"/>
      <c r="X42" s="832"/>
      <c r="Y42" s="832"/>
      <c r="Z42" s="832"/>
      <c r="AA42" s="832"/>
      <c r="AB42" s="832"/>
      <c r="AC42" s="832"/>
      <c r="AD42" s="832"/>
      <c r="AE42" s="832"/>
      <c r="AF42" s="832"/>
      <c r="AG42" s="832"/>
      <c r="AH42" s="832"/>
      <c r="AI42" s="832"/>
      <c r="AJ42" s="832"/>
      <c r="AK42" s="833"/>
      <c r="AL42" s="833"/>
      <c r="AM42" s="833"/>
      <c r="AN42" s="833"/>
      <c r="AO42" s="833"/>
      <c r="AP42" s="833"/>
      <c r="AQ42" s="833"/>
      <c r="AR42" s="833"/>
      <c r="AS42" s="833"/>
      <c r="AT42" s="833"/>
      <c r="AU42" s="833"/>
      <c r="AV42" s="833"/>
      <c r="AW42" s="833"/>
      <c r="AX42" s="833"/>
      <c r="AY42" s="833"/>
      <c r="AZ42" s="833"/>
      <c r="BA42" s="833"/>
      <c r="BB42" s="833"/>
      <c r="BC42" s="833"/>
      <c r="BD42" s="833"/>
      <c r="BE42" s="833"/>
      <c r="BF42" s="833"/>
      <c r="BG42" s="833"/>
      <c r="BH42" s="833"/>
      <c r="BI42" s="833"/>
      <c r="BJ42" s="833"/>
      <c r="BK42" s="833"/>
      <c r="BL42" s="833"/>
      <c r="BM42" s="833"/>
      <c r="BN42" s="833"/>
      <c r="BO42" s="833"/>
      <c r="BP42" s="833"/>
      <c r="BQ42" s="833"/>
      <c r="BR42" s="833"/>
      <c r="BS42" s="833"/>
      <c r="BT42" s="833"/>
      <c r="BU42" s="833"/>
      <c r="BV42" s="833"/>
      <c r="BW42" s="833"/>
      <c r="BX42" s="833"/>
      <c r="BY42" s="833"/>
      <c r="BZ42" s="833"/>
      <c r="CA42" s="833"/>
      <c r="CB42" s="833"/>
      <c r="CC42" s="833"/>
      <c r="CD42" s="833"/>
      <c r="CE42" s="833"/>
      <c r="CF42" s="833"/>
      <c r="CG42" s="833"/>
      <c r="CH42" s="833"/>
      <c r="CI42" s="833"/>
      <c r="CJ42" s="833"/>
      <c r="CK42" s="833"/>
      <c r="CL42" s="833"/>
      <c r="CM42" s="833"/>
      <c r="CN42" s="833"/>
      <c r="CO42" s="833"/>
      <c r="CP42" s="833"/>
      <c r="CQ42" s="833"/>
      <c r="CR42" s="833"/>
      <c r="CS42" s="833"/>
      <c r="CT42" s="833"/>
      <c r="CU42" s="833"/>
      <c r="CV42" s="833"/>
      <c r="CW42" s="833"/>
      <c r="CX42" s="833"/>
      <c r="CY42" s="833"/>
      <c r="CZ42" s="833"/>
      <c r="DA42" s="833"/>
      <c r="DB42" s="833"/>
      <c r="DC42" s="833"/>
      <c r="DD42" s="833"/>
      <c r="DE42" s="833"/>
      <c r="DF42" s="833"/>
      <c r="DG42" s="833"/>
      <c r="DH42" s="833"/>
      <c r="DI42" s="833"/>
      <c r="DJ42" s="833"/>
      <c r="DK42" s="833"/>
      <c r="DL42" s="833"/>
      <c r="DM42" s="833"/>
      <c r="DN42" s="833"/>
      <c r="DO42" s="833"/>
      <c r="DP42" s="833"/>
      <c r="DQ42" s="833"/>
      <c r="DR42" s="833"/>
      <c r="DS42" s="833"/>
      <c r="DT42" s="833"/>
      <c r="DU42" s="833"/>
      <c r="DV42" s="833"/>
      <c r="DW42" s="833"/>
      <c r="DX42" s="833"/>
      <c r="DY42" s="833"/>
      <c r="DZ42" s="833"/>
      <c r="EA42" s="833"/>
      <c r="EB42" s="833"/>
      <c r="EC42" s="833"/>
      <c r="ED42" s="833"/>
      <c r="EE42" s="833"/>
      <c r="EF42" s="833"/>
      <c r="EG42" s="833"/>
      <c r="EH42" s="833"/>
      <c r="EI42" s="833"/>
      <c r="EJ42" s="833"/>
      <c r="EK42" s="833"/>
      <c r="EL42" s="833"/>
      <c r="EM42" s="833"/>
      <c r="EN42" s="833"/>
      <c r="EO42" s="833"/>
      <c r="EP42" s="833"/>
      <c r="EQ42" s="833"/>
      <c r="ER42" s="833"/>
      <c r="ES42" s="833"/>
      <c r="ET42" s="833"/>
      <c r="EU42" s="833"/>
      <c r="EV42" s="833"/>
      <c r="EW42" s="833"/>
      <c r="EX42" s="833"/>
      <c r="EY42" s="833"/>
      <c r="EZ42" s="833"/>
      <c r="FA42" s="833"/>
      <c r="FB42" s="833"/>
      <c r="FC42" s="833"/>
      <c r="FD42" s="833"/>
      <c r="FE42" s="833"/>
      <c r="FF42" s="833"/>
      <c r="FG42" s="833"/>
      <c r="FH42" s="833"/>
      <c r="FI42" s="833"/>
      <c r="FJ42" s="833"/>
      <c r="FK42" s="833"/>
      <c r="FL42" s="833"/>
      <c r="FM42" s="833"/>
      <c r="FN42" s="833"/>
      <c r="FO42" s="833"/>
      <c r="FP42" s="833"/>
      <c r="FQ42" s="833"/>
      <c r="FR42" s="833"/>
      <c r="FS42" s="833"/>
      <c r="FT42" s="833"/>
      <c r="FU42" s="833"/>
      <c r="FV42" s="833"/>
      <c r="FW42" s="833"/>
      <c r="FX42" s="833"/>
      <c r="FY42" s="833"/>
      <c r="FZ42" s="833"/>
      <c r="GA42" s="833"/>
      <c r="GB42" s="833"/>
      <c r="GC42" s="833"/>
      <c r="GD42" s="833"/>
      <c r="GE42" s="833"/>
      <c r="GF42" s="833"/>
      <c r="GG42" s="833"/>
      <c r="GH42" s="833"/>
      <c r="GI42" s="833"/>
      <c r="GJ42" s="833"/>
      <c r="GK42" s="833"/>
      <c r="GL42" s="833"/>
      <c r="GM42" s="833"/>
      <c r="GN42" s="833"/>
      <c r="GO42" s="833"/>
      <c r="GP42" s="833"/>
      <c r="GQ42" s="833"/>
      <c r="GR42" s="833"/>
      <c r="GS42" s="833"/>
      <c r="GT42" s="833"/>
      <c r="GU42" s="833"/>
      <c r="GV42" s="833"/>
      <c r="GW42" s="833"/>
      <c r="GX42" s="833"/>
      <c r="GY42" s="833"/>
      <c r="GZ42" s="833"/>
      <c r="HA42" s="833"/>
      <c r="HB42" s="833"/>
      <c r="HC42" s="833"/>
      <c r="HD42" s="833"/>
      <c r="HE42" s="833"/>
      <c r="HF42" s="833"/>
      <c r="HG42" s="833"/>
      <c r="HH42" s="833"/>
      <c r="HI42" s="833"/>
      <c r="HJ42" s="833"/>
      <c r="HK42" s="833"/>
      <c r="HL42" s="833"/>
      <c r="HM42" s="833"/>
      <c r="HN42" s="833"/>
      <c r="HO42" s="833"/>
      <c r="HP42" s="833"/>
      <c r="HQ42" s="833"/>
      <c r="HR42" s="833"/>
      <c r="HS42" s="833"/>
      <c r="HT42" s="833"/>
      <c r="HU42" s="833"/>
      <c r="HV42" s="833"/>
      <c r="HW42" s="833"/>
      <c r="HX42" s="833"/>
      <c r="HY42" s="833"/>
      <c r="HZ42" s="833"/>
      <c r="IA42" s="833"/>
      <c r="IB42" s="833"/>
      <c r="IC42" s="833"/>
      <c r="ID42" s="833"/>
      <c r="IE42" s="833"/>
      <c r="IF42" s="833"/>
      <c r="IG42" s="833"/>
      <c r="IH42" s="833"/>
      <c r="II42" s="833"/>
      <c r="IJ42" s="833"/>
      <c r="IK42" s="833"/>
      <c r="IL42" s="833"/>
      <c r="IM42" s="833"/>
      <c r="IN42" s="833"/>
      <c r="IO42" s="833"/>
      <c r="IP42" s="833"/>
      <c r="IQ42" s="833"/>
      <c r="IR42" s="833"/>
      <c r="IS42" s="833"/>
      <c r="IT42" s="833"/>
      <c r="IU42" s="833"/>
      <c r="IV42" s="833"/>
    </row>
    <row r="43" spans="1:256" x14ac:dyDescent="0.25">
      <c r="A43" s="839" t="s">
        <v>176</v>
      </c>
      <c r="B43" s="839"/>
      <c r="C43" s="839"/>
      <c r="D43" s="839"/>
      <c r="E43" s="839"/>
      <c r="F43" s="839"/>
      <c r="G43" s="839"/>
      <c r="H43" s="839"/>
      <c r="I43" s="839"/>
      <c r="J43" s="839"/>
      <c r="K43" s="839"/>
      <c r="L43" s="839"/>
      <c r="M43" s="839"/>
      <c r="N43" s="839"/>
      <c r="O43" s="839"/>
      <c r="P43" s="839"/>
      <c r="Q43" s="839"/>
      <c r="R43" s="839"/>
      <c r="S43" s="839"/>
      <c r="T43" s="839"/>
      <c r="U43" s="839"/>
      <c r="V43" s="832"/>
      <c r="W43" s="832"/>
      <c r="X43" s="832"/>
      <c r="Y43" s="832"/>
      <c r="Z43" s="832"/>
      <c r="AA43" s="832"/>
      <c r="AB43" s="832"/>
      <c r="AC43" s="832"/>
      <c r="AD43" s="832"/>
      <c r="AE43" s="832"/>
      <c r="AF43" s="832"/>
      <c r="AG43" s="832"/>
      <c r="AH43" s="832"/>
      <c r="AI43" s="832"/>
      <c r="AJ43" s="832"/>
      <c r="AK43" s="833"/>
      <c r="AL43" s="833"/>
      <c r="AM43" s="833"/>
      <c r="AN43" s="833"/>
      <c r="AO43" s="833"/>
      <c r="AP43" s="833"/>
      <c r="AQ43" s="833"/>
      <c r="AR43" s="833"/>
      <c r="AS43" s="833"/>
      <c r="AT43" s="833"/>
      <c r="AU43" s="833"/>
      <c r="AV43" s="833"/>
      <c r="AW43" s="833"/>
      <c r="AX43" s="833"/>
      <c r="AY43" s="833"/>
      <c r="AZ43" s="833"/>
      <c r="BA43" s="833"/>
      <c r="BB43" s="833"/>
      <c r="BC43" s="833"/>
      <c r="BD43" s="833"/>
      <c r="BE43" s="833"/>
      <c r="BF43" s="833"/>
      <c r="BG43" s="833"/>
      <c r="BH43" s="833"/>
      <c r="BI43" s="833"/>
      <c r="BJ43" s="833"/>
      <c r="BK43" s="833"/>
      <c r="BL43" s="833"/>
      <c r="BM43" s="833"/>
      <c r="BN43" s="833"/>
      <c r="BO43" s="833"/>
      <c r="BP43" s="833"/>
      <c r="BQ43" s="833"/>
      <c r="BR43" s="833"/>
      <c r="BS43" s="833"/>
      <c r="BT43" s="833"/>
      <c r="BU43" s="833"/>
      <c r="BV43" s="833"/>
      <c r="BW43" s="833"/>
      <c r="BX43" s="833"/>
      <c r="BY43" s="833"/>
      <c r="BZ43" s="833"/>
      <c r="CA43" s="833"/>
      <c r="CB43" s="833"/>
      <c r="CC43" s="833"/>
      <c r="CD43" s="833"/>
      <c r="CE43" s="833"/>
      <c r="CF43" s="833"/>
      <c r="CG43" s="833"/>
      <c r="CH43" s="833"/>
      <c r="CI43" s="833"/>
      <c r="CJ43" s="833"/>
      <c r="CK43" s="833"/>
      <c r="CL43" s="833"/>
      <c r="CM43" s="833"/>
      <c r="CN43" s="833"/>
      <c r="CO43" s="833"/>
      <c r="CP43" s="833"/>
      <c r="CQ43" s="833"/>
      <c r="CR43" s="833"/>
      <c r="CS43" s="833"/>
      <c r="CT43" s="833"/>
      <c r="CU43" s="833"/>
      <c r="CV43" s="833"/>
      <c r="CW43" s="833"/>
      <c r="CX43" s="833"/>
      <c r="CY43" s="833"/>
      <c r="CZ43" s="833"/>
      <c r="DA43" s="833"/>
      <c r="DB43" s="833"/>
      <c r="DC43" s="833"/>
      <c r="DD43" s="833"/>
      <c r="DE43" s="833"/>
      <c r="DF43" s="833"/>
      <c r="DG43" s="833"/>
      <c r="DH43" s="833"/>
      <c r="DI43" s="833"/>
      <c r="DJ43" s="833"/>
      <c r="DK43" s="833"/>
      <c r="DL43" s="833"/>
      <c r="DM43" s="833"/>
      <c r="DN43" s="833"/>
      <c r="DO43" s="833"/>
      <c r="DP43" s="833"/>
      <c r="DQ43" s="833"/>
      <c r="DR43" s="833"/>
      <c r="DS43" s="833"/>
      <c r="DT43" s="833"/>
      <c r="DU43" s="833"/>
      <c r="DV43" s="833"/>
      <c r="DW43" s="833"/>
      <c r="DX43" s="833"/>
      <c r="DY43" s="833"/>
      <c r="DZ43" s="833"/>
      <c r="EA43" s="833"/>
      <c r="EB43" s="833"/>
      <c r="EC43" s="833"/>
      <c r="ED43" s="833"/>
      <c r="EE43" s="833"/>
      <c r="EF43" s="833"/>
      <c r="EG43" s="833"/>
      <c r="EH43" s="833"/>
      <c r="EI43" s="833"/>
      <c r="EJ43" s="833"/>
      <c r="EK43" s="833"/>
      <c r="EL43" s="833"/>
      <c r="EM43" s="833"/>
      <c r="EN43" s="833"/>
      <c r="EO43" s="833"/>
      <c r="EP43" s="833"/>
      <c r="EQ43" s="833"/>
      <c r="ER43" s="833"/>
      <c r="ES43" s="833"/>
      <c r="ET43" s="833"/>
      <c r="EU43" s="833"/>
      <c r="EV43" s="833"/>
      <c r="EW43" s="833"/>
      <c r="EX43" s="833"/>
      <c r="EY43" s="833"/>
      <c r="EZ43" s="833"/>
      <c r="FA43" s="833"/>
      <c r="FB43" s="833"/>
      <c r="FC43" s="833"/>
      <c r="FD43" s="833"/>
      <c r="FE43" s="833"/>
      <c r="FF43" s="833"/>
      <c r="FG43" s="833"/>
      <c r="FH43" s="833"/>
      <c r="FI43" s="833"/>
      <c r="FJ43" s="833"/>
      <c r="FK43" s="833"/>
      <c r="FL43" s="833"/>
      <c r="FM43" s="833"/>
      <c r="FN43" s="833"/>
      <c r="FO43" s="833"/>
      <c r="FP43" s="833"/>
      <c r="FQ43" s="833"/>
      <c r="FR43" s="833"/>
      <c r="FS43" s="833"/>
      <c r="FT43" s="833"/>
      <c r="FU43" s="833"/>
      <c r="FV43" s="833"/>
      <c r="FW43" s="833"/>
      <c r="FX43" s="833"/>
      <c r="FY43" s="833"/>
      <c r="FZ43" s="833"/>
      <c r="GA43" s="833"/>
      <c r="GB43" s="833"/>
      <c r="GC43" s="833"/>
      <c r="GD43" s="833"/>
      <c r="GE43" s="833"/>
      <c r="GF43" s="833"/>
      <c r="GG43" s="833"/>
      <c r="GH43" s="833"/>
      <c r="GI43" s="833"/>
      <c r="GJ43" s="833"/>
      <c r="GK43" s="833"/>
      <c r="GL43" s="833"/>
      <c r="GM43" s="833"/>
      <c r="GN43" s="833"/>
      <c r="GO43" s="833"/>
      <c r="GP43" s="833"/>
      <c r="GQ43" s="833"/>
      <c r="GR43" s="833"/>
      <c r="GS43" s="833"/>
      <c r="GT43" s="833"/>
      <c r="GU43" s="833"/>
      <c r="GV43" s="833"/>
      <c r="GW43" s="833"/>
      <c r="GX43" s="833"/>
      <c r="GY43" s="833"/>
      <c r="GZ43" s="833"/>
      <c r="HA43" s="833"/>
      <c r="HB43" s="833"/>
      <c r="HC43" s="833"/>
      <c r="HD43" s="833"/>
      <c r="HE43" s="833"/>
      <c r="HF43" s="833"/>
      <c r="HG43" s="833"/>
      <c r="HH43" s="833"/>
      <c r="HI43" s="833"/>
      <c r="HJ43" s="833"/>
      <c r="HK43" s="833"/>
      <c r="HL43" s="833"/>
      <c r="HM43" s="833"/>
      <c r="HN43" s="833"/>
      <c r="HO43" s="833"/>
      <c r="HP43" s="833"/>
      <c r="HQ43" s="833"/>
      <c r="HR43" s="833"/>
      <c r="HS43" s="833"/>
      <c r="HT43" s="833"/>
      <c r="HU43" s="833"/>
      <c r="HV43" s="833"/>
      <c r="HW43" s="833"/>
      <c r="HX43" s="833"/>
      <c r="HY43" s="833"/>
      <c r="HZ43" s="833"/>
      <c r="IA43" s="833"/>
      <c r="IB43" s="833"/>
      <c r="IC43" s="833"/>
      <c r="ID43" s="833"/>
      <c r="IE43" s="833"/>
      <c r="IF43" s="833"/>
      <c r="IG43" s="833"/>
      <c r="IH43" s="833"/>
      <c r="II43" s="833"/>
      <c r="IJ43" s="833"/>
      <c r="IK43" s="833"/>
      <c r="IL43" s="833"/>
      <c r="IM43" s="833"/>
      <c r="IN43" s="833"/>
      <c r="IO43" s="833"/>
      <c r="IP43" s="833"/>
      <c r="IQ43" s="833"/>
      <c r="IR43" s="833"/>
      <c r="IS43" s="833"/>
      <c r="IT43" s="833"/>
      <c r="IU43" s="833"/>
      <c r="IV43" s="833"/>
    </row>
    <row r="44" spans="1:256" ht="24.75" customHeight="1" x14ac:dyDescent="0.25">
      <c r="A44" s="839"/>
      <c r="B44" s="839"/>
      <c r="C44" s="839"/>
      <c r="D44" s="839"/>
      <c r="E44" s="839"/>
      <c r="F44" s="839"/>
      <c r="G44" s="839"/>
      <c r="H44" s="839"/>
      <c r="I44" s="839"/>
      <c r="J44" s="839"/>
      <c r="K44" s="839"/>
      <c r="L44" s="839"/>
      <c r="M44" s="839"/>
      <c r="N44" s="839"/>
      <c r="O44" s="839"/>
      <c r="P44" s="839"/>
      <c r="Q44" s="839"/>
      <c r="R44" s="839"/>
      <c r="S44" s="839"/>
      <c r="T44" s="839"/>
      <c r="U44" s="839"/>
      <c r="V44" s="832"/>
      <c r="W44" s="832"/>
      <c r="X44" s="832"/>
      <c r="Y44" s="832"/>
      <c r="Z44" s="832"/>
      <c r="AA44" s="832"/>
      <c r="AB44" s="832"/>
      <c r="AC44" s="832"/>
      <c r="AD44" s="832"/>
      <c r="AE44" s="832"/>
      <c r="AF44" s="832"/>
      <c r="AG44" s="832"/>
      <c r="AH44" s="832"/>
      <c r="AI44" s="832"/>
      <c r="AJ44" s="832"/>
      <c r="AK44" s="833"/>
      <c r="AL44" s="833"/>
      <c r="AM44" s="833"/>
      <c r="AN44" s="833"/>
      <c r="AO44" s="833"/>
      <c r="AP44" s="833"/>
      <c r="AQ44" s="833"/>
      <c r="AR44" s="833"/>
      <c r="AS44" s="833"/>
      <c r="AT44" s="833"/>
      <c r="AU44" s="833"/>
      <c r="AV44" s="833"/>
      <c r="AW44" s="833"/>
      <c r="AX44" s="833"/>
      <c r="AY44" s="833"/>
      <c r="AZ44" s="833"/>
      <c r="BA44" s="833"/>
      <c r="BB44" s="833"/>
      <c r="BC44" s="833"/>
      <c r="BD44" s="833"/>
      <c r="BE44" s="833"/>
      <c r="BF44" s="833"/>
      <c r="BG44" s="833"/>
      <c r="BH44" s="833"/>
      <c r="BI44" s="833"/>
      <c r="BJ44" s="833"/>
      <c r="BK44" s="833"/>
      <c r="BL44" s="833"/>
      <c r="BM44" s="833"/>
      <c r="BN44" s="833"/>
      <c r="BO44" s="833"/>
      <c r="BP44" s="833"/>
      <c r="BQ44" s="833"/>
      <c r="BR44" s="833"/>
      <c r="BS44" s="833"/>
      <c r="BT44" s="833"/>
      <c r="BU44" s="833"/>
      <c r="BV44" s="833"/>
      <c r="BW44" s="833"/>
      <c r="BX44" s="833"/>
      <c r="BY44" s="833"/>
      <c r="BZ44" s="833"/>
      <c r="CA44" s="833"/>
      <c r="CB44" s="833"/>
      <c r="CC44" s="833"/>
      <c r="CD44" s="833"/>
      <c r="CE44" s="833"/>
      <c r="CF44" s="833"/>
      <c r="CG44" s="833"/>
      <c r="CH44" s="833"/>
      <c r="CI44" s="833"/>
      <c r="CJ44" s="833"/>
      <c r="CK44" s="833"/>
      <c r="CL44" s="833"/>
      <c r="CM44" s="833"/>
      <c r="CN44" s="833"/>
      <c r="CO44" s="833"/>
      <c r="CP44" s="833"/>
      <c r="CQ44" s="833"/>
      <c r="CR44" s="833"/>
      <c r="CS44" s="833"/>
      <c r="CT44" s="833"/>
      <c r="CU44" s="833"/>
      <c r="CV44" s="833"/>
      <c r="CW44" s="833"/>
      <c r="CX44" s="833"/>
      <c r="CY44" s="833"/>
      <c r="CZ44" s="833"/>
      <c r="DA44" s="833"/>
      <c r="DB44" s="833"/>
      <c r="DC44" s="833"/>
      <c r="DD44" s="833"/>
      <c r="DE44" s="833"/>
      <c r="DF44" s="833"/>
      <c r="DG44" s="833"/>
      <c r="DH44" s="833"/>
      <c r="DI44" s="833"/>
      <c r="DJ44" s="833"/>
      <c r="DK44" s="833"/>
      <c r="DL44" s="833"/>
      <c r="DM44" s="833"/>
      <c r="DN44" s="833"/>
      <c r="DO44" s="833"/>
      <c r="DP44" s="833"/>
      <c r="DQ44" s="833"/>
      <c r="DR44" s="833"/>
      <c r="DS44" s="833"/>
      <c r="DT44" s="833"/>
      <c r="DU44" s="833"/>
      <c r="DV44" s="833"/>
      <c r="DW44" s="833"/>
      <c r="DX44" s="833"/>
      <c r="DY44" s="833"/>
      <c r="DZ44" s="833"/>
      <c r="EA44" s="833"/>
      <c r="EB44" s="833"/>
      <c r="EC44" s="833"/>
      <c r="ED44" s="833"/>
      <c r="EE44" s="833"/>
      <c r="EF44" s="833"/>
      <c r="EG44" s="833"/>
      <c r="EH44" s="833"/>
      <c r="EI44" s="833"/>
      <c r="EJ44" s="833"/>
      <c r="EK44" s="833"/>
      <c r="EL44" s="833"/>
      <c r="EM44" s="833"/>
      <c r="EN44" s="833"/>
      <c r="EO44" s="833"/>
      <c r="EP44" s="833"/>
      <c r="EQ44" s="833"/>
      <c r="ER44" s="833"/>
      <c r="ES44" s="833"/>
      <c r="ET44" s="833"/>
      <c r="EU44" s="833"/>
      <c r="EV44" s="833"/>
      <c r="EW44" s="833"/>
      <c r="EX44" s="833"/>
      <c r="EY44" s="833"/>
      <c r="EZ44" s="833"/>
      <c r="FA44" s="833"/>
      <c r="FB44" s="833"/>
      <c r="FC44" s="833"/>
      <c r="FD44" s="833"/>
      <c r="FE44" s="833"/>
      <c r="FF44" s="833"/>
      <c r="FG44" s="833"/>
      <c r="FH44" s="833"/>
      <c r="FI44" s="833"/>
      <c r="FJ44" s="833"/>
      <c r="FK44" s="833"/>
      <c r="FL44" s="833"/>
      <c r="FM44" s="833"/>
      <c r="FN44" s="833"/>
      <c r="FO44" s="833"/>
      <c r="FP44" s="833"/>
      <c r="FQ44" s="833"/>
      <c r="FR44" s="833"/>
      <c r="FS44" s="833"/>
      <c r="FT44" s="833"/>
      <c r="FU44" s="833"/>
      <c r="FV44" s="833"/>
      <c r="FW44" s="833"/>
      <c r="FX44" s="833"/>
      <c r="FY44" s="833"/>
      <c r="FZ44" s="833"/>
      <c r="GA44" s="833"/>
      <c r="GB44" s="833"/>
      <c r="GC44" s="833"/>
      <c r="GD44" s="833"/>
      <c r="GE44" s="833"/>
      <c r="GF44" s="833"/>
      <c r="GG44" s="833"/>
      <c r="GH44" s="833"/>
      <c r="GI44" s="833"/>
      <c r="GJ44" s="833"/>
      <c r="GK44" s="833"/>
      <c r="GL44" s="833"/>
      <c r="GM44" s="833"/>
      <c r="GN44" s="833"/>
      <c r="GO44" s="833"/>
      <c r="GP44" s="833"/>
      <c r="GQ44" s="833"/>
      <c r="GR44" s="833"/>
      <c r="GS44" s="833"/>
      <c r="GT44" s="833"/>
      <c r="GU44" s="833"/>
      <c r="GV44" s="833"/>
      <c r="GW44" s="833"/>
      <c r="GX44" s="833"/>
      <c r="GY44" s="833"/>
      <c r="GZ44" s="833"/>
      <c r="HA44" s="833"/>
      <c r="HB44" s="833"/>
      <c r="HC44" s="833"/>
      <c r="HD44" s="833"/>
      <c r="HE44" s="833"/>
      <c r="HF44" s="833"/>
      <c r="HG44" s="833"/>
      <c r="HH44" s="833"/>
      <c r="HI44" s="833"/>
      <c r="HJ44" s="833"/>
      <c r="HK44" s="833"/>
      <c r="HL44" s="833"/>
      <c r="HM44" s="833"/>
      <c r="HN44" s="833"/>
      <c r="HO44" s="833"/>
      <c r="HP44" s="833"/>
      <c r="HQ44" s="833"/>
      <c r="HR44" s="833"/>
      <c r="HS44" s="833"/>
      <c r="HT44" s="833"/>
      <c r="HU44" s="833"/>
      <c r="HV44" s="833"/>
      <c r="HW44" s="833"/>
      <c r="HX44" s="833"/>
      <c r="HY44" s="833"/>
      <c r="HZ44" s="833"/>
      <c r="IA44" s="833"/>
      <c r="IB44" s="833"/>
      <c r="IC44" s="833"/>
      <c r="ID44" s="833"/>
      <c r="IE44" s="833"/>
      <c r="IF44" s="833"/>
      <c r="IG44" s="833"/>
      <c r="IH44" s="833"/>
      <c r="II44" s="833"/>
      <c r="IJ44" s="833"/>
      <c r="IK44" s="833"/>
      <c r="IL44" s="833"/>
      <c r="IM44" s="833"/>
      <c r="IN44" s="833"/>
      <c r="IO44" s="833"/>
      <c r="IP44" s="833"/>
      <c r="IQ44" s="833"/>
      <c r="IR44" s="833"/>
      <c r="IS44" s="833"/>
      <c r="IT44" s="833"/>
      <c r="IU44" s="833"/>
      <c r="IV44" s="833"/>
    </row>
    <row r="45" spans="1:256" x14ac:dyDescent="0.25">
      <c r="A45" s="834"/>
      <c r="B45" s="832"/>
      <c r="C45" s="832"/>
      <c r="D45" s="832"/>
      <c r="E45" s="832"/>
      <c r="F45" s="832"/>
      <c r="G45" s="832"/>
      <c r="H45" s="832"/>
      <c r="I45" s="832"/>
      <c r="J45" s="832"/>
      <c r="K45" s="832"/>
      <c r="L45" s="832"/>
      <c r="M45" s="832"/>
      <c r="N45" s="832"/>
      <c r="O45" s="832"/>
      <c r="P45" s="832"/>
      <c r="Q45" s="832"/>
      <c r="R45" s="832"/>
      <c r="S45" s="832"/>
      <c r="T45" s="832"/>
      <c r="U45" s="832"/>
      <c r="V45" s="832"/>
      <c r="W45" s="832"/>
      <c r="X45" s="832"/>
      <c r="Y45" s="832"/>
      <c r="Z45" s="832"/>
      <c r="AA45" s="832"/>
      <c r="AB45" s="832"/>
      <c r="AC45" s="832"/>
      <c r="AD45" s="832"/>
      <c r="AE45" s="832"/>
      <c r="AF45" s="832"/>
      <c r="AG45" s="832"/>
      <c r="AH45" s="832"/>
      <c r="AI45" s="832"/>
      <c r="AJ45" s="832"/>
      <c r="AK45" s="833"/>
      <c r="AL45" s="833"/>
      <c r="AM45" s="833"/>
      <c r="AN45" s="833"/>
      <c r="AO45" s="833"/>
      <c r="AP45" s="833"/>
      <c r="AQ45" s="833"/>
      <c r="AR45" s="833"/>
      <c r="AS45" s="833"/>
      <c r="AT45" s="833"/>
      <c r="AU45" s="833"/>
      <c r="AV45" s="833"/>
      <c r="AW45" s="833"/>
      <c r="AX45" s="833"/>
      <c r="AY45" s="833"/>
      <c r="AZ45" s="833"/>
      <c r="BA45" s="833"/>
      <c r="BB45" s="833"/>
      <c r="BC45" s="833"/>
      <c r="BD45" s="833"/>
      <c r="BE45" s="833"/>
      <c r="BF45" s="833"/>
      <c r="BG45" s="833"/>
      <c r="BH45" s="833"/>
      <c r="BI45" s="833"/>
      <c r="BJ45" s="833"/>
      <c r="BK45" s="833"/>
      <c r="BL45" s="833"/>
      <c r="BM45" s="833"/>
      <c r="BN45" s="833"/>
      <c r="BO45" s="833"/>
      <c r="BP45" s="833"/>
      <c r="BQ45" s="833"/>
      <c r="BR45" s="833"/>
      <c r="BS45" s="833"/>
      <c r="BT45" s="833"/>
      <c r="BU45" s="833"/>
      <c r="BV45" s="833"/>
      <c r="BW45" s="833"/>
      <c r="BX45" s="833"/>
      <c r="BY45" s="833"/>
      <c r="BZ45" s="833"/>
      <c r="CA45" s="833"/>
      <c r="CB45" s="833"/>
      <c r="CC45" s="833"/>
      <c r="CD45" s="833"/>
      <c r="CE45" s="833"/>
      <c r="CF45" s="833"/>
      <c r="CG45" s="833"/>
      <c r="CH45" s="833"/>
      <c r="CI45" s="833"/>
      <c r="CJ45" s="833"/>
      <c r="CK45" s="833"/>
      <c r="CL45" s="833"/>
      <c r="CM45" s="833"/>
      <c r="CN45" s="833"/>
      <c r="CO45" s="833"/>
      <c r="CP45" s="833"/>
      <c r="CQ45" s="833"/>
      <c r="CR45" s="833"/>
      <c r="CS45" s="833"/>
      <c r="CT45" s="833"/>
      <c r="CU45" s="833"/>
      <c r="CV45" s="833"/>
      <c r="CW45" s="833"/>
      <c r="CX45" s="833"/>
      <c r="CY45" s="833"/>
      <c r="CZ45" s="833"/>
      <c r="DA45" s="833"/>
      <c r="DB45" s="833"/>
      <c r="DC45" s="833"/>
      <c r="DD45" s="833"/>
      <c r="DE45" s="833"/>
      <c r="DF45" s="833"/>
      <c r="DG45" s="833"/>
      <c r="DH45" s="833"/>
      <c r="DI45" s="833"/>
      <c r="DJ45" s="833"/>
      <c r="DK45" s="833"/>
      <c r="DL45" s="833"/>
      <c r="DM45" s="833"/>
      <c r="DN45" s="833"/>
      <c r="DO45" s="833"/>
      <c r="DP45" s="833"/>
      <c r="DQ45" s="833"/>
      <c r="DR45" s="833"/>
      <c r="DS45" s="833"/>
      <c r="DT45" s="833"/>
      <c r="DU45" s="833"/>
      <c r="DV45" s="833"/>
      <c r="DW45" s="833"/>
      <c r="DX45" s="833"/>
      <c r="DY45" s="833"/>
      <c r="DZ45" s="833"/>
      <c r="EA45" s="833"/>
      <c r="EB45" s="833"/>
      <c r="EC45" s="833"/>
      <c r="ED45" s="833"/>
      <c r="EE45" s="833"/>
      <c r="EF45" s="833"/>
      <c r="EG45" s="833"/>
      <c r="EH45" s="833"/>
      <c r="EI45" s="833"/>
      <c r="EJ45" s="833"/>
      <c r="EK45" s="833"/>
      <c r="EL45" s="833"/>
      <c r="EM45" s="833"/>
      <c r="EN45" s="833"/>
      <c r="EO45" s="833"/>
      <c r="EP45" s="833"/>
      <c r="EQ45" s="833"/>
      <c r="ER45" s="833"/>
      <c r="ES45" s="833"/>
      <c r="ET45" s="833"/>
      <c r="EU45" s="833"/>
      <c r="EV45" s="833"/>
      <c r="EW45" s="833"/>
      <c r="EX45" s="833"/>
      <c r="EY45" s="833"/>
      <c r="EZ45" s="833"/>
      <c r="FA45" s="833"/>
      <c r="FB45" s="833"/>
      <c r="FC45" s="833"/>
      <c r="FD45" s="833"/>
      <c r="FE45" s="833"/>
      <c r="FF45" s="833"/>
      <c r="FG45" s="833"/>
      <c r="FH45" s="833"/>
      <c r="FI45" s="833"/>
      <c r="FJ45" s="833"/>
      <c r="FK45" s="833"/>
      <c r="FL45" s="833"/>
      <c r="FM45" s="833"/>
      <c r="FN45" s="833"/>
      <c r="FO45" s="833"/>
      <c r="FP45" s="833"/>
      <c r="FQ45" s="833"/>
      <c r="FR45" s="833"/>
      <c r="FS45" s="833"/>
      <c r="FT45" s="833"/>
      <c r="FU45" s="833"/>
      <c r="FV45" s="833"/>
      <c r="FW45" s="833"/>
      <c r="FX45" s="833"/>
      <c r="FY45" s="833"/>
      <c r="FZ45" s="833"/>
      <c r="GA45" s="833"/>
      <c r="GB45" s="833"/>
      <c r="GC45" s="833"/>
      <c r="GD45" s="833"/>
      <c r="GE45" s="833"/>
      <c r="GF45" s="833"/>
      <c r="GG45" s="833"/>
      <c r="GH45" s="833"/>
      <c r="GI45" s="833"/>
      <c r="GJ45" s="833"/>
      <c r="GK45" s="833"/>
      <c r="GL45" s="833"/>
      <c r="GM45" s="833"/>
      <c r="GN45" s="833"/>
      <c r="GO45" s="833"/>
      <c r="GP45" s="833"/>
      <c r="GQ45" s="833"/>
      <c r="GR45" s="833"/>
      <c r="GS45" s="833"/>
      <c r="GT45" s="833"/>
      <c r="GU45" s="833"/>
      <c r="GV45" s="833"/>
      <c r="GW45" s="833"/>
      <c r="GX45" s="833"/>
      <c r="GY45" s="833"/>
      <c r="GZ45" s="833"/>
      <c r="HA45" s="833"/>
      <c r="HB45" s="833"/>
      <c r="HC45" s="833"/>
      <c r="HD45" s="833"/>
      <c r="HE45" s="833"/>
      <c r="HF45" s="833"/>
      <c r="HG45" s="833"/>
      <c r="HH45" s="833"/>
      <c r="HI45" s="833"/>
      <c r="HJ45" s="833"/>
      <c r="HK45" s="833"/>
      <c r="HL45" s="833"/>
      <c r="HM45" s="833"/>
      <c r="HN45" s="833"/>
      <c r="HO45" s="833"/>
      <c r="HP45" s="833"/>
      <c r="HQ45" s="833"/>
      <c r="HR45" s="833"/>
      <c r="HS45" s="833"/>
      <c r="HT45" s="833"/>
      <c r="HU45" s="833"/>
      <c r="HV45" s="833"/>
      <c r="HW45" s="833"/>
      <c r="HX45" s="833"/>
      <c r="HY45" s="833"/>
      <c r="HZ45" s="833"/>
      <c r="IA45" s="833"/>
      <c r="IB45" s="833"/>
      <c r="IC45" s="833"/>
      <c r="ID45" s="833"/>
      <c r="IE45" s="833"/>
      <c r="IF45" s="833"/>
      <c r="IG45" s="833"/>
      <c r="IH45" s="833"/>
      <c r="II45" s="833"/>
      <c r="IJ45" s="833"/>
      <c r="IK45" s="833"/>
      <c r="IL45" s="833"/>
      <c r="IM45" s="833"/>
      <c r="IN45" s="833"/>
      <c r="IO45" s="833"/>
      <c r="IP45" s="833"/>
      <c r="IQ45" s="833"/>
      <c r="IR45" s="833"/>
      <c r="IS45" s="833"/>
      <c r="IT45" s="833"/>
      <c r="IU45" s="833"/>
      <c r="IV45" s="833"/>
    </row>
    <row r="46" spans="1:256" x14ac:dyDescent="0.25">
      <c r="A46" s="834"/>
      <c r="B46" s="832"/>
      <c r="C46" s="832"/>
      <c r="D46" s="832"/>
      <c r="E46" s="832"/>
      <c r="F46" s="832"/>
      <c r="G46" s="832"/>
      <c r="H46" s="832"/>
      <c r="I46" s="832"/>
      <c r="J46" s="832"/>
      <c r="K46" s="832"/>
      <c r="L46" s="832"/>
      <c r="M46" s="832"/>
      <c r="N46" s="832"/>
      <c r="O46" s="832"/>
      <c r="P46" s="832"/>
      <c r="Q46" s="832"/>
      <c r="R46" s="832"/>
      <c r="S46" s="832"/>
      <c r="T46" s="832"/>
      <c r="U46" s="832"/>
      <c r="V46" s="832"/>
      <c r="W46" s="832"/>
      <c r="X46" s="832"/>
      <c r="Y46" s="832"/>
      <c r="Z46" s="832"/>
      <c r="AA46" s="832"/>
      <c r="AB46" s="832"/>
      <c r="AC46" s="832"/>
      <c r="AD46" s="832"/>
      <c r="AE46" s="832"/>
      <c r="AF46" s="832"/>
      <c r="AG46" s="832"/>
      <c r="AH46" s="832"/>
      <c r="AI46" s="832"/>
      <c r="AJ46" s="832"/>
      <c r="AK46" s="833"/>
      <c r="AL46" s="833"/>
      <c r="AM46" s="833"/>
      <c r="AN46" s="833"/>
      <c r="AO46" s="833"/>
      <c r="AP46" s="833"/>
      <c r="AQ46" s="833"/>
      <c r="AR46" s="833"/>
      <c r="AS46" s="833"/>
      <c r="AT46" s="833"/>
      <c r="AU46" s="833"/>
      <c r="AV46" s="833"/>
      <c r="AW46" s="833"/>
      <c r="AX46" s="833"/>
      <c r="AY46" s="833"/>
      <c r="AZ46" s="833"/>
      <c r="BA46" s="833"/>
      <c r="BB46" s="833"/>
      <c r="BC46" s="833"/>
      <c r="BD46" s="833"/>
      <c r="BE46" s="833"/>
      <c r="BF46" s="833"/>
      <c r="BG46" s="833"/>
      <c r="BH46" s="833"/>
      <c r="BI46" s="833"/>
      <c r="BJ46" s="833"/>
      <c r="BK46" s="833"/>
      <c r="BL46" s="833"/>
      <c r="BM46" s="833"/>
      <c r="BN46" s="833"/>
      <c r="BO46" s="833"/>
      <c r="BP46" s="833"/>
      <c r="BQ46" s="833"/>
      <c r="BR46" s="833"/>
      <c r="BS46" s="833"/>
      <c r="BT46" s="833"/>
      <c r="BU46" s="833"/>
      <c r="BV46" s="833"/>
      <c r="BW46" s="833"/>
      <c r="BX46" s="833"/>
      <c r="BY46" s="833"/>
      <c r="BZ46" s="833"/>
      <c r="CA46" s="833"/>
      <c r="CB46" s="833"/>
      <c r="CC46" s="833"/>
      <c r="CD46" s="833"/>
      <c r="CE46" s="833"/>
      <c r="CF46" s="833"/>
      <c r="CG46" s="833"/>
      <c r="CH46" s="833"/>
      <c r="CI46" s="833"/>
      <c r="CJ46" s="833"/>
      <c r="CK46" s="833"/>
      <c r="CL46" s="833"/>
      <c r="CM46" s="833"/>
      <c r="CN46" s="833"/>
      <c r="CO46" s="833"/>
      <c r="CP46" s="833"/>
      <c r="CQ46" s="833"/>
      <c r="CR46" s="833"/>
      <c r="CS46" s="833"/>
      <c r="CT46" s="833"/>
      <c r="CU46" s="833"/>
      <c r="CV46" s="833"/>
      <c r="CW46" s="833"/>
      <c r="CX46" s="833"/>
      <c r="CY46" s="833"/>
      <c r="CZ46" s="833"/>
      <c r="DA46" s="833"/>
      <c r="DB46" s="833"/>
      <c r="DC46" s="833"/>
      <c r="DD46" s="833"/>
      <c r="DE46" s="833"/>
      <c r="DF46" s="833"/>
      <c r="DG46" s="833"/>
      <c r="DH46" s="833"/>
      <c r="DI46" s="833"/>
      <c r="DJ46" s="833"/>
      <c r="DK46" s="833"/>
      <c r="DL46" s="833"/>
      <c r="DM46" s="833"/>
      <c r="DN46" s="833"/>
      <c r="DO46" s="833"/>
      <c r="DP46" s="833"/>
      <c r="DQ46" s="833"/>
      <c r="DR46" s="833"/>
      <c r="DS46" s="833"/>
      <c r="DT46" s="833"/>
      <c r="DU46" s="833"/>
      <c r="DV46" s="833"/>
      <c r="DW46" s="833"/>
      <c r="DX46" s="833"/>
      <c r="DY46" s="833"/>
      <c r="DZ46" s="833"/>
      <c r="EA46" s="833"/>
      <c r="EB46" s="833"/>
      <c r="EC46" s="833"/>
      <c r="ED46" s="833"/>
      <c r="EE46" s="833"/>
      <c r="EF46" s="833"/>
      <c r="EG46" s="833"/>
      <c r="EH46" s="833"/>
      <c r="EI46" s="833"/>
      <c r="EJ46" s="833"/>
      <c r="EK46" s="833"/>
      <c r="EL46" s="833"/>
      <c r="EM46" s="833"/>
      <c r="EN46" s="833"/>
      <c r="EO46" s="833"/>
      <c r="EP46" s="833"/>
      <c r="EQ46" s="833"/>
      <c r="ER46" s="833"/>
      <c r="ES46" s="833"/>
      <c r="ET46" s="833"/>
      <c r="EU46" s="833"/>
      <c r="EV46" s="833"/>
      <c r="EW46" s="833"/>
      <c r="EX46" s="833"/>
      <c r="EY46" s="833"/>
      <c r="EZ46" s="833"/>
      <c r="FA46" s="833"/>
      <c r="FB46" s="833"/>
      <c r="FC46" s="833"/>
      <c r="FD46" s="833"/>
      <c r="FE46" s="833"/>
      <c r="FF46" s="833"/>
      <c r="FG46" s="833"/>
      <c r="FH46" s="833"/>
      <c r="FI46" s="833"/>
      <c r="FJ46" s="833"/>
      <c r="FK46" s="833"/>
      <c r="FL46" s="833"/>
      <c r="FM46" s="833"/>
      <c r="FN46" s="833"/>
      <c r="FO46" s="833"/>
      <c r="FP46" s="833"/>
      <c r="FQ46" s="833"/>
      <c r="FR46" s="833"/>
      <c r="FS46" s="833"/>
      <c r="FT46" s="833"/>
      <c r="FU46" s="833"/>
      <c r="FV46" s="833"/>
      <c r="FW46" s="833"/>
      <c r="FX46" s="833"/>
      <c r="FY46" s="833"/>
      <c r="FZ46" s="833"/>
      <c r="GA46" s="833"/>
      <c r="GB46" s="833"/>
      <c r="GC46" s="833"/>
      <c r="GD46" s="833"/>
      <c r="GE46" s="833"/>
      <c r="GF46" s="833"/>
      <c r="GG46" s="833"/>
      <c r="GH46" s="833"/>
      <c r="GI46" s="833"/>
      <c r="GJ46" s="833"/>
      <c r="GK46" s="833"/>
      <c r="GL46" s="833"/>
      <c r="GM46" s="833"/>
      <c r="GN46" s="833"/>
      <c r="GO46" s="833"/>
      <c r="GP46" s="833"/>
      <c r="GQ46" s="833"/>
      <c r="GR46" s="833"/>
      <c r="GS46" s="833"/>
      <c r="GT46" s="833"/>
      <c r="GU46" s="833"/>
      <c r="GV46" s="833"/>
      <c r="GW46" s="833"/>
      <c r="GX46" s="833"/>
      <c r="GY46" s="833"/>
      <c r="GZ46" s="833"/>
      <c r="HA46" s="833"/>
      <c r="HB46" s="833"/>
      <c r="HC46" s="833"/>
      <c r="HD46" s="833"/>
      <c r="HE46" s="833"/>
      <c r="HF46" s="833"/>
      <c r="HG46" s="833"/>
      <c r="HH46" s="833"/>
      <c r="HI46" s="833"/>
      <c r="HJ46" s="833"/>
      <c r="HK46" s="833"/>
      <c r="HL46" s="833"/>
      <c r="HM46" s="833"/>
      <c r="HN46" s="833"/>
      <c r="HO46" s="833"/>
      <c r="HP46" s="833"/>
      <c r="HQ46" s="833"/>
      <c r="HR46" s="833"/>
      <c r="HS46" s="833"/>
      <c r="HT46" s="833"/>
      <c r="HU46" s="833"/>
      <c r="HV46" s="833"/>
      <c r="HW46" s="833"/>
      <c r="HX46" s="833"/>
      <c r="HY46" s="833"/>
      <c r="HZ46" s="833"/>
      <c r="IA46" s="833"/>
      <c r="IB46" s="833"/>
      <c r="IC46" s="833"/>
      <c r="ID46" s="833"/>
      <c r="IE46" s="833"/>
      <c r="IF46" s="833"/>
      <c r="IG46" s="833"/>
      <c r="IH46" s="833"/>
      <c r="II46" s="833"/>
      <c r="IJ46" s="833"/>
      <c r="IK46" s="833"/>
      <c r="IL46" s="833"/>
      <c r="IM46" s="833"/>
      <c r="IN46" s="833"/>
      <c r="IO46" s="833"/>
      <c r="IP46" s="833"/>
      <c r="IQ46" s="833"/>
      <c r="IR46" s="833"/>
      <c r="IS46" s="833"/>
      <c r="IT46" s="833"/>
      <c r="IU46" s="833"/>
      <c r="IV46" s="833"/>
    </row>
    <row r="56" spans="7:7" x14ac:dyDescent="0.25">
      <c r="G56" s="551" t="s">
        <v>32</v>
      </c>
    </row>
  </sheetData>
  <mergeCells count="3">
    <mergeCell ref="A2:U2"/>
    <mergeCell ref="A40:U41"/>
    <mergeCell ref="A43:U44"/>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56"/>
  <sheetViews>
    <sheetView workbookViewId="0">
      <selection activeCell="T30" sqref="T30"/>
    </sheetView>
  </sheetViews>
  <sheetFormatPr defaultRowHeight="15" x14ac:dyDescent="0.25"/>
  <cols>
    <col min="1" max="16384" width="9.140625" style="691"/>
  </cols>
  <sheetData>
    <row r="1" spans="1:21" ht="28.5" x14ac:dyDescent="0.25">
      <c r="A1" s="780" t="s">
        <v>136</v>
      </c>
      <c r="B1" s="785"/>
      <c r="C1" s="785"/>
      <c r="D1" s="785"/>
      <c r="E1" s="785"/>
      <c r="F1" s="785"/>
      <c r="G1" s="785"/>
      <c r="H1" s="785"/>
      <c r="I1" s="785"/>
      <c r="J1" s="785"/>
      <c r="K1" s="785"/>
      <c r="L1" s="785"/>
      <c r="M1" s="785"/>
      <c r="N1" s="786"/>
      <c r="O1" s="787"/>
      <c r="P1" s="787"/>
      <c r="Q1" s="692"/>
      <c r="R1" s="692"/>
      <c r="S1" s="692"/>
      <c r="T1" s="692"/>
      <c r="U1" s="692"/>
    </row>
    <row r="2" spans="1:21" x14ac:dyDescent="0.25">
      <c r="A2" s="846" t="s">
        <v>145</v>
      </c>
      <c r="B2" s="846"/>
      <c r="C2" s="846"/>
      <c r="D2" s="846"/>
      <c r="E2" s="846"/>
      <c r="F2" s="846"/>
      <c r="G2" s="846"/>
      <c r="H2" s="846"/>
      <c r="I2" s="846"/>
      <c r="J2" s="846"/>
      <c r="K2" s="846"/>
      <c r="L2" s="846"/>
      <c r="M2" s="846"/>
      <c r="N2" s="846"/>
      <c r="O2" s="846"/>
      <c r="P2" s="846"/>
      <c r="Q2" s="693"/>
      <c r="R2" s="693"/>
      <c r="S2" s="693"/>
      <c r="T2" s="693"/>
      <c r="U2" s="693"/>
    </row>
    <row r="3" spans="1:21" x14ac:dyDescent="0.25">
      <c r="A3" s="722"/>
      <c r="B3" s="725"/>
      <c r="C3" s="725"/>
      <c r="D3" s="725"/>
      <c r="E3" s="725"/>
      <c r="F3" s="725"/>
      <c r="G3" s="725"/>
      <c r="H3" s="725"/>
      <c r="I3" s="725"/>
      <c r="J3" s="725"/>
      <c r="K3" s="725"/>
      <c r="L3" s="725"/>
      <c r="M3" s="725"/>
      <c r="N3" s="757"/>
      <c r="O3" s="758"/>
      <c r="P3" s="758"/>
      <c r="Q3" s="731"/>
      <c r="R3" s="731"/>
      <c r="S3" s="731"/>
      <c r="T3" s="731"/>
      <c r="U3" s="731"/>
    </row>
    <row r="4" spans="1:21" x14ac:dyDescent="0.25">
      <c r="A4" s="732"/>
      <c r="B4" s="733"/>
      <c r="C4" s="695" t="s">
        <v>190</v>
      </c>
      <c r="D4" s="696"/>
      <c r="E4" s="697"/>
      <c r="F4" s="697"/>
      <c r="G4" s="698"/>
      <c r="H4" s="695" t="s">
        <v>191</v>
      </c>
      <c r="I4" s="696"/>
      <c r="J4" s="697"/>
      <c r="K4" s="697"/>
      <c r="L4" s="698"/>
      <c r="M4" s="695" t="s">
        <v>192</v>
      </c>
      <c r="N4" s="696"/>
      <c r="O4" s="697"/>
      <c r="P4" s="697"/>
      <c r="Q4" s="734"/>
      <c r="R4" s="734"/>
      <c r="S4" s="734"/>
      <c r="T4" s="734"/>
      <c r="U4" s="734"/>
    </row>
    <row r="5" spans="1:21" ht="60" x14ac:dyDescent="0.25">
      <c r="A5" s="735" t="s">
        <v>124</v>
      </c>
      <c r="B5" s="699"/>
      <c r="C5" s="700" t="s">
        <v>183</v>
      </c>
      <c r="D5" s="700" t="s">
        <v>72</v>
      </c>
      <c r="E5" s="700" t="s">
        <v>94</v>
      </c>
      <c r="F5" s="700" t="s">
        <v>72</v>
      </c>
      <c r="G5" s="731"/>
      <c r="H5" s="700" t="s">
        <v>183</v>
      </c>
      <c r="I5" s="700" t="s">
        <v>72</v>
      </c>
      <c r="J5" s="700" t="s">
        <v>95</v>
      </c>
      <c r="K5" s="700" t="s">
        <v>72</v>
      </c>
      <c r="L5" s="731"/>
      <c r="M5" s="700" t="s">
        <v>183</v>
      </c>
      <c r="N5" s="700" t="s">
        <v>96</v>
      </c>
      <c r="O5" s="700" t="s">
        <v>97</v>
      </c>
      <c r="P5" s="700" t="s">
        <v>72</v>
      </c>
      <c r="Q5" s="731"/>
      <c r="R5" s="731"/>
      <c r="S5" s="731"/>
      <c r="T5" s="731"/>
      <c r="U5" s="731"/>
    </row>
    <row r="6" spans="1:21" x14ac:dyDescent="0.25">
      <c r="A6" s="759"/>
      <c r="B6" s="699"/>
      <c r="C6" s="701"/>
      <c r="D6" s="701"/>
      <c r="E6" s="701"/>
      <c r="F6" s="701"/>
      <c r="G6" s="700"/>
      <c r="H6" s="701"/>
      <c r="I6" s="701"/>
      <c r="J6" s="701"/>
      <c r="K6" s="701"/>
      <c r="L6" s="700"/>
      <c r="M6" s="701"/>
      <c r="N6" s="701"/>
      <c r="O6" s="701"/>
      <c r="P6" s="701"/>
      <c r="Q6" s="731"/>
      <c r="R6" s="731"/>
      <c r="S6" s="731"/>
      <c r="T6" s="731"/>
      <c r="U6" s="731"/>
    </row>
    <row r="7" spans="1:21" x14ac:dyDescent="0.25">
      <c r="A7" s="736">
        <v>0.1</v>
      </c>
      <c r="B7" s="760"/>
      <c r="C7" s="703">
        <v>5094</v>
      </c>
      <c r="D7" s="737">
        <v>0.18</v>
      </c>
      <c r="E7" s="702">
        <v>31</v>
      </c>
      <c r="F7" s="737">
        <v>0.03</v>
      </c>
      <c r="G7" s="738"/>
      <c r="H7" s="703">
        <v>319</v>
      </c>
      <c r="I7" s="737">
        <v>0.08</v>
      </c>
      <c r="J7" s="703">
        <v>3</v>
      </c>
      <c r="K7" s="737">
        <v>0.01</v>
      </c>
      <c r="L7" s="737"/>
      <c r="M7" s="703">
        <v>288</v>
      </c>
      <c r="N7" s="737">
        <v>0.09</v>
      </c>
      <c r="O7" s="703">
        <v>3</v>
      </c>
      <c r="P7" s="737">
        <v>0.01</v>
      </c>
      <c r="Q7" s="731"/>
      <c r="R7" s="731"/>
      <c r="S7" s="761"/>
      <c r="T7" s="761"/>
      <c r="U7" s="761"/>
    </row>
    <row r="8" spans="1:21" x14ac:dyDescent="0.25">
      <c r="A8" s="736">
        <v>0.15</v>
      </c>
      <c r="B8" s="760"/>
      <c r="C8" s="703">
        <v>10578</v>
      </c>
      <c r="D8" s="737">
        <v>0.38</v>
      </c>
      <c r="E8" s="702">
        <v>85</v>
      </c>
      <c r="F8" s="737">
        <v>0.09</v>
      </c>
      <c r="G8" s="738"/>
      <c r="H8" s="703">
        <v>1031</v>
      </c>
      <c r="I8" s="737">
        <v>0.25</v>
      </c>
      <c r="J8" s="703">
        <v>19</v>
      </c>
      <c r="K8" s="737">
        <v>0.04</v>
      </c>
      <c r="L8" s="737"/>
      <c r="M8" s="703">
        <v>907</v>
      </c>
      <c r="N8" s="737">
        <v>0.28000000000000003</v>
      </c>
      <c r="O8" s="703">
        <v>18</v>
      </c>
      <c r="P8" s="737">
        <v>7.0000000000000007E-2</v>
      </c>
      <c r="Q8" s="731"/>
      <c r="R8" s="731"/>
      <c r="S8" s="761"/>
      <c r="T8" s="761"/>
      <c r="U8" s="761"/>
    </row>
    <row r="9" spans="1:21" x14ac:dyDescent="0.25">
      <c r="A9" s="736">
        <v>0.25</v>
      </c>
      <c r="B9" s="760"/>
      <c r="C9" s="703">
        <v>6979</v>
      </c>
      <c r="D9" s="737">
        <v>0.25</v>
      </c>
      <c r="E9" s="702">
        <v>107</v>
      </c>
      <c r="F9" s="737">
        <v>0.12</v>
      </c>
      <c r="G9" s="738"/>
      <c r="H9" s="703">
        <v>1029</v>
      </c>
      <c r="I9" s="737">
        <v>0.25</v>
      </c>
      <c r="J9" s="703">
        <v>35</v>
      </c>
      <c r="K9" s="737">
        <v>7.0000000000000007E-2</v>
      </c>
      <c r="L9" s="737"/>
      <c r="M9" s="703">
        <v>813</v>
      </c>
      <c r="N9" s="737">
        <v>0.25</v>
      </c>
      <c r="O9" s="703">
        <v>33</v>
      </c>
      <c r="P9" s="737">
        <v>0.14000000000000001</v>
      </c>
      <c r="Q9" s="731"/>
      <c r="R9" s="731"/>
      <c r="S9" s="761"/>
      <c r="T9" s="761"/>
      <c r="U9" s="761"/>
    </row>
    <row r="10" spans="1:21" x14ac:dyDescent="0.25">
      <c r="A10" s="736">
        <v>0.28000000000000003</v>
      </c>
      <c r="B10" s="760"/>
      <c r="C10" s="703">
        <v>1636</v>
      </c>
      <c r="D10" s="737">
        <v>0.06</v>
      </c>
      <c r="E10" s="702">
        <v>59</v>
      </c>
      <c r="F10" s="737">
        <v>0.06</v>
      </c>
      <c r="G10" s="738"/>
      <c r="H10" s="703">
        <v>395</v>
      </c>
      <c r="I10" s="737">
        <v>0.09</v>
      </c>
      <c r="J10" s="703">
        <v>25</v>
      </c>
      <c r="K10" s="737">
        <v>0.05</v>
      </c>
      <c r="L10" s="737"/>
      <c r="M10" s="703">
        <v>301</v>
      </c>
      <c r="N10" s="737">
        <v>0.09</v>
      </c>
      <c r="O10" s="703">
        <v>23</v>
      </c>
      <c r="P10" s="737">
        <v>0.09</v>
      </c>
      <c r="Q10" s="731"/>
      <c r="R10" s="731"/>
      <c r="S10" s="761"/>
      <c r="T10" s="761"/>
      <c r="U10" s="761"/>
    </row>
    <row r="11" spans="1:21" x14ac:dyDescent="0.25">
      <c r="A11" s="736">
        <v>0.33</v>
      </c>
      <c r="B11" s="760"/>
      <c r="C11" s="703">
        <v>289</v>
      </c>
      <c r="D11" s="737">
        <v>0.01</v>
      </c>
      <c r="E11" s="702">
        <v>28</v>
      </c>
      <c r="F11" s="737">
        <v>0.03</v>
      </c>
      <c r="G11" s="738"/>
      <c r="H11" s="703">
        <v>113</v>
      </c>
      <c r="I11" s="737">
        <v>0.03</v>
      </c>
      <c r="J11" s="703">
        <v>15</v>
      </c>
      <c r="K11" s="737">
        <v>0.03</v>
      </c>
      <c r="L11" s="737"/>
      <c r="M11" s="703">
        <v>93</v>
      </c>
      <c r="N11" s="737">
        <v>0.03</v>
      </c>
      <c r="O11" s="703">
        <v>13</v>
      </c>
      <c r="P11" s="737">
        <v>0.05</v>
      </c>
      <c r="Q11" s="731"/>
      <c r="R11" s="731"/>
      <c r="S11" s="761"/>
      <c r="T11" s="761"/>
      <c r="U11" s="761"/>
    </row>
    <row r="12" spans="1:21" x14ac:dyDescent="0.25">
      <c r="A12" s="736">
        <v>0.35</v>
      </c>
      <c r="B12" s="760"/>
      <c r="C12" s="703">
        <v>668</v>
      </c>
      <c r="D12" s="737">
        <v>0.02</v>
      </c>
      <c r="E12" s="702">
        <v>437</v>
      </c>
      <c r="F12" s="737">
        <v>0.48</v>
      </c>
      <c r="G12" s="738"/>
      <c r="H12" s="703">
        <v>398</v>
      </c>
      <c r="I12" s="737">
        <v>0.1</v>
      </c>
      <c r="J12" s="703">
        <v>310</v>
      </c>
      <c r="K12" s="737">
        <v>0.61</v>
      </c>
      <c r="L12" s="737"/>
      <c r="M12" s="703">
        <v>248</v>
      </c>
      <c r="N12" s="737">
        <v>0.08</v>
      </c>
      <c r="O12" s="703">
        <v>88</v>
      </c>
      <c r="P12" s="737">
        <v>0.36</v>
      </c>
      <c r="Q12" s="731"/>
      <c r="R12" s="731"/>
      <c r="S12" s="761"/>
      <c r="T12" s="761"/>
      <c r="U12" s="761"/>
    </row>
    <row r="13" spans="1:21" x14ac:dyDescent="0.25">
      <c r="A13" s="694" t="s">
        <v>126</v>
      </c>
      <c r="B13" s="760"/>
      <c r="C13" s="703">
        <v>262</v>
      </c>
      <c r="D13" s="737">
        <v>0.01</v>
      </c>
      <c r="E13" s="702">
        <v>7</v>
      </c>
      <c r="F13" s="737">
        <v>0.01</v>
      </c>
      <c r="G13" s="738"/>
      <c r="H13" s="703">
        <v>65</v>
      </c>
      <c r="I13" s="737">
        <v>0.02</v>
      </c>
      <c r="J13" s="703">
        <v>3</v>
      </c>
      <c r="K13" s="737">
        <v>0.01</v>
      </c>
      <c r="L13" s="737"/>
      <c r="M13" s="703">
        <v>51</v>
      </c>
      <c r="N13" s="737">
        <v>0.02</v>
      </c>
      <c r="O13" s="703">
        <v>2</v>
      </c>
      <c r="P13" s="737">
        <v>0.01</v>
      </c>
      <c r="Q13" s="762"/>
      <c r="R13" s="762"/>
      <c r="S13" s="763"/>
      <c r="T13" s="761"/>
      <c r="U13" s="761"/>
    </row>
    <row r="14" spans="1:21" x14ac:dyDescent="0.25">
      <c r="A14" s="739" t="s">
        <v>127</v>
      </c>
      <c r="B14" s="760"/>
      <c r="C14" s="704">
        <v>2134</v>
      </c>
      <c r="D14" s="740">
        <v>0.08</v>
      </c>
      <c r="E14" s="710">
        <v>163</v>
      </c>
      <c r="F14" s="740">
        <v>0.18</v>
      </c>
      <c r="G14" s="741"/>
      <c r="H14" s="704">
        <v>807</v>
      </c>
      <c r="I14" s="740">
        <v>0.19</v>
      </c>
      <c r="J14" s="704">
        <v>95</v>
      </c>
      <c r="K14" s="740">
        <v>0.19</v>
      </c>
      <c r="L14" s="740"/>
      <c r="M14" s="704">
        <v>568</v>
      </c>
      <c r="N14" s="740">
        <v>0.17</v>
      </c>
      <c r="O14" s="704">
        <v>63</v>
      </c>
      <c r="P14" s="740">
        <v>0.26</v>
      </c>
      <c r="Q14" s="731"/>
      <c r="R14" s="731"/>
      <c r="S14" s="761"/>
      <c r="T14" s="761"/>
      <c r="U14" s="761"/>
    </row>
    <row r="15" spans="1:21" x14ac:dyDescent="0.25">
      <c r="A15" s="742" t="s">
        <v>133</v>
      </c>
      <c r="B15" s="764"/>
      <c r="C15" s="705">
        <v>27640</v>
      </c>
      <c r="D15" s="743">
        <v>1</v>
      </c>
      <c r="E15" s="711">
        <v>917</v>
      </c>
      <c r="F15" s="743">
        <v>1</v>
      </c>
      <c r="G15" s="744"/>
      <c r="H15" s="705">
        <v>4158</v>
      </c>
      <c r="I15" s="743">
        <v>1</v>
      </c>
      <c r="J15" s="705">
        <v>505</v>
      </c>
      <c r="K15" s="743">
        <v>1</v>
      </c>
      <c r="L15" s="743"/>
      <c r="M15" s="705">
        <v>3270</v>
      </c>
      <c r="N15" s="743">
        <v>1</v>
      </c>
      <c r="O15" s="705">
        <v>244</v>
      </c>
      <c r="P15" s="743">
        <v>1</v>
      </c>
      <c r="Q15" s="745"/>
      <c r="R15" s="745"/>
      <c r="S15" s="745"/>
      <c r="T15" s="745"/>
      <c r="U15" s="745"/>
    </row>
    <row r="16" spans="1:21" x14ac:dyDescent="0.25">
      <c r="A16" s="746" t="s">
        <v>85</v>
      </c>
      <c r="B16" s="765"/>
      <c r="C16" s="708"/>
      <c r="D16" s="750"/>
      <c r="E16" s="713"/>
      <c r="F16" s="750"/>
      <c r="G16" s="748"/>
      <c r="H16" s="766"/>
      <c r="I16" s="750"/>
      <c r="J16" s="708"/>
      <c r="K16" s="750"/>
      <c r="L16" s="750"/>
      <c r="M16" s="767"/>
      <c r="N16" s="750"/>
      <c r="O16" s="708"/>
      <c r="P16" s="750"/>
      <c r="Q16" s="731"/>
      <c r="R16" s="731"/>
      <c r="S16" s="731"/>
      <c r="T16" s="731"/>
      <c r="U16" s="731"/>
    </row>
    <row r="17" spans="1:19" x14ac:dyDescent="0.25">
      <c r="A17" s="694" t="s">
        <v>134</v>
      </c>
      <c r="B17" s="760"/>
      <c r="C17" s="703">
        <v>956</v>
      </c>
      <c r="D17" s="737">
        <v>0.03</v>
      </c>
      <c r="E17" s="703">
        <v>465</v>
      </c>
      <c r="F17" s="737">
        <v>0.51</v>
      </c>
      <c r="G17" s="738"/>
      <c r="H17" s="703">
        <v>512</v>
      </c>
      <c r="I17" s="737">
        <v>0.12</v>
      </c>
      <c r="J17" s="703">
        <v>325</v>
      </c>
      <c r="K17" s="737">
        <v>0.64</v>
      </c>
      <c r="L17" s="737"/>
      <c r="M17" s="723">
        <v>341</v>
      </c>
      <c r="N17" s="737">
        <v>0.1</v>
      </c>
      <c r="O17" s="723">
        <v>101</v>
      </c>
      <c r="P17" s="737">
        <v>0.41</v>
      </c>
      <c r="Q17" s="745"/>
      <c r="R17" s="731"/>
      <c r="S17" s="731"/>
    </row>
    <row r="18" spans="1:19" x14ac:dyDescent="0.25">
      <c r="A18" s="694"/>
      <c r="B18" s="760"/>
      <c r="C18" s="723"/>
      <c r="D18" s="737"/>
      <c r="E18" s="754"/>
      <c r="F18" s="749"/>
      <c r="G18" s="738"/>
      <c r="H18" s="766"/>
      <c r="I18" s="738"/>
      <c r="J18" s="703"/>
      <c r="K18" s="737"/>
      <c r="L18" s="737"/>
      <c r="M18" s="767"/>
      <c r="N18" s="737"/>
      <c r="O18" s="767"/>
      <c r="P18" s="737"/>
      <c r="Q18" s="745"/>
      <c r="R18" s="731"/>
      <c r="S18" s="731"/>
    </row>
    <row r="19" spans="1:19" x14ac:dyDescent="0.25">
      <c r="A19" s="694"/>
      <c r="B19" s="760"/>
      <c r="C19" s="724"/>
      <c r="D19" s="760"/>
      <c r="E19" s="724"/>
      <c r="F19" s="751"/>
      <c r="G19" s="751"/>
      <c r="H19" s="768"/>
      <c r="I19" s="751"/>
      <c r="J19" s="752"/>
      <c r="K19" s="760"/>
      <c r="L19" s="760"/>
      <c r="M19" s="769"/>
      <c r="N19" s="760"/>
      <c r="O19" s="769"/>
      <c r="P19" s="760"/>
      <c r="Q19" s="731"/>
      <c r="R19" s="731"/>
      <c r="S19" s="731"/>
    </row>
    <row r="20" spans="1:19" x14ac:dyDescent="0.25">
      <c r="A20" s="714" t="s">
        <v>135</v>
      </c>
      <c r="B20" s="728"/>
      <c r="C20" s="728"/>
      <c r="D20" s="728"/>
      <c r="E20" s="728"/>
      <c r="F20" s="729"/>
      <c r="G20" s="729"/>
      <c r="H20" s="729"/>
      <c r="I20" s="729"/>
      <c r="J20" s="729"/>
      <c r="K20" s="728"/>
      <c r="L20" s="728"/>
      <c r="M20" s="728"/>
      <c r="N20" s="728"/>
      <c r="O20" s="770"/>
      <c r="P20" s="728"/>
      <c r="Q20" s="756"/>
      <c r="R20" s="756"/>
      <c r="S20" s="756"/>
    </row>
    <row r="21" spans="1:19" x14ac:dyDescent="0.25">
      <c r="A21" s="631" t="s">
        <v>187</v>
      </c>
      <c r="B21" s="728"/>
      <c r="C21" s="728"/>
      <c r="D21" s="728"/>
      <c r="E21" s="728"/>
      <c r="F21" s="729"/>
      <c r="G21" s="729"/>
      <c r="H21" s="729"/>
      <c r="I21" s="729"/>
      <c r="J21" s="729"/>
      <c r="K21" s="728"/>
      <c r="L21" s="728"/>
      <c r="M21" s="728"/>
      <c r="N21" s="728"/>
      <c r="O21" s="770"/>
      <c r="P21" s="728"/>
      <c r="Q21" s="756"/>
      <c r="R21" s="756"/>
      <c r="S21" s="758"/>
    </row>
    <row r="22" spans="1:19" ht="15" customHeight="1" x14ac:dyDescent="0.25">
      <c r="A22" s="714" t="s">
        <v>173</v>
      </c>
      <c r="B22" s="728"/>
      <c r="C22" s="728"/>
      <c r="D22" s="728"/>
      <c r="E22" s="728"/>
      <c r="F22" s="729"/>
      <c r="G22" s="729"/>
      <c r="H22" s="729"/>
      <c r="I22" s="729"/>
      <c r="J22" s="729"/>
      <c r="K22" s="728"/>
      <c r="L22" s="728"/>
      <c r="M22" s="728"/>
      <c r="N22" s="728"/>
      <c r="O22" s="770"/>
      <c r="P22" s="728"/>
      <c r="Q22" s="756"/>
      <c r="R22" s="756"/>
      <c r="S22" s="756"/>
    </row>
    <row r="23" spans="1:19" ht="13.5" customHeight="1" x14ac:dyDescent="0.25">
      <c r="A23" s="840" t="s">
        <v>188</v>
      </c>
      <c r="B23" s="840"/>
      <c r="C23" s="840"/>
      <c r="D23" s="840"/>
      <c r="E23" s="840"/>
      <c r="F23" s="840"/>
      <c r="G23" s="840"/>
      <c r="H23" s="840"/>
      <c r="I23" s="840"/>
      <c r="J23" s="840"/>
      <c r="K23" s="840"/>
      <c r="L23" s="840"/>
      <c r="M23" s="840"/>
      <c r="N23" s="840"/>
      <c r="O23" s="840"/>
      <c r="P23" s="840"/>
      <c r="Q23" s="771"/>
      <c r="R23" s="771"/>
      <c r="S23" s="756"/>
    </row>
    <row r="24" spans="1:19" ht="6.75" hidden="1" customHeight="1" x14ac:dyDescent="0.25">
      <c r="A24" s="840"/>
      <c r="B24" s="840"/>
      <c r="C24" s="840"/>
      <c r="D24" s="840"/>
      <c r="E24" s="840"/>
      <c r="F24" s="840"/>
      <c r="G24" s="840"/>
      <c r="H24" s="840"/>
      <c r="I24" s="840"/>
      <c r="J24" s="840"/>
      <c r="K24" s="840"/>
      <c r="L24" s="840"/>
      <c r="M24" s="840"/>
      <c r="N24" s="840"/>
      <c r="O24" s="840"/>
      <c r="P24" s="840"/>
      <c r="Q24" s="730"/>
      <c r="R24" s="730"/>
      <c r="S24" s="730"/>
    </row>
    <row r="25" spans="1:19" x14ac:dyDescent="0.25">
      <c r="A25" s="840" t="s">
        <v>189</v>
      </c>
      <c r="B25" s="840"/>
      <c r="C25" s="840"/>
      <c r="D25" s="840"/>
      <c r="E25" s="840"/>
      <c r="F25" s="840"/>
      <c r="G25" s="840"/>
      <c r="H25" s="840"/>
      <c r="I25" s="840"/>
      <c r="J25" s="840"/>
      <c r="K25" s="840"/>
      <c r="L25" s="840"/>
      <c r="M25" s="840"/>
      <c r="N25" s="840"/>
      <c r="O25" s="840"/>
      <c r="P25" s="840"/>
      <c r="Q25" s="730"/>
      <c r="R25" s="730"/>
      <c r="S25" s="730"/>
    </row>
    <row r="26" spans="1:19" ht="23.25" customHeight="1" x14ac:dyDescent="0.25">
      <c r="A26" s="840"/>
      <c r="B26" s="840"/>
      <c r="C26" s="840"/>
      <c r="D26" s="840"/>
      <c r="E26" s="840"/>
      <c r="F26" s="840"/>
      <c r="G26" s="840"/>
      <c r="H26" s="840"/>
      <c r="I26" s="840"/>
      <c r="J26" s="840"/>
      <c r="K26" s="840"/>
      <c r="L26" s="840"/>
      <c r="M26" s="840"/>
      <c r="N26" s="840"/>
      <c r="O26" s="840"/>
      <c r="P26" s="840"/>
    </row>
    <row r="27" spans="1:19" x14ac:dyDescent="0.25">
      <c r="F27" s="774"/>
      <c r="G27" s="774"/>
      <c r="H27" s="774"/>
      <c r="I27" s="774"/>
      <c r="J27" s="774"/>
    </row>
    <row r="28" spans="1:19" x14ac:dyDescent="0.25">
      <c r="F28" s="774"/>
      <c r="G28" s="774"/>
      <c r="H28" s="774"/>
      <c r="I28" s="774"/>
      <c r="J28" s="774"/>
    </row>
    <row r="29" spans="1:19" x14ac:dyDescent="0.25">
      <c r="C29" s="772"/>
      <c r="D29" s="772"/>
      <c r="E29" s="772"/>
      <c r="F29" s="773"/>
      <c r="G29" s="773"/>
      <c r="H29" s="773"/>
      <c r="I29" s="773"/>
      <c r="J29" s="773"/>
      <c r="K29" s="772"/>
      <c r="L29" s="772"/>
      <c r="M29" s="772"/>
      <c r="N29" s="772"/>
      <c r="O29" s="772"/>
    </row>
    <row r="30" spans="1:19" x14ac:dyDescent="0.25">
      <c r="F30" s="774"/>
      <c r="G30" s="774"/>
      <c r="H30" s="774"/>
      <c r="I30" s="774"/>
      <c r="J30" s="774"/>
    </row>
    <row r="31" spans="1:19" x14ac:dyDescent="0.25">
      <c r="F31" s="774"/>
      <c r="G31" s="774"/>
      <c r="H31" s="774"/>
      <c r="I31" s="774" t="s">
        <v>98</v>
      </c>
      <c r="J31" s="774"/>
    </row>
    <row r="32" spans="1:19" x14ac:dyDescent="0.25">
      <c r="D32" s="772"/>
      <c r="E32" s="772"/>
      <c r="F32" s="773"/>
      <c r="G32" s="773"/>
      <c r="H32" s="773"/>
      <c r="I32" s="773"/>
      <c r="J32" s="773"/>
      <c r="K32" s="772"/>
      <c r="L32" s="772"/>
      <c r="M32" s="772"/>
      <c r="N32" s="772"/>
      <c r="O32" s="772"/>
      <c r="P32" s="772"/>
      <c r="Q32" s="772"/>
      <c r="R32" s="772"/>
    </row>
    <row r="33" spans="6:10" x14ac:dyDescent="0.25">
      <c r="F33" s="774"/>
      <c r="G33" s="774"/>
      <c r="H33" s="774"/>
      <c r="I33" s="774"/>
      <c r="J33" s="774"/>
    </row>
    <row r="34" spans="6:10" x14ac:dyDescent="0.25">
      <c r="F34" s="774"/>
      <c r="G34" s="774"/>
      <c r="H34" s="774"/>
      <c r="I34" s="774"/>
      <c r="J34" s="774"/>
    </row>
    <row r="56" spans="7:7" x14ac:dyDescent="0.25">
      <c r="G56" s="721" t="s">
        <v>32</v>
      </c>
    </row>
  </sheetData>
  <mergeCells count="3">
    <mergeCell ref="A2:P2"/>
    <mergeCell ref="A23:P24"/>
    <mergeCell ref="A25:P2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O56"/>
  <sheetViews>
    <sheetView topLeftCell="A2" zoomScaleNormal="100" workbookViewId="0">
      <selection activeCell="A25" sqref="A25"/>
    </sheetView>
  </sheetViews>
  <sheetFormatPr defaultRowHeight="15" x14ac:dyDescent="0.25"/>
  <cols>
    <col min="1" max="1" width="11.140625" style="3" customWidth="1"/>
    <col min="2" max="2" width="11.85546875" style="3" customWidth="1"/>
    <col min="3" max="3" width="2.5703125" style="3" customWidth="1"/>
    <col min="4" max="4" width="9.85546875" style="3" customWidth="1"/>
    <col min="5" max="5" width="2.7109375" style="3" customWidth="1"/>
    <col min="6" max="6" width="9" style="3" bestFit="1" customWidth="1"/>
    <col min="7" max="7" width="8.140625" style="3" customWidth="1"/>
    <col min="8" max="8" width="9" style="3" bestFit="1" customWidth="1"/>
    <col min="9" max="9" width="7.85546875" style="3" customWidth="1"/>
    <col min="10" max="10" width="12.7109375" style="3" customWidth="1"/>
    <col min="11" max="11" width="3.5703125" style="3" customWidth="1"/>
    <col min="12" max="12" width="7.5703125" style="3" customWidth="1"/>
    <col min="13" max="13" width="8.42578125" style="3" customWidth="1"/>
    <col min="14" max="14" width="8.7109375" style="3" customWidth="1"/>
    <col min="15" max="15" width="11.42578125" style="3" customWidth="1"/>
    <col min="16" max="16384" width="9.140625" style="3"/>
  </cols>
  <sheetData>
    <row r="1" spans="1:15" x14ac:dyDescent="0.25">
      <c r="A1" s="26" t="s">
        <v>42</v>
      </c>
      <c r="B1" s="2"/>
      <c r="C1" s="2"/>
      <c r="D1" s="2"/>
      <c r="E1" s="2"/>
      <c r="F1" s="2"/>
      <c r="G1" s="2"/>
      <c r="H1" s="2"/>
      <c r="I1" s="2"/>
      <c r="J1" s="2"/>
      <c r="K1" s="2"/>
      <c r="L1" s="2"/>
      <c r="M1" s="2"/>
      <c r="N1" s="2"/>
    </row>
    <row r="2" spans="1:15" x14ac:dyDescent="0.25">
      <c r="A2" s="2" t="s">
        <v>1</v>
      </c>
      <c r="B2" s="2"/>
      <c r="C2" s="2"/>
      <c r="D2" s="2"/>
      <c r="E2" s="2"/>
      <c r="F2" s="2"/>
      <c r="G2" s="2"/>
      <c r="H2" s="2"/>
      <c r="I2" s="2"/>
      <c r="J2" s="2"/>
      <c r="K2" s="2"/>
      <c r="L2" s="2"/>
      <c r="M2" s="2"/>
      <c r="N2" s="2"/>
    </row>
    <row r="3" spans="1:15" x14ac:dyDescent="0.25">
      <c r="A3" s="2"/>
      <c r="B3" s="2"/>
      <c r="C3" s="2"/>
      <c r="D3" s="2"/>
      <c r="E3" s="2"/>
      <c r="F3" s="2"/>
      <c r="G3" s="2"/>
      <c r="H3" s="2"/>
      <c r="I3" s="2"/>
      <c r="J3" s="2"/>
      <c r="K3" s="2"/>
      <c r="L3" s="2"/>
      <c r="M3" s="2"/>
      <c r="N3" s="2"/>
    </row>
    <row r="4" spans="1:15" x14ac:dyDescent="0.25">
      <c r="F4" s="11"/>
      <c r="G4" s="11"/>
      <c r="H4" s="11"/>
      <c r="I4" s="11"/>
      <c r="J4" s="11"/>
    </row>
    <row r="5" spans="1:15" x14ac:dyDescent="0.25">
      <c r="F5" s="5" t="s">
        <v>2</v>
      </c>
      <c r="G5" s="5"/>
      <c r="H5" s="5"/>
      <c r="I5" s="5"/>
      <c r="J5" s="5"/>
      <c r="L5" s="5" t="s">
        <v>3</v>
      </c>
      <c r="M5" s="5"/>
      <c r="N5" s="5"/>
      <c r="O5" s="5"/>
    </row>
    <row r="6" spans="1:15" x14ac:dyDescent="0.25">
      <c r="D6" s="6" t="s">
        <v>4</v>
      </c>
      <c r="E6" s="6"/>
      <c r="F6" s="6" t="s">
        <v>5</v>
      </c>
      <c r="G6" s="6" t="s">
        <v>5</v>
      </c>
      <c r="H6" s="6" t="s">
        <v>6</v>
      </c>
      <c r="I6" s="6" t="s">
        <v>7</v>
      </c>
      <c r="J6" s="6" t="s">
        <v>8</v>
      </c>
      <c r="K6" s="6"/>
      <c r="L6" s="6" t="s">
        <v>9</v>
      </c>
      <c r="M6" s="6" t="s">
        <v>10</v>
      </c>
      <c r="N6" s="6" t="s">
        <v>33</v>
      </c>
      <c r="O6" s="6" t="s">
        <v>12</v>
      </c>
    </row>
    <row r="7" spans="1:15" x14ac:dyDescent="0.25">
      <c r="A7" s="9" t="s">
        <v>41</v>
      </c>
      <c r="D7" s="8" t="s">
        <v>38</v>
      </c>
      <c r="E7" s="8"/>
      <c r="F7" s="8" t="s">
        <v>14</v>
      </c>
      <c r="G7" s="8" t="s">
        <v>15</v>
      </c>
      <c r="H7" s="8" t="s">
        <v>16</v>
      </c>
      <c r="I7" s="8" t="s">
        <v>17</v>
      </c>
      <c r="J7" s="8" t="s">
        <v>17</v>
      </c>
      <c r="K7" s="8"/>
      <c r="L7" s="8" t="s">
        <v>17</v>
      </c>
      <c r="M7" s="8" t="s">
        <v>17</v>
      </c>
      <c r="N7" s="8" t="s">
        <v>17</v>
      </c>
      <c r="O7" s="8" t="s">
        <v>17</v>
      </c>
    </row>
    <row r="8" spans="1:15" x14ac:dyDescent="0.25">
      <c r="A8" s="12">
        <v>-10000000</v>
      </c>
      <c r="B8" s="12">
        <v>-1000001</v>
      </c>
      <c r="D8" s="12">
        <v>44</v>
      </c>
      <c r="E8" s="12"/>
      <c r="F8" s="12">
        <v>44</v>
      </c>
      <c r="G8" s="12">
        <v>12</v>
      </c>
      <c r="H8" s="12">
        <v>-6</v>
      </c>
      <c r="I8" s="12">
        <v>50</v>
      </c>
      <c r="J8" s="12">
        <v>1129172</v>
      </c>
      <c r="K8" s="12"/>
      <c r="L8" s="12">
        <v>0</v>
      </c>
      <c r="M8" s="12">
        <v>-102</v>
      </c>
      <c r="N8" s="12">
        <v>-102</v>
      </c>
      <c r="O8" s="12">
        <v>-2300061.8085838165</v>
      </c>
    </row>
    <row r="9" spans="1:15" x14ac:dyDescent="0.25">
      <c r="A9" s="12">
        <v>-1000000</v>
      </c>
      <c r="B9" s="12">
        <v>-100001</v>
      </c>
      <c r="D9" s="12">
        <v>484</v>
      </c>
      <c r="E9" s="12"/>
      <c r="F9" s="12">
        <v>368</v>
      </c>
      <c r="G9" s="12">
        <v>58</v>
      </c>
      <c r="H9" s="12">
        <v>12</v>
      </c>
      <c r="I9" s="12">
        <v>437</v>
      </c>
      <c r="J9" s="12">
        <v>904098</v>
      </c>
      <c r="K9" s="12"/>
      <c r="L9" s="12">
        <v>0</v>
      </c>
      <c r="M9" s="12">
        <v>-124</v>
      </c>
      <c r="N9" s="12">
        <v>-124</v>
      </c>
      <c r="O9" s="12">
        <v>-256042</v>
      </c>
    </row>
    <row r="10" spans="1:15" x14ac:dyDescent="0.25">
      <c r="A10" s="11">
        <v>-100000</v>
      </c>
      <c r="B10" s="12">
        <v>-50001</v>
      </c>
      <c r="D10" s="12">
        <v>589</v>
      </c>
      <c r="E10" s="12"/>
      <c r="F10" s="12">
        <v>187</v>
      </c>
      <c r="G10" s="12">
        <v>25</v>
      </c>
      <c r="H10" s="12">
        <v>5</v>
      </c>
      <c r="I10" s="12">
        <v>216</v>
      </c>
      <c r="J10" s="12">
        <v>367586</v>
      </c>
      <c r="K10" s="12"/>
      <c r="L10" s="12">
        <v>0</v>
      </c>
      <c r="M10" s="12">
        <v>-41</v>
      </c>
      <c r="N10" s="12">
        <v>-41</v>
      </c>
      <c r="O10" s="12">
        <v>-68874</v>
      </c>
    </row>
    <row r="11" spans="1:15" x14ac:dyDescent="0.25">
      <c r="A11" s="11">
        <v>-50000</v>
      </c>
      <c r="B11" s="11">
        <v>-1</v>
      </c>
      <c r="D11" s="12">
        <v>7982</v>
      </c>
      <c r="E11" s="12"/>
      <c r="F11" s="12">
        <v>705</v>
      </c>
      <c r="G11" s="12">
        <v>97</v>
      </c>
      <c r="H11" s="12">
        <v>19</v>
      </c>
      <c r="I11" s="12">
        <v>822</v>
      </c>
      <c r="J11" s="12">
        <v>102933</v>
      </c>
      <c r="K11" s="12"/>
      <c r="L11" s="12">
        <v>0</v>
      </c>
      <c r="M11" s="12">
        <v>-107</v>
      </c>
      <c r="N11" s="12">
        <v>-107</v>
      </c>
      <c r="O11" s="12">
        <v>-13383</v>
      </c>
    </row>
    <row r="12" spans="1:15" x14ac:dyDescent="0.25">
      <c r="A12" s="11">
        <v>0</v>
      </c>
      <c r="B12" s="11">
        <v>25000</v>
      </c>
      <c r="D12" s="12">
        <v>9315</v>
      </c>
      <c r="E12" s="12"/>
      <c r="F12" s="12">
        <v>1156</v>
      </c>
      <c r="G12" s="12">
        <v>70</v>
      </c>
      <c r="H12" s="12">
        <v>31</v>
      </c>
      <c r="I12" s="12">
        <v>1258</v>
      </c>
      <c r="J12" s="12">
        <v>135073</v>
      </c>
      <c r="K12" s="12"/>
      <c r="L12" s="12">
        <v>85</v>
      </c>
      <c r="M12" s="12">
        <v>0</v>
      </c>
      <c r="N12" s="12">
        <v>85</v>
      </c>
      <c r="O12" s="12">
        <v>9092</v>
      </c>
    </row>
    <row r="13" spans="1:15" x14ac:dyDescent="0.25">
      <c r="A13" s="11">
        <v>25001</v>
      </c>
      <c r="B13" s="11">
        <v>50000</v>
      </c>
      <c r="D13" s="12">
        <v>2347</v>
      </c>
      <c r="E13" s="12"/>
      <c r="F13" s="12">
        <v>628</v>
      </c>
      <c r="G13" s="12">
        <v>35</v>
      </c>
      <c r="H13" s="12">
        <v>16</v>
      </c>
      <c r="I13" s="12">
        <v>678</v>
      </c>
      <c r="J13" s="12">
        <v>288996</v>
      </c>
      <c r="K13" s="12"/>
      <c r="L13" s="12">
        <v>83</v>
      </c>
      <c r="M13" s="12">
        <v>0</v>
      </c>
      <c r="N13" s="12">
        <v>83</v>
      </c>
      <c r="O13" s="12">
        <v>35437</v>
      </c>
    </row>
    <row r="14" spans="1:15" x14ac:dyDescent="0.25">
      <c r="A14" s="11">
        <v>50001</v>
      </c>
      <c r="B14" s="11">
        <v>100000</v>
      </c>
      <c r="D14" s="12">
        <v>1578</v>
      </c>
      <c r="E14" s="12"/>
      <c r="F14" s="12">
        <v>715</v>
      </c>
      <c r="G14" s="12">
        <v>46</v>
      </c>
      <c r="H14" s="12">
        <v>19</v>
      </c>
      <c r="I14" s="12">
        <v>779</v>
      </c>
      <c r="J14" s="12">
        <v>493652</v>
      </c>
      <c r="K14" s="12"/>
      <c r="L14" s="12">
        <v>111</v>
      </c>
      <c r="M14" s="12">
        <v>0</v>
      </c>
      <c r="N14" s="12">
        <v>111</v>
      </c>
      <c r="O14" s="12">
        <v>70191</v>
      </c>
    </row>
    <row r="15" spans="1:15" x14ac:dyDescent="0.25">
      <c r="A15" s="11">
        <v>100001</v>
      </c>
      <c r="B15" s="11">
        <v>250000</v>
      </c>
      <c r="D15" s="12">
        <v>1029</v>
      </c>
      <c r="E15" s="12"/>
      <c r="F15" s="12">
        <v>818</v>
      </c>
      <c r="G15" s="12">
        <v>64</v>
      </c>
      <c r="H15" s="12">
        <v>33</v>
      </c>
      <c r="I15" s="12">
        <v>914</v>
      </c>
      <c r="J15" s="12">
        <v>888971</v>
      </c>
      <c r="K15" s="12"/>
      <c r="L15" s="12">
        <v>159</v>
      </c>
      <c r="M15" s="12">
        <v>0</v>
      </c>
      <c r="N15" s="12">
        <v>159</v>
      </c>
      <c r="O15" s="12">
        <v>154159</v>
      </c>
    </row>
    <row r="16" spans="1:15" x14ac:dyDescent="0.25">
      <c r="A16" s="11">
        <v>250001</v>
      </c>
      <c r="B16" s="11">
        <v>500000</v>
      </c>
      <c r="D16" s="12">
        <v>327</v>
      </c>
      <c r="E16" s="12"/>
      <c r="F16" s="12">
        <v>442</v>
      </c>
      <c r="G16" s="12">
        <v>46</v>
      </c>
      <c r="H16" s="12">
        <v>34</v>
      </c>
      <c r="I16" s="12">
        <v>522</v>
      </c>
      <c r="J16" s="12">
        <v>1596634</v>
      </c>
      <c r="K16" s="12"/>
      <c r="L16" s="12">
        <v>113</v>
      </c>
      <c r="M16" s="12">
        <v>0</v>
      </c>
      <c r="N16" s="12">
        <v>113</v>
      </c>
      <c r="O16" s="12">
        <v>346191</v>
      </c>
    </row>
    <row r="17" spans="1:15" x14ac:dyDescent="0.25">
      <c r="A17" s="11">
        <v>500001</v>
      </c>
      <c r="B17" s="11">
        <v>1000000</v>
      </c>
      <c r="D17" s="12">
        <v>139</v>
      </c>
      <c r="E17" s="12"/>
      <c r="F17" s="12">
        <v>281</v>
      </c>
      <c r="G17" s="12">
        <v>34</v>
      </c>
      <c r="H17" s="12">
        <v>35</v>
      </c>
      <c r="I17" s="12">
        <v>351</v>
      </c>
      <c r="J17" s="12">
        <v>2530207</v>
      </c>
      <c r="K17" s="12"/>
      <c r="L17" s="12">
        <v>96</v>
      </c>
      <c r="M17" s="12">
        <v>0</v>
      </c>
      <c r="N17" s="12">
        <v>96</v>
      </c>
      <c r="O17" s="12">
        <v>694560</v>
      </c>
    </row>
    <row r="18" spans="1:15" x14ac:dyDescent="0.25">
      <c r="A18" s="11">
        <v>1000001</v>
      </c>
      <c r="B18" s="11">
        <v>10000000</v>
      </c>
      <c r="D18" s="12">
        <v>109</v>
      </c>
      <c r="E18" s="12"/>
      <c r="F18" s="12">
        <v>212</v>
      </c>
      <c r="G18" s="12">
        <v>35</v>
      </c>
      <c r="H18" s="12">
        <v>179</v>
      </c>
      <c r="I18" s="12">
        <v>427</v>
      </c>
      <c r="J18" s="12">
        <v>3919741</v>
      </c>
      <c r="K18" s="12"/>
      <c r="L18" s="12">
        <v>244</v>
      </c>
      <c r="M18" s="12">
        <v>0</v>
      </c>
      <c r="N18" s="12">
        <v>244</v>
      </c>
      <c r="O18" s="12">
        <v>2240228</v>
      </c>
    </row>
    <row r="19" spans="1:15" x14ac:dyDescent="0.25">
      <c r="A19" s="11"/>
      <c r="B19" s="11"/>
    </row>
    <row r="20" spans="1:15" s="37" customFormat="1" ht="14.25" x14ac:dyDescent="0.2">
      <c r="A20" s="36" t="s">
        <v>28</v>
      </c>
      <c r="B20" s="36"/>
      <c r="D20" s="38">
        <v>23942</v>
      </c>
      <c r="E20" s="38"/>
      <c r="F20" s="38">
        <v>5556</v>
      </c>
      <c r="G20" s="38">
        <v>521</v>
      </c>
      <c r="H20" s="38">
        <v>377</v>
      </c>
      <c r="I20" s="38">
        <v>6455</v>
      </c>
      <c r="J20" s="38">
        <v>269606</v>
      </c>
      <c r="K20" s="38"/>
      <c r="L20" s="38">
        <v>891</v>
      </c>
      <c r="M20" s="38">
        <v>-373</v>
      </c>
      <c r="N20" s="38">
        <v>517</v>
      </c>
      <c r="O20" s="38">
        <v>21607</v>
      </c>
    </row>
    <row r="21" spans="1:15" x14ac:dyDescent="0.25">
      <c r="B21" s="11"/>
      <c r="D21" s="12"/>
      <c r="E21" s="17"/>
      <c r="F21" s="12"/>
      <c r="G21" s="12"/>
      <c r="H21" s="12"/>
      <c r="I21" s="12"/>
      <c r="J21" s="12"/>
      <c r="K21" s="11"/>
      <c r="L21" s="12"/>
      <c r="M21" s="12"/>
      <c r="N21" s="12"/>
      <c r="O21" s="12"/>
    </row>
    <row r="22" spans="1:15" x14ac:dyDescent="0.25">
      <c r="D22" s="40"/>
      <c r="F22" s="11"/>
      <c r="H22" s="11"/>
      <c r="I22" s="11"/>
      <c r="J22" s="11"/>
    </row>
    <row r="23" spans="1:15" x14ac:dyDescent="0.25">
      <c r="A23" s="25" t="s">
        <v>29</v>
      </c>
    </row>
    <row r="24" spans="1:15" x14ac:dyDescent="0.25">
      <c r="A24" s="32" t="s">
        <v>30</v>
      </c>
    </row>
    <row r="25" spans="1:15" x14ac:dyDescent="0.25">
      <c r="A25" s="25" t="s">
        <v>31</v>
      </c>
    </row>
    <row r="56" spans="7:7" x14ac:dyDescent="0.25">
      <c r="G56" s="7" t="s">
        <v>32</v>
      </c>
    </row>
  </sheetData>
  <printOptions horizontalCentered="1"/>
  <pageMargins left="0.7" right="0.7" top="0.75" bottom="0.5" header="0.3" footer="0.3"/>
  <pageSetup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N56"/>
  <sheetViews>
    <sheetView zoomScaleNormal="100" workbookViewId="0">
      <selection activeCell="C10" sqref="C10"/>
    </sheetView>
  </sheetViews>
  <sheetFormatPr defaultRowHeight="15" x14ac:dyDescent="0.25"/>
  <cols>
    <col min="1" max="1" width="14.28515625" style="3" customWidth="1"/>
    <col min="2" max="2" width="13.28515625" style="3" customWidth="1"/>
    <col min="3" max="3" width="8.28515625" style="3" customWidth="1"/>
    <col min="4" max="4" width="2.28515625" style="3" customWidth="1"/>
    <col min="5" max="5" width="8" style="3" customWidth="1"/>
    <col min="6" max="6" width="7.7109375" style="3" customWidth="1"/>
    <col min="7" max="7" width="9" style="3" bestFit="1" customWidth="1"/>
    <col min="8" max="8" width="8.28515625" style="3" customWidth="1"/>
    <col min="9" max="9" width="9.140625" style="3"/>
    <col min="10" max="10" width="1.5703125" style="3" customWidth="1"/>
    <col min="11" max="11" width="6.42578125" style="3" customWidth="1"/>
    <col min="12" max="12" width="7" style="3" customWidth="1"/>
    <col min="13" max="13" width="7.42578125" style="3" customWidth="1"/>
    <col min="14" max="14" width="8.42578125" style="3" customWidth="1"/>
    <col min="15" max="16384" width="9.140625" style="3"/>
  </cols>
  <sheetData>
    <row r="1" spans="1:14" x14ac:dyDescent="0.25">
      <c r="A1" s="26" t="s">
        <v>60</v>
      </c>
      <c r="B1" s="2"/>
      <c r="C1" s="2"/>
      <c r="D1" s="2"/>
      <c r="E1" s="2"/>
      <c r="F1" s="2"/>
      <c r="G1" s="2"/>
      <c r="H1" s="2"/>
      <c r="I1" s="2"/>
      <c r="J1" s="2"/>
      <c r="K1" s="2"/>
      <c r="L1" s="2"/>
      <c r="M1" s="2"/>
      <c r="N1" s="2"/>
    </row>
    <row r="2" spans="1:14" x14ac:dyDescent="0.25">
      <c r="A2" s="2" t="s">
        <v>1</v>
      </c>
      <c r="B2" s="2"/>
      <c r="C2" s="2"/>
      <c r="D2" s="2"/>
      <c r="E2" s="2"/>
      <c r="F2" s="2"/>
      <c r="G2" s="2"/>
      <c r="H2" s="2"/>
      <c r="I2" s="2"/>
      <c r="J2" s="2"/>
      <c r="K2" s="2"/>
      <c r="L2" s="2"/>
      <c r="M2" s="2"/>
      <c r="N2" s="2"/>
    </row>
    <row r="3" spans="1:14" x14ac:dyDescent="0.25">
      <c r="A3" s="2"/>
      <c r="B3" s="2"/>
      <c r="C3" s="2"/>
      <c r="D3" s="2"/>
      <c r="E3" s="2"/>
      <c r="F3" s="2"/>
      <c r="G3" s="2"/>
      <c r="H3" s="2"/>
      <c r="I3" s="2"/>
      <c r="J3" s="2"/>
      <c r="K3" s="2"/>
      <c r="L3" s="2"/>
      <c r="M3" s="2"/>
      <c r="N3" s="2"/>
    </row>
    <row r="5" spans="1:14" x14ac:dyDescent="0.25">
      <c r="E5" s="5" t="s">
        <v>2</v>
      </c>
      <c r="F5" s="5"/>
      <c r="G5" s="5"/>
      <c r="H5" s="5"/>
      <c r="I5" s="5"/>
      <c r="K5" s="5" t="s">
        <v>3</v>
      </c>
      <c r="L5" s="5"/>
      <c r="M5" s="5"/>
      <c r="N5" s="5"/>
    </row>
    <row r="6" spans="1:14" x14ac:dyDescent="0.25">
      <c r="C6" s="6" t="s">
        <v>4</v>
      </c>
      <c r="D6" s="6"/>
      <c r="E6" s="6" t="s">
        <v>5</v>
      </c>
      <c r="F6" s="6" t="s">
        <v>5</v>
      </c>
      <c r="G6" s="6" t="s">
        <v>6</v>
      </c>
      <c r="H6" s="6" t="s">
        <v>7</v>
      </c>
      <c r="I6" s="6" t="s">
        <v>8</v>
      </c>
      <c r="J6" s="6"/>
      <c r="K6" s="6" t="s">
        <v>9</v>
      </c>
      <c r="L6" s="6" t="s">
        <v>10</v>
      </c>
      <c r="M6" s="6" t="s">
        <v>33</v>
      </c>
      <c r="N6" s="6" t="s">
        <v>12</v>
      </c>
    </row>
    <row r="7" spans="1:14" x14ac:dyDescent="0.25">
      <c r="C7" s="8" t="s">
        <v>38</v>
      </c>
      <c r="D7" s="8"/>
      <c r="E7" s="8" t="s">
        <v>14</v>
      </c>
      <c r="F7" s="8" t="s">
        <v>15</v>
      </c>
      <c r="G7" s="8" t="s">
        <v>16</v>
      </c>
      <c r="H7" s="8" t="s">
        <v>17</v>
      </c>
      <c r="I7" s="8" t="s">
        <v>17</v>
      </c>
      <c r="J7" s="8"/>
      <c r="K7" s="8" t="s">
        <v>17</v>
      </c>
      <c r="L7" s="8" t="s">
        <v>17</v>
      </c>
      <c r="M7" s="8" t="s">
        <v>17</v>
      </c>
      <c r="N7" s="8" t="s">
        <v>17</v>
      </c>
    </row>
    <row r="8" spans="1:14" x14ac:dyDescent="0.25">
      <c r="A8" s="3" t="s">
        <v>43</v>
      </c>
      <c r="C8" s="11">
        <v>1786</v>
      </c>
      <c r="D8" s="11"/>
      <c r="E8" s="11">
        <v>189</v>
      </c>
      <c r="F8" s="11">
        <v>2</v>
      </c>
      <c r="G8" s="11">
        <v>42</v>
      </c>
      <c r="H8" s="11">
        <v>233</v>
      </c>
      <c r="I8" s="11">
        <v>130448</v>
      </c>
      <c r="J8" s="11"/>
      <c r="K8" s="11">
        <v>27</v>
      </c>
      <c r="L8" s="11">
        <v>-33</v>
      </c>
      <c r="M8" s="11">
        <v>-6</v>
      </c>
      <c r="N8" s="11">
        <v>-3487</v>
      </c>
    </row>
    <row r="9" spans="1:14" x14ac:dyDescent="0.25">
      <c r="A9" s="3" t="s">
        <v>44</v>
      </c>
      <c r="C9" s="11">
        <v>133</v>
      </c>
      <c r="E9" s="11">
        <v>55</v>
      </c>
      <c r="F9" s="11">
        <v>0</v>
      </c>
      <c r="G9" s="11">
        <v>9</v>
      </c>
      <c r="H9" s="11">
        <v>64</v>
      </c>
      <c r="I9" s="11">
        <v>483952</v>
      </c>
      <c r="K9" s="11">
        <v>16</v>
      </c>
      <c r="L9" s="11">
        <v>-8</v>
      </c>
      <c r="M9" s="11">
        <v>8</v>
      </c>
      <c r="N9" s="11">
        <v>59740</v>
      </c>
    </row>
    <row r="10" spans="1:14" x14ac:dyDescent="0.25">
      <c r="A10" s="3" t="s">
        <v>45</v>
      </c>
      <c r="C10" s="11">
        <v>2609</v>
      </c>
      <c r="D10" s="11"/>
      <c r="E10" s="11">
        <v>923</v>
      </c>
      <c r="F10" s="11">
        <v>3</v>
      </c>
      <c r="G10" s="11">
        <v>13</v>
      </c>
      <c r="H10" s="11">
        <v>939</v>
      </c>
      <c r="I10" s="11">
        <v>359866</v>
      </c>
      <c r="J10" s="11"/>
      <c r="K10" s="11">
        <v>77</v>
      </c>
      <c r="L10" s="11">
        <v>-26</v>
      </c>
      <c r="M10" s="11">
        <v>51</v>
      </c>
      <c r="N10" s="11">
        <v>19504</v>
      </c>
    </row>
    <row r="11" spans="1:14" x14ac:dyDescent="0.25">
      <c r="A11" s="3" t="s">
        <v>46</v>
      </c>
      <c r="C11" s="11">
        <v>451</v>
      </c>
      <c r="D11" s="11"/>
      <c r="E11" s="11">
        <v>366</v>
      </c>
      <c r="F11" s="11">
        <v>0</v>
      </c>
      <c r="G11" s="11">
        <v>8</v>
      </c>
      <c r="H11" s="11">
        <v>375</v>
      </c>
      <c r="I11" s="11">
        <v>831351</v>
      </c>
      <c r="J11" s="11"/>
      <c r="K11" s="11">
        <v>25</v>
      </c>
      <c r="L11" s="11">
        <v>-16</v>
      </c>
      <c r="M11" s="11">
        <v>9</v>
      </c>
      <c r="N11" s="11">
        <v>19785</v>
      </c>
    </row>
    <row r="12" spans="1:14" x14ac:dyDescent="0.25">
      <c r="A12" s="3" t="s">
        <v>47</v>
      </c>
      <c r="C12" s="11">
        <v>538</v>
      </c>
      <c r="D12" s="11"/>
      <c r="E12" s="11">
        <v>476</v>
      </c>
      <c r="F12" s="11">
        <v>0</v>
      </c>
      <c r="G12" s="11">
        <v>9</v>
      </c>
      <c r="H12" s="11">
        <v>485</v>
      </c>
      <c r="I12" s="11">
        <v>902227</v>
      </c>
      <c r="J12" s="11"/>
      <c r="K12" s="11">
        <v>27</v>
      </c>
      <c r="L12" s="11">
        <v>-9</v>
      </c>
      <c r="M12" s="11">
        <v>19</v>
      </c>
      <c r="N12" s="11">
        <v>34386</v>
      </c>
    </row>
    <row r="13" spans="1:14" x14ac:dyDescent="0.25">
      <c r="A13" s="3" t="s">
        <v>48</v>
      </c>
      <c r="C13" s="11">
        <v>1738</v>
      </c>
      <c r="D13" s="11"/>
      <c r="E13" s="11">
        <v>859</v>
      </c>
      <c r="F13" s="11">
        <v>1</v>
      </c>
      <c r="G13" s="11">
        <v>14</v>
      </c>
      <c r="H13" s="11">
        <v>874</v>
      </c>
      <c r="I13" s="11">
        <v>502699</v>
      </c>
      <c r="J13" s="11"/>
      <c r="K13" s="11">
        <v>38</v>
      </c>
      <c r="L13" s="11">
        <v>-20</v>
      </c>
      <c r="M13" s="11">
        <v>17</v>
      </c>
      <c r="N13" s="11">
        <v>9835</v>
      </c>
    </row>
    <row r="14" spans="1:14" x14ac:dyDescent="0.25">
      <c r="A14" s="3" t="s">
        <v>49</v>
      </c>
      <c r="C14" s="11">
        <v>1019</v>
      </c>
      <c r="D14" s="11"/>
      <c r="E14" s="11">
        <v>230</v>
      </c>
      <c r="F14" s="11">
        <v>1</v>
      </c>
      <c r="G14" s="11">
        <v>7</v>
      </c>
      <c r="H14" s="11">
        <v>238</v>
      </c>
      <c r="I14" s="11">
        <v>233676</v>
      </c>
      <c r="J14" s="11"/>
      <c r="K14" s="11">
        <v>20</v>
      </c>
      <c r="L14" s="11">
        <v>-7</v>
      </c>
      <c r="M14" s="11">
        <v>13</v>
      </c>
      <c r="N14" s="11">
        <v>12490</v>
      </c>
    </row>
    <row r="15" spans="1:14" x14ac:dyDescent="0.25">
      <c r="A15" s="3" t="s">
        <v>50</v>
      </c>
      <c r="C15" s="11">
        <v>237</v>
      </c>
      <c r="D15" s="11"/>
      <c r="E15" s="11">
        <v>79</v>
      </c>
      <c r="F15" s="11">
        <v>0</v>
      </c>
      <c r="G15" s="11">
        <v>4</v>
      </c>
      <c r="H15" s="11">
        <v>83</v>
      </c>
      <c r="I15" s="11">
        <v>350856</v>
      </c>
      <c r="J15" s="11"/>
      <c r="K15" s="11">
        <v>10</v>
      </c>
      <c r="L15" s="11">
        <v>-10</v>
      </c>
      <c r="M15" s="11">
        <v>0</v>
      </c>
      <c r="N15" s="11">
        <v>715</v>
      </c>
    </row>
    <row r="16" spans="1:14" x14ac:dyDescent="0.25">
      <c r="A16" s="3" t="s">
        <v>51</v>
      </c>
      <c r="C16" s="11">
        <v>755</v>
      </c>
      <c r="D16" s="11"/>
      <c r="E16" s="11">
        <v>184</v>
      </c>
      <c r="F16" s="11">
        <v>2</v>
      </c>
      <c r="G16" s="11">
        <v>113</v>
      </c>
      <c r="H16" s="11">
        <v>299</v>
      </c>
      <c r="I16" s="11">
        <v>395952</v>
      </c>
      <c r="J16" s="11"/>
      <c r="K16" s="11">
        <v>121</v>
      </c>
      <c r="L16" s="11">
        <v>-31</v>
      </c>
      <c r="M16" s="11">
        <v>90</v>
      </c>
      <c r="N16" s="11">
        <v>119527</v>
      </c>
    </row>
    <row r="17" spans="1:14" x14ac:dyDescent="0.25">
      <c r="A17" s="3" t="s">
        <v>52</v>
      </c>
      <c r="C17" s="11">
        <v>7067</v>
      </c>
      <c r="D17" s="11"/>
      <c r="E17" s="11">
        <v>246</v>
      </c>
      <c r="F17" s="11">
        <v>509</v>
      </c>
      <c r="G17" s="11">
        <v>99</v>
      </c>
      <c r="H17" s="11">
        <v>855</v>
      </c>
      <c r="I17" s="11">
        <v>120979</v>
      </c>
      <c r="J17" s="11"/>
      <c r="K17" s="11">
        <v>223</v>
      </c>
      <c r="L17" s="11">
        <v>-139</v>
      </c>
      <c r="M17" s="11">
        <v>84</v>
      </c>
      <c r="N17" s="11">
        <v>11880</v>
      </c>
    </row>
    <row r="18" spans="1:14" x14ac:dyDescent="0.25">
      <c r="A18" s="3" t="s">
        <v>53</v>
      </c>
      <c r="C18" s="11">
        <v>2266</v>
      </c>
      <c r="D18" s="11"/>
      <c r="E18" s="11">
        <v>619</v>
      </c>
      <c r="F18" s="11">
        <v>1</v>
      </c>
      <c r="G18" s="11">
        <v>20</v>
      </c>
      <c r="H18" s="11">
        <v>639</v>
      </c>
      <c r="I18" s="11">
        <v>282229</v>
      </c>
      <c r="J18" s="11"/>
      <c r="K18" s="11">
        <v>133</v>
      </c>
      <c r="L18" s="11">
        <v>-25</v>
      </c>
      <c r="M18" s="11">
        <v>107</v>
      </c>
      <c r="N18" s="11">
        <v>47287</v>
      </c>
    </row>
    <row r="19" spans="1:14" x14ac:dyDescent="0.25">
      <c r="A19" s="3" t="s">
        <v>54</v>
      </c>
      <c r="C19" s="11">
        <v>1010</v>
      </c>
      <c r="D19" s="11"/>
      <c r="E19" s="11">
        <v>234</v>
      </c>
      <c r="F19" s="11">
        <v>0</v>
      </c>
      <c r="G19" s="11">
        <v>5</v>
      </c>
      <c r="H19" s="11">
        <v>239</v>
      </c>
      <c r="I19" s="11">
        <v>236764</v>
      </c>
      <c r="J19" s="11"/>
      <c r="K19" s="11">
        <v>25</v>
      </c>
      <c r="L19" s="11">
        <v>-7</v>
      </c>
      <c r="M19" s="11">
        <v>18</v>
      </c>
      <c r="N19" s="11">
        <v>18039</v>
      </c>
    </row>
    <row r="20" spans="1:14" x14ac:dyDescent="0.25">
      <c r="A20" s="3" t="s">
        <v>55</v>
      </c>
      <c r="C20" s="11">
        <v>177</v>
      </c>
      <c r="D20" s="11"/>
      <c r="E20" s="11">
        <v>22</v>
      </c>
      <c r="F20" s="11">
        <v>0</v>
      </c>
      <c r="G20" s="11">
        <v>0</v>
      </c>
      <c r="H20" s="11">
        <v>23</v>
      </c>
      <c r="I20" s="11">
        <v>128972</v>
      </c>
      <c r="J20" s="11"/>
      <c r="K20" s="11">
        <v>3</v>
      </c>
      <c r="L20" s="11">
        <v>-1</v>
      </c>
      <c r="M20" s="11">
        <v>2</v>
      </c>
      <c r="N20" s="11">
        <v>10108</v>
      </c>
    </row>
    <row r="21" spans="1:14" x14ac:dyDescent="0.25">
      <c r="A21" s="3" t="s">
        <v>56</v>
      </c>
      <c r="C21" s="11">
        <v>1250</v>
      </c>
      <c r="D21" s="11"/>
      <c r="E21" s="11">
        <v>452</v>
      </c>
      <c r="F21" s="11">
        <v>1</v>
      </c>
      <c r="G21" s="11">
        <v>15</v>
      </c>
      <c r="H21" s="11">
        <v>468</v>
      </c>
      <c r="I21" s="11">
        <v>374209</v>
      </c>
      <c r="J21" s="11"/>
      <c r="K21" s="11">
        <v>83</v>
      </c>
      <c r="L21" s="11">
        <v>-9</v>
      </c>
      <c r="M21" s="11">
        <v>74</v>
      </c>
      <c r="N21" s="11">
        <v>59096</v>
      </c>
    </row>
    <row r="22" spans="1:14" x14ac:dyDescent="0.25">
      <c r="A22" s="3" t="s">
        <v>57</v>
      </c>
      <c r="C22" s="11">
        <v>562</v>
      </c>
      <c r="D22" s="11"/>
      <c r="E22" s="11">
        <v>83</v>
      </c>
      <c r="F22" s="11">
        <v>0</v>
      </c>
      <c r="G22" s="11">
        <v>5</v>
      </c>
      <c r="H22" s="11">
        <v>88</v>
      </c>
      <c r="I22" s="11">
        <v>156740</v>
      </c>
      <c r="J22" s="11"/>
      <c r="K22" s="11">
        <v>14</v>
      </c>
      <c r="L22" s="11">
        <v>-8</v>
      </c>
      <c r="M22" s="11">
        <v>6</v>
      </c>
      <c r="N22" s="11">
        <v>9950</v>
      </c>
    </row>
    <row r="23" spans="1:14" x14ac:dyDescent="0.25">
      <c r="A23" s="3" t="s">
        <v>58</v>
      </c>
      <c r="C23" s="11">
        <v>627</v>
      </c>
      <c r="D23" s="11"/>
      <c r="E23" s="11">
        <v>297</v>
      </c>
      <c r="F23" s="11">
        <v>1</v>
      </c>
      <c r="G23" s="11">
        <v>7</v>
      </c>
      <c r="H23" s="11">
        <v>306</v>
      </c>
      <c r="I23" s="11">
        <v>487774</v>
      </c>
      <c r="J23" s="11"/>
      <c r="K23" s="11">
        <v>21</v>
      </c>
      <c r="L23" s="11">
        <v>-14</v>
      </c>
      <c r="M23" s="11">
        <v>7</v>
      </c>
      <c r="N23" s="11">
        <v>10685</v>
      </c>
    </row>
    <row r="24" spans="1:14" x14ac:dyDescent="0.25">
      <c r="A24" s="3" t="s">
        <v>59</v>
      </c>
      <c r="C24" s="11">
        <v>1718</v>
      </c>
      <c r="D24" s="11"/>
      <c r="E24" s="11">
        <v>239</v>
      </c>
      <c r="F24" s="11">
        <v>0</v>
      </c>
      <c r="G24" s="11">
        <v>7</v>
      </c>
      <c r="H24" s="11">
        <v>247</v>
      </c>
      <c r="I24" s="11">
        <v>143529</v>
      </c>
      <c r="J24" s="11"/>
      <c r="K24" s="11">
        <v>28</v>
      </c>
      <c r="L24" s="11">
        <v>-8</v>
      </c>
      <c r="M24" s="11">
        <v>20</v>
      </c>
      <c r="N24" s="11">
        <v>11436</v>
      </c>
    </row>
    <row r="25" spans="1:14" x14ac:dyDescent="0.25">
      <c r="K25" s="11"/>
    </row>
    <row r="26" spans="1:14" s="37" customFormat="1" ht="14.25" x14ac:dyDescent="0.2">
      <c r="A26" s="37" t="s">
        <v>28</v>
      </c>
      <c r="C26" s="36">
        <v>23942</v>
      </c>
      <c r="D26" s="36"/>
      <c r="E26" s="36">
        <v>5556</v>
      </c>
      <c r="F26" s="36">
        <v>522</v>
      </c>
      <c r="G26" s="36">
        <v>377</v>
      </c>
      <c r="H26" s="36">
        <v>6455</v>
      </c>
      <c r="I26" s="36">
        <v>269602</v>
      </c>
      <c r="J26" s="36"/>
      <c r="K26" s="36">
        <v>891</v>
      </c>
      <c r="L26" s="36">
        <v>-373</v>
      </c>
      <c r="M26" s="36">
        <v>517</v>
      </c>
      <c r="N26" s="36">
        <v>21600</v>
      </c>
    </row>
    <row r="27" spans="1:14" x14ac:dyDescent="0.25">
      <c r="C27" s="11"/>
      <c r="D27" s="11"/>
      <c r="E27" s="11"/>
      <c r="F27" s="11"/>
      <c r="G27" s="11"/>
      <c r="H27" s="11"/>
      <c r="I27" s="11"/>
      <c r="K27" s="11"/>
      <c r="L27" s="11"/>
      <c r="M27" s="11"/>
      <c r="N27" s="11"/>
    </row>
    <row r="28" spans="1:14" x14ac:dyDescent="0.25">
      <c r="D28" s="11"/>
      <c r="E28" s="41"/>
      <c r="F28" s="41"/>
      <c r="G28" s="41"/>
      <c r="H28" s="41"/>
      <c r="I28" s="11"/>
      <c r="K28" s="41"/>
      <c r="L28" s="41"/>
      <c r="M28" s="41"/>
      <c r="N28" s="41"/>
    </row>
    <row r="29" spans="1:14" x14ac:dyDescent="0.25">
      <c r="A29" s="25" t="s">
        <v>29</v>
      </c>
      <c r="D29" s="11"/>
      <c r="E29" s="11"/>
      <c r="F29" s="11"/>
      <c r="G29" s="11"/>
      <c r="H29" s="11"/>
      <c r="I29" s="11"/>
      <c r="K29" s="11"/>
      <c r="L29" s="11"/>
      <c r="M29" s="11"/>
      <c r="N29" s="11"/>
    </row>
    <row r="30" spans="1:14" x14ac:dyDescent="0.25">
      <c r="A30" s="32" t="s">
        <v>30</v>
      </c>
      <c r="D30" s="11"/>
      <c r="E30" s="11"/>
      <c r="F30" s="11"/>
      <c r="G30" s="11"/>
      <c r="H30" s="11"/>
      <c r="I30" s="11"/>
      <c r="K30" s="11"/>
      <c r="L30" s="11"/>
      <c r="M30" s="11"/>
      <c r="N30" s="11"/>
    </row>
    <row r="31" spans="1:14" x14ac:dyDescent="0.25">
      <c r="A31" s="25" t="s">
        <v>31</v>
      </c>
      <c r="D31" s="11"/>
      <c r="E31" s="11"/>
      <c r="F31" s="11"/>
      <c r="G31" s="11"/>
      <c r="H31" s="11"/>
      <c r="I31" s="11"/>
      <c r="K31" s="11"/>
      <c r="L31" s="11"/>
      <c r="M31" s="11"/>
      <c r="N31" s="11"/>
    </row>
    <row r="56" spans="7:7" x14ac:dyDescent="0.25">
      <c r="G56" s="3" t="s">
        <v>32</v>
      </c>
    </row>
  </sheetData>
  <printOptions horizontalCentered="1"/>
  <pageMargins left="0.7" right="0.7" top="0.75" bottom="0.5" header="0.3" footer="0.3"/>
  <pageSetup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S56"/>
  <sheetViews>
    <sheetView zoomScaleNormal="100" workbookViewId="0">
      <selection activeCell="H30" sqref="H30"/>
    </sheetView>
  </sheetViews>
  <sheetFormatPr defaultRowHeight="15" x14ac:dyDescent="0.25"/>
  <cols>
    <col min="1" max="1" width="24.42578125" style="3" customWidth="1"/>
    <col min="2" max="2" width="2.7109375" style="3" customWidth="1"/>
    <col min="3" max="3" width="7.28515625" style="3" customWidth="1"/>
    <col min="4" max="4" width="2.85546875" style="3" customWidth="1"/>
    <col min="5" max="5" width="8.42578125" style="3" customWidth="1"/>
    <col min="6" max="6" width="7.85546875" style="3" customWidth="1"/>
    <col min="7" max="7" width="8.5703125" style="3" customWidth="1"/>
    <col min="8" max="8" width="7.7109375" style="3" customWidth="1"/>
    <col min="9" max="9" width="9.85546875" style="3" bestFit="1" customWidth="1"/>
    <col min="10" max="10" width="2.42578125" style="3" customWidth="1"/>
    <col min="11" max="11" width="8" style="3" customWidth="1"/>
    <col min="12" max="12" width="8.5703125" style="3" customWidth="1"/>
    <col min="13" max="14" width="8.28515625" style="3" customWidth="1"/>
    <col min="15" max="17" width="9.140625" style="3"/>
    <col min="18" max="18" width="9" style="3" bestFit="1" customWidth="1"/>
    <col min="19" max="16384" width="9.140625" style="3"/>
  </cols>
  <sheetData>
    <row r="1" spans="1:14" x14ac:dyDescent="0.25">
      <c r="A1" s="26" t="s">
        <v>68</v>
      </c>
      <c r="B1" s="2"/>
      <c r="C1" s="2"/>
      <c r="D1" s="2"/>
      <c r="E1" s="2"/>
      <c r="F1" s="2"/>
      <c r="G1" s="2"/>
      <c r="H1" s="2"/>
      <c r="I1" s="2"/>
      <c r="J1" s="2"/>
      <c r="K1" s="2"/>
      <c r="L1" s="2"/>
      <c r="M1" s="2"/>
      <c r="N1" s="2"/>
    </row>
    <row r="2" spans="1:14" x14ac:dyDescent="0.25">
      <c r="A2" s="2" t="s">
        <v>1</v>
      </c>
      <c r="B2" s="2"/>
      <c r="C2" s="2"/>
      <c r="D2" s="2"/>
      <c r="E2" s="2"/>
      <c r="F2" s="2"/>
      <c r="G2" s="2"/>
      <c r="H2" s="2"/>
      <c r="I2" s="2"/>
      <c r="J2" s="2"/>
      <c r="K2" s="33"/>
      <c r="L2" s="33"/>
      <c r="M2" s="33"/>
      <c r="N2" s="33"/>
    </row>
    <row r="3" spans="1:14" ht="6.75" customHeight="1" x14ac:dyDescent="0.25">
      <c r="K3" s="33"/>
      <c r="L3" s="33"/>
      <c r="M3" s="33"/>
      <c r="N3" s="33"/>
    </row>
    <row r="4" spans="1:14" ht="6.75" customHeight="1" x14ac:dyDescent="0.25">
      <c r="K4" s="33"/>
      <c r="L4" s="33"/>
      <c r="M4" s="33"/>
      <c r="N4" s="33"/>
    </row>
    <row r="5" spans="1:14" x14ac:dyDescent="0.25">
      <c r="E5" s="5" t="s">
        <v>2</v>
      </c>
      <c r="F5" s="5"/>
      <c r="G5" s="5"/>
      <c r="H5" s="5"/>
      <c r="I5" s="5"/>
      <c r="K5" s="5" t="s">
        <v>3</v>
      </c>
      <c r="L5" s="5"/>
      <c r="M5" s="5"/>
      <c r="N5" s="5"/>
    </row>
    <row r="6" spans="1:14" x14ac:dyDescent="0.25">
      <c r="C6" s="6" t="s">
        <v>4</v>
      </c>
      <c r="D6" s="6"/>
      <c r="E6" s="6" t="s">
        <v>5</v>
      </c>
      <c r="F6" s="6" t="s">
        <v>5</v>
      </c>
      <c r="G6" s="6" t="s">
        <v>6</v>
      </c>
      <c r="H6" s="6" t="s">
        <v>7</v>
      </c>
      <c r="I6" s="6" t="s">
        <v>8</v>
      </c>
      <c r="J6" s="6"/>
      <c r="K6" s="6" t="s">
        <v>9</v>
      </c>
      <c r="L6" s="6" t="s">
        <v>10</v>
      </c>
      <c r="M6" s="6" t="s">
        <v>33</v>
      </c>
      <c r="N6" s="6" t="s">
        <v>12</v>
      </c>
    </row>
    <row r="7" spans="1:14" x14ac:dyDescent="0.25">
      <c r="C7" s="8" t="s">
        <v>38</v>
      </c>
      <c r="D7" s="8"/>
      <c r="E7" s="8" t="s">
        <v>14</v>
      </c>
      <c r="F7" s="8" t="s">
        <v>15</v>
      </c>
      <c r="G7" s="8" t="s">
        <v>16</v>
      </c>
      <c r="H7" s="8" t="s">
        <v>17</v>
      </c>
      <c r="I7" s="8" t="s">
        <v>17</v>
      </c>
      <c r="J7" s="8"/>
      <c r="K7" s="8" t="s">
        <v>17</v>
      </c>
      <c r="L7" s="8" t="s">
        <v>17</v>
      </c>
      <c r="M7" s="8" t="s">
        <v>17</v>
      </c>
      <c r="N7" s="8" t="s">
        <v>17</v>
      </c>
    </row>
    <row r="8" spans="1:14" x14ac:dyDescent="0.25">
      <c r="A8" s="9" t="s">
        <v>18</v>
      </c>
    </row>
    <row r="9" spans="1:14" x14ac:dyDescent="0.25">
      <c r="A9" s="3" t="s">
        <v>61</v>
      </c>
      <c r="C9" s="11">
        <v>1659</v>
      </c>
      <c r="D9" s="11"/>
      <c r="E9" s="11">
        <v>572</v>
      </c>
      <c r="F9" s="3">
        <v>0</v>
      </c>
      <c r="G9" s="12">
        <v>6</v>
      </c>
      <c r="H9" s="11">
        <v>579</v>
      </c>
      <c r="I9" s="11">
        <v>348739</v>
      </c>
      <c r="J9" s="11"/>
      <c r="K9" s="11">
        <v>91</v>
      </c>
      <c r="L9" s="11">
        <v>-12</v>
      </c>
      <c r="M9" s="11">
        <v>79</v>
      </c>
      <c r="N9" s="22">
        <v>47838</v>
      </c>
    </row>
    <row r="10" spans="1:14" x14ac:dyDescent="0.25">
      <c r="A10" s="3" t="s">
        <v>62</v>
      </c>
      <c r="C10" s="11">
        <v>9020</v>
      </c>
      <c r="D10" s="11"/>
      <c r="E10" s="11">
        <v>549</v>
      </c>
      <c r="F10" s="11">
        <v>0</v>
      </c>
      <c r="G10" s="11">
        <v>9</v>
      </c>
      <c r="H10" s="11">
        <v>558</v>
      </c>
      <c r="I10" s="11">
        <v>61833</v>
      </c>
      <c r="J10" s="11"/>
      <c r="K10" s="11">
        <v>174</v>
      </c>
      <c r="L10" s="11">
        <v>-32</v>
      </c>
      <c r="M10" s="11">
        <v>142</v>
      </c>
      <c r="N10" s="22">
        <v>15760</v>
      </c>
    </row>
    <row r="11" spans="1:14" ht="10.5" customHeight="1" x14ac:dyDescent="0.25">
      <c r="C11" s="11"/>
      <c r="D11" s="29"/>
      <c r="E11" s="23"/>
      <c r="F11" s="23"/>
      <c r="G11" s="23"/>
      <c r="H11" s="23"/>
      <c r="I11" s="23"/>
      <c r="K11" s="23"/>
      <c r="L11" s="23"/>
      <c r="M11" s="23"/>
      <c r="N11" s="23"/>
    </row>
    <row r="12" spans="1:14" x14ac:dyDescent="0.25">
      <c r="A12" s="9" t="s">
        <v>63</v>
      </c>
      <c r="C12" s="11"/>
      <c r="D12" s="11"/>
      <c r="E12" s="11"/>
      <c r="F12" s="11"/>
      <c r="G12" s="11"/>
      <c r="H12" s="17"/>
      <c r="I12" s="11"/>
      <c r="J12" s="11"/>
      <c r="K12" s="11"/>
      <c r="L12" s="11"/>
      <c r="M12" s="11"/>
      <c r="N12" s="11"/>
    </row>
    <row r="13" spans="1:14" x14ac:dyDescent="0.25">
      <c r="A13" s="3" t="s">
        <v>61</v>
      </c>
      <c r="C13" s="11">
        <v>0</v>
      </c>
      <c r="D13" s="11"/>
      <c r="E13" s="11">
        <v>0</v>
      </c>
      <c r="F13" s="11">
        <v>0</v>
      </c>
      <c r="G13" s="11">
        <v>0</v>
      </c>
      <c r="H13" s="11">
        <v>0</v>
      </c>
      <c r="I13" s="11">
        <v>0</v>
      </c>
      <c r="J13" s="11"/>
      <c r="K13" s="11">
        <v>0</v>
      </c>
      <c r="L13" s="11">
        <v>0</v>
      </c>
      <c r="M13" s="11">
        <v>0</v>
      </c>
      <c r="N13" s="22">
        <v>0</v>
      </c>
    </row>
    <row r="14" spans="1:14" x14ac:dyDescent="0.25">
      <c r="A14" s="3" t="s">
        <v>62</v>
      </c>
      <c r="C14" s="11">
        <v>4592</v>
      </c>
      <c r="D14" s="11"/>
      <c r="E14" s="11">
        <v>0</v>
      </c>
      <c r="F14" s="11">
        <v>208</v>
      </c>
      <c r="G14" s="11">
        <v>0</v>
      </c>
      <c r="H14" s="11">
        <v>208</v>
      </c>
      <c r="I14" s="11">
        <v>45316</v>
      </c>
      <c r="J14" s="11"/>
      <c r="K14" s="11">
        <v>38</v>
      </c>
      <c r="L14" s="11">
        <v>-59</v>
      </c>
      <c r="M14" s="11">
        <v>-21</v>
      </c>
      <c r="N14" s="22">
        <v>-4628</v>
      </c>
    </row>
    <row r="15" spans="1:14" ht="9.75" customHeight="1" x14ac:dyDescent="0.25">
      <c r="C15" s="11"/>
      <c r="D15" s="11"/>
      <c r="E15" s="11"/>
      <c r="F15" s="11"/>
      <c r="G15" s="11"/>
      <c r="H15" s="11"/>
      <c r="I15" s="11"/>
      <c r="J15" s="11"/>
      <c r="K15" s="11"/>
      <c r="L15" s="11"/>
      <c r="M15" s="11"/>
      <c r="N15" s="11"/>
    </row>
    <row r="16" spans="1:14" x14ac:dyDescent="0.25">
      <c r="A16" s="9" t="s">
        <v>24</v>
      </c>
      <c r="C16" s="11"/>
      <c r="D16" s="11"/>
      <c r="E16" s="11"/>
      <c r="F16" s="11"/>
      <c r="G16" s="11"/>
      <c r="H16" s="11"/>
      <c r="I16" s="11"/>
      <c r="J16" s="11"/>
      <c r="K16" s="11"/>
      <c r="L16" s="11"/>
      <c r="M16" s="11"/>
      <c r="N16" s="11"/>
    </row>
    <row r="17" spans="1:19" x14ac:dyDescent="0.25">
      <c r="A17" s="3" t="s">
        <v>61</v>
      </c>
      <c r="C17" s="42">
        <v>126</v>
      </c>
      <c r="D17" s="11"/>
      <c r="E17" s="43">
        <v>42</v>
      </c>
      <c r="F17" s="43">
        <v>0</v>
      </c>
      <c r="G17" s="43">
        <v>10</v>
      </c>
      <c r="H17" s="11">
        <v>52</v>
      </c>
      <c r="I17" s="11">
        <v>413932</v>
      </c>
      <c r="J17" s="42"/>
      <c r="K17" s="44">
        <v>3</v>
      </c>
      <c r="L17" s="11">
        <v>-6</v>
      </c>
      <c r="M17" s="11">
        <v>-3</v>
      </c>
      <c r="N17" s="22">
        <v>-20734</v>
      </c>
      <c r="Q17" s="42"/>
      <c r="R17" s="42"/>
      <c r="S17" s="42"/>
    </row>
    <row r="18" spans="1:19" x14ac:dyDescent="0.25">
      <c r="A18" s="3" t="s">
        <v>62</v>
      </c>
      <c r="C18" s="42">
        <v>1289</v>
      </c>
      <c r="D18" s="11"/>
      <c r="E18" s="42">
        <v>58</v>
      </c>
      <c r="F18" s="42">
        <v>0</v>
      </c>
      <c r="G18" s="42">
        <v>15</v>
      </c>
      <c r="H18" s="11">
        <v>73</v>
      </c>
      <c r="I18" s="11">
        <v>56342</v>
      </c>
      <c r="J18" s="42"/>
      <c r="K18" s="44">
        <v>8</v>
      </c>
      <c r="L18" s="11">
        <v>-19</v>
      </c>
      <c r="M18" s="11">
        <v>-10</v>
      </c>
      <c r="N18" s="22">
        <v>-7911</v>
      </c>
      <c r="Q18" s="42"/>
      <c r="R18" s="42"/>
      <c r="S18" s="42"/>
    </row>
    <row r="19" spans="1:19" ht="9.75" customHeight="1" x14ac:dyDescent="0.25">
      <c r="C19" s="23"/>
      <c r="D19" s="29"/>
      <c r="E19" s="23"/>
      <c r="F19" s="23"/>
      <c r="G19" s="23"/>
      <c r="H19" s="23"/>
      <c r="I19" s="23"/>
      <c r="K19" s="23"/>
      <c r="L19" s="23"/>
      <c r="M19" s="23"/>
      <c r="N19" s="23"/>
    </row>
    <row r="20" spans="1:19" x14ac:dyDescent="0.25">
      <c r="A20" s="9" t="s">
        <v>25</v>
      </c>
      <c r="C20" s="11"/>
      <c r="D20" s="11"/>
      <c r="E20" s="11"/>
      <c r="F20" s="11"/>
      <c r="G20" s="11"/>
      <c r="H20" s="11"/>
      <c r="I20" s="11"/>
      <c r="J20" s="11"/>
      <c r="K20" s="11"/>
      <c r="L20" s="11"/>
      <c r="M20" s="11"/>
      <c r="N20" s="11"/>
    </row>
    <row r="21" spans="1:19" x14ac:dyDescent="0.25">
      <c r="A21" s="3" t="s">
        <v>61</v>
      </c>
      <c r="C21" s="22">
        <v>533</v>
      </c>
      <c r="D21" s="22"/>
      <c r="E21" s="11">
        <v>514</v>
      </c>
      <c r="F21" s="11">
        <v>102</v>
      </c>
      <c r="G21" s="11">
        <v>32</v>
      </c>
      <c r="H21" s="11">
        <v>648</v>
      </c>
      <c r="I21" s="11">
        <v>1215281</v>
      </c>
      <c r="J21" s="11"/>
      <c r="K21" s="22">
        <v>92</v>
      </c>
      <c r="L21" s="11">
        <v>-47</v>
      </c>
      <c r="M21" s="11">
        <v>45</v>
      </c>
      <c r="N21" s="22">
        <v>84395</v>
      </c>
    </row>
    <row r="22" spans="1:19" x14ac:dyDescent="0.25">
      <c r="A22" s="3" t="s">
        <v>62</v>
      </c>
      <c r="C22" s="22">
        <v>1698</v>
      </c>
      <c r="D22" s="22"/>
      <c r="E22" s="22">
        <v>188</v>
      </c>
      <c r="F22" s="22">
        <v>177</v>
      </c>
      <c r="G22" s="22">
        <v>150</v>
      </c>
      <c r="H22" s="11">
        <v>515</v>
      </c>
      <c r="I22" s="11">
        <v>303265</v>
      </c>
      <c r="J22" s="11"/>
      <c r="K22" s="22">
        <v>208</v>
      </c>
      <c r="L22" s="11">
        <v>-86</v>
      </c>
      <c r="M22" s="11">
        <v>122</v>
      </c>
      <c r="N22" s="22">
        <v>71834</v>
      </c>
    </row>
    <row r="23" spans="1:19" ht="8.25" customHeight="1" x14ac:dyDescent="0.25">
      <c r="C23" s="23"/>
      <c r="D23" s="29"/>
      <c r="E23" s="23"/>
      <c r="F23" s="23"/>
      <c r="G23" s="23"/>
      <c r="H23" s="23"/>
      <c r="I23" s="23"/>
      <c r="K23" s="23"/>
      <c r="L23" s="23"/>
      <c r="M23" s="23"/>
      <c r="N23" s="23"/>
    </row>
    <row r="24" spans="1:19" x14ac:dyDescent="0.25">
      <c r="A24" s="9" t="s">
        <v>26</v>
      </c>
      <c r="C24" s="11"/>
      <c r="D24" s="11"/>
      <c r="E24" s="11"/>
      <c r="F24" s="11"/>
      <c r="G24" s="11"/>
      <c r="H24" s="11"/>
      <c r="I24" s="11"/>
      <c r="J24" s="11"/>
      <c r="K24" s="11"/>
      <c r="L24" s="11"/>
      <c r="M24" s="11"/>
      <c r="N24" s="11"/>
    </row>
    <row r="25" spans="1:19" x14ac:dyDescent="0.25">
      <c r="A25" s="3" t="s">
        <v>61</v>
      </c>
      <c r="C25" s="11">
        <v>1760</v>
      </c>
      <c r="D25" s="11"/>
      <c r="E25" s="11">
        <v>1988</v>
      </c>
      <c r="F25" s="11">
        <v>11</v>
      </c>
      <c r="G25" s="11">
        <v>48</v>
      </c>
      <c r="H25" s="11">
        <v>2047</v>
      </c>
      <c r="I25" s="11">
        <v>1163103</v>
      </c>
      <c r="J25" s="11"/>
      <c r="K25" s="11">
        <v>151</v>
      </c>
      <c r="L25" s="11">
        <v>-41</v>
      </c>
      <c r="M25" s="11">
        <v>110</v>
      </c>
      <c r="N25" s="22">
        <v>62672</v>
      </c>
    </row>
    <row r="26" spans="1:19" x14ac:dyDescent="0.25">
      <c r="A26" s="3" t="s">
        <v>62</v>
      </c>
      <c r="C26" s="11">
        <v>1702</v>
      </c>
      <c r="D26" s="11"/>
      <c r="E26" s="11">
        <v>309</v>
      </c>
      <c r="F26" s="11">
        <v>19</v>
      </c>
      <c r="G26" s="11">
        <v>43</v>
      </c>
      <c r="H26" s="11">
        <v>371</v>
      </c>
      <c r="I26" s="11">
        <v>217803</v>
      </c>
      <c r="J26" s="11"/>
      <c r="K26" s="11">
        <v>77</v>
      </c>
      <c r="L26" s="11">
        <v>-18</v>
      </c>
      <c r="M26" s="11">
        <v>58</v>
      </c>
      <c r="N26" s="22">
        <v>34178</v>
      </c>
    </row>
    <row r="27" spans="1:19" ht="9.75" customHeight="1" x14ac:dyDescent="0.25">
      <c r="C27" s="45"/>
      <c r="D27" s="29"/>
      <c r="E27" s="23"/>
      <c r="F27" s="23"/>
      <c r="G27" s="23"/>
      <c r="H27" s="23"/>
      <c r="I27" s="23"/>
      <c r="K27" s="23"/>
      <c r="L27" s="23"/>
      <c r="M27" s="23"/>
      <c r="N27" s="23"/>
    </row>
    <row r="28" spans="1:19" x14ac:dyDescent="0.25">
      <c r="A28" s="9" t="s">
        <v>27</v>
      </c>
      <c r="C28" s="11"/>
      <c r="D28" s="11"/>
      <c r="E28" s="11"/>
      <c r="F28" s="11"/>
      <c r="G28" s="11"/>
      <c r="H28" s="11"/>
      <c r="I28" s="11"/>
      <c r="J28" s="11"/>
      <c r="K28" s="11"/>
      <c r="L28" s="11"/>
      <c r="M28" s="11"/>
      <c r="N28" s="11"/>
    </row>
    <row r="29" spans="1:19" x14ac:dyDescent="0.25">
      <c r="A29" s="3" t="s">
        <v>61</v>
      </c>
      <c r="C29" s="11">
        <v>864</v>
      </c>
      <c r="D29" s="11"/>
      <c r="E29" s="11">
        <v>1186</v>
      </c>
      <c r="F29" s="11">
        <v>3</v>
      </c>
      <c r="G29" s="11">
        <v>42</v>
      </c>
      <c r="H29" s="11">
        <v>1232</v>
      </c>
      <c r="I29" s="11">
        <v>1424937</v>
      </c>
      <c r="K29" s="11">
        <v>33</v>
      </c>
      <c r="L29" s="11">
        <v>-41</v>
      </c>
      <c r="M29" s="11">
        <v>-8</v>
      </c>
      <c r="N29" s="22">
        <v>-9604</v>
      </c>
    </row>
    <row r="30" spans="1:19" x14ac:dyDescent="0.25">
      <c r="A30" s="3" t="s">
        <v>62</v>
      </c>
      <c r="C30" s="11">
        <v>699</v>
      </c>
      <c r="D30" s="11"/>
      <c r="E30" s="11">
        <v>150</v>
      </c>
      <c r="F30" s="11">
        <v>1</v>
      </c>
      <c r="G30" s="11">
        <v>23</v>
      </c>
      <c r="H30" s="11">
        <v>174</v>
      </c>
      <c r="I30" s="11">
        <v>248571</v>
      </c>
      <c r="J30" s="11"/>
      <c r="K30" s="11">
        <v>16</v>
      </c>
      <c r="L30" s="11">
        <v>-13</v>
      </c>
      <c r="M30" s="11">
        <v>3</v>
      </c>
      <c r="N30" s="22">
        <v>3636</v>
      </c>
    </row>
    <row r="31" spans="1:19" ht="9.75" customHeight="1" x14ac:dyDescent="0.25">
      <c r="C31" s="23"/>
      <c r="D31" s="23"/>
      <c r="E31" s="23"/>
      <c r="F31" s="23"/>
      <c r="G31" s="23"/>
      <c r="H31" s="23"/>
      <c r="I31" s="23"/>
      <c r="K31" s="23"/>
      <c r="L31" s="23"/>
      <c r="M31" s="23"/>
      <c r="N31" s="23"/>
    </row>
    <row r="32" spans="1:19" x14ac:dyDescent="0.25">
      <c r="A32" s="24" t="s">
        <v>28</v>
      </c>
    </row>
    <row r="33" spans="1:14" x14ac:dyDescent="0.25">
      <c r="A33" s="3" t="s">
        <v>61</v>
      </c>
      <c r="C33" s="11">
        <v>4942</v>
      </c>
      <c r="D33" s="11"/>
      <c r="E33" s="11">
        <v>4303</v>
      </c>
      <c r="F33" s="11">
        <v>116</v>
      </c>
      <c r="G33" s="11">
        <v>138</v>
      </c>
      <c r="H33" s="11">
        <v>4557</v>
      </c>
      <c r="I33" s="11">
        <v>922108</v>
      </c>
      <c r="J33" s="11"/>
      <c r="K33" s="11">
        <v>370</v>
      </c>
      <c r="L33" s="11">
        <v>-146</v>
      </c>
      <c r="M33" s="11">
        <v>224</v>
      </c>
      <c r="N33" s="22">
        <v>45276</v>
      </c>
    </row>
    <row r="34" spans="1:14" x14ac:dyDescent="0.25">
      <c r="A34" s="3" t="s">
        <v>62</v>
      </c>
      <c r="C34" s="11">
        <v>19000</v>
      </c>
      <c r="D34" s="11"/>
      <c r="E34" s="11">
        <v>1253</v>
      </c>
      <c r="F34" s="11">
        <v>406</v>
      </c>
      <c r="G34" s="11">
        <v>239</v>
      </c>
      <c r="H34" s="11">
        <v>1898</v>
      </c>
      <c r="I34" s="11">
        <v>99887</v>
      </c>
      <c r="J34" s="11"/>
      <c r="K34" s="11">
        <v>520</v>
      </c>
      <c r="L34" s="11">
        <v>-227</v>
      </c>
      <c r="M34" s="11">
        <v>293</v>
      </c>
      <c r="N34" s="22">
        <v>15442</v>
      </c>
    </row>
    <row r="35" spans="1:14" ht="11.25" customHeight="1" x14ac:dyDescent="0.25">
      <c r="H35" s="23"/>
      <c r="K35" s="23"/>
    </row>
    <row r="36" spans="1:14" ht="13.5" customHeight="1" x14ac:dyDescent="0.25">
      <c r="A36" s="25" t="s">
        <v>29</v>
      </c>
    </row>
    <row r="37" spans="1:14" ht="13.5" customHeight="1" x14ac:dyDescent="0.25">
      <c r="A37" s="32" t="s">
        <v>30</v>
      </c>
    </row>
    <row r="38" spans="1:14" ht="13.5" customHeight="1" x14ac:dyDescent="0.25">
      <c r="A38" s="25" t="s">
        <v>31</v>
      </c>
    </row>
    <row r="39" spans="1:14" ht="13.5" customHeight="1" x14ac:dyDescent="0.25">
      <c r="A39" s="32" t="s">
        <v>64</v>
      </c>
    </row>
    <row r="40" spans="1:14" ht="13.5" customHeight="1" x14ac:dyDescent="0.25">
      <c r="A40" s="25" t="s">
        <v>65</v>
      </c>
    </row>
    <row r="42" spans="1:14" x14ac:dyDescent="0.25">
      <c r="C42" s="11"/>
      <c r="E42" s="11"/>
      <c r="F42" s="11"/>
      <c r="G42" s="11"/>
      <c r="H42" s="11"/>
      <c r="I42" s="11"/>
      <c r="K42" s="11"/>
      <c r="L42" s="11"/>
      <c r="M42" s="11"/>
      <c r="N42" s="22"/>
    </row>
    <row r="43" spans="1:14" x14ac:dyDescent="0.25">
      <c r="C43" s="11"/>
      <c r="E43" s="11"/>
      <c r="F43" s="11"/>
      <c r="G43" s="11"/>
      <c r="H43" s="11"/>
      <c r="I43" s="11"/>
      <c r="K43" s="11"/>
      <c r="L43" s="11"/>
      <c r="M43" s="11"/>
      <c r="N43" s="11"/>
    </row>
    <row r="56" spans="7:7" x14ac:dyDescent="0.25">
      <c r="G56" s="3" t="s">
        <v>32</v>
      </c>
    </row>
  </sheetData>
  <printOptions horizontalCentered="1"/>
  <pageMargins left="0.7" right="0.7" top="0.75" bottom="0.5" header="0.3" footer="0.3"/>
  <pageSetup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D59"/>
  <sheetViews>
    <sheetView topLeftCell="A4" zoomScaleNormal="100" zoomScalePageLayoutView="60" workbookViewId="0">
      <selection activeCell="N21" sqref="N21"/>
    </sheetView>
  </sheetViews>
  <sheetFormatPr defaultRowHeight="12.75" x14ac:dyDescent="0.2"/>
  <cols>
    <col min="1" max="1" width="9.140625" style="158"/>
    <col min="2" max="2" width="8.85546875" style="158" customWidth="1"/>
    <col min="3" max="3" width="3.140625" style="158" customWidth="1"/>
    <col min="4" max="4" width="8.85546875" style="158" customWidth="1"/>
    <col min="5" max="7" width="10.140625" style="158" customWidth="1"/>
    <col min="8" max="8" width="2" style="158" customWidth="1"/>
    <col min="9" max="9" width="8.42578125" style="158" customWidth="1"/>
    <col min="10" max="10" width="10.140625" style="158" customWidth="1"/>
    <col min="11" max="11" width="10" style="158" customWidth="1"/>
    <col min="12" max="12" width="9.85546875" style="158" customWidth="1"/>
    <col min="13" max="13" width="2.140625" style="158" customWidth="1"/>
    <col min="14" max="17" width="9.28515625" style="158" customWidth="1"/>
    <col min="18" max="27" width="9.140625" style="158"/>
    <col min="28" max="257" width="9.140625" style="159"/>
    <col min="258" max="258" width="8.85546875" style="159" customWidth="1"/>
    <col min="259" max="259" width="3.140625" style="159" customWidth="1"/>
    <col min="260" max="263" width="10.140625" style="159" customWidth="1"/>
    <col min="264" max="264" width="2" style="159" customWidth="1"/>
    <col min="265" max="266" width="9.28515625" style="159" customWidth="1"/>
    <col min="267" max="267" width="10" style="159" customWidth="1"/>
    <col min="268" max="268" width="10.140625" style="159" customWidth="1"/>
    <col min="269" max="269" width="2.140625" style="159" customWidth="1"/>
    <col min="270" max="273" width="9.28515625" style="159" customWidth="1"/>
    <col min="274" max="513" width="9.140625" style="159"/>
    <col min="514" max="514" width="8.85546875" style="159" customWidth="1"/>
    <col min="515" max="515" width="3.140625" style="159" customWidth="1"/>
    <col min="516" max="519" width="10.140625" style="159" customWidth="1"/>
    <col min="520" max="520" width="2" style="159" customWidth="1"/>
    <col min="521" max="522" width="9.28515625" style="159" customWidth="1"/>
    <col min="523" max="523" width="10" style="159" customWidth="1"/>
    <col min="524" max="524" width="10.140625" style="159" customWidth="1"/>
    <col min="525" max="525" width="2.140625" style="159" customWidth="1"/>
    <col min="526" max="529" width="9.28515625" style="159" customWidth="1"/>
    <col min="530" max="769" width="9.140625" style="159"/>
    <col min="770" max="770" width="8.85546875" style="159" customWidth="1"/>
    <col min="771" max="771" width="3.140625" style="159" customWidth="1"/>
    <col min="772" max="775" width="10.140625" style="159" customWidth="1"/>
    <col min="776" max="776" width="2" style="159" customWidth="1"/>
    <col min="777" max="778" width="9.28515625" style="159" customWidth="1"/>
    <col min="779" max="779" width="10" style="159" customWidth="1"/>
    <col min="780" max="780" width="10.140625" style="159" customWidth="1"/>
    <col min="781" max="781" width="2.140625" style="159" customWidth="1"/>
    <col min="782" max="785" width="9.28515625" style="159" customWidth="1"/>
    <col min="786" max="1025" width="9.140625" style="159"/>
    <col min="1026" max="1026" width="8.85546875" style="159" customWidth="1"/>
    <col min="1027" max="1027" width="3.140625" style="159" customWidth="1"/>
    <col min="1028" max="1031" width="10.140625" style="159" customWidth="1"/>
    <col min="1032" max="1032" width="2" style="159" customWidth="1"/>
    <col min="1033" max="1034" width="9.28515625" style="159" customWidth="1"/>
    <col min="1035" max="1035" width="10" style="159" customWidth="1"/>
    <col min="1036" max="1036" width="10.140625" style="159" customWidth="1"/>
    <col min="1037" max="1037" width="2.140625" style="159" customWidth="1"/>
    <col min="1038" max="1041" width="9.28515625" style="159" customWidth="1"/>
    <col min="1042" max="1281" width="9.140625" style="159"/>
    <col min="1282" max="1282" width="8.85546875" style="159" customWidth="1"/>
    <col min="1283" max="1283" width="3.140625" style="159" customWidth="1"/>
    <col min="1284" max="1287" width="10.140625" style="159" customWidth="1"/>
    <col min="1288" max="1288" width="2" style="159" customWidth="1"/>
    <col min="1289" max="1290" width="9.28515625" style="159" customWidth="1"/>
    <col min="1291" max="1291" width="10" style="159" customWidth="1"/>
    <col min="1292" max="1292" width="10.140625" style="159" customWidth="1"/>
    <col min="1293" max="1293" width="2.140625" style="159" customWidth="1"/>
    <col min="1294" max="1297" width="9.28515625" style="159" customWidth="1"/>
    <col min="1298" max="1537" width="9.140625" style="159"/>
    <col min="1538" max="1538" width="8.85546875" style="159" customWidth="1"/>
    <col min="1539" max="1539" width="3.140625" style="159" customWidth="1"/>
    <col min="1540" max="1543" width="10.140625" style="159" customWidth="1"/>
    <col min="1544" max="1544" width="2" style="159" customWidth="1"/>
    <col min="1545" max="1546" width="9.28515625" style="159" customWidth="1"/>
    <col min="1547" max="1547" width="10" style="159" customWidth="1"/>
    <col min="1548" max="1548" width="10.140625" style="159" customWidth="1"/>
    <col min="1549" max="1549" width="2.140625" style="159" customWidth="1"/>
    <col min="1550" max="1553" width="9.28515625" style="159" customWidth="1"/>
    <col min="1554" max="1793" width="9.140625" style="159"/>
    <col min="1794" max="1794" width="8.85546875" style="159" customWidth="1"/>
    <col min="1795" max="1795" width="3.140625" style="159" customWidth="1"/>
    <col min="1796" max="1799" width="10.140625" style="159" customWidth="1"/>
    <col min="1800" max="1800" width="2" style="159" customWidth="1"/>
    <col min="1801" max="1802" width="9.28515625" style="159" customWidth="1"/>
    <col min="1803" max="1803" width="10" style="159" customWidth="1"/>
    <col min="1804" max="1804" width="10.140625" style="159" customWidth="1"/>
    <col min="1805" max="1805" width="2.140625" style="159" customWidth="1"/>
    <col min="1806" max="1809" width="9.28515625" style="159" customWidth="1"/>
    <col min="1810" max="2049" width="9.140625" style="159"/>
    <col min="2050" max="2050" width="8.85546875" style="159" customWidth="1"/>
    <col min="2051" max="2051" width="3.140625" style="159" customWidth="1"/>
    <col min="2052" max="2055" width="10.140625" style="159" customWidth="1"/>
    <col min="2056" max="2056" width="2" style="159" customWidth="1"/>
    <col min="2057" max="2058" width="9.28515625" style="159" customWidth="1"/>
    <col min="2059" max="2059" width="10" style="159" customWidth="1"/>
    <col min="2060" max="2060" width="10.140625" style="159" customWidth="1"/>
    <col min="2061" max="2061" width="2.140625" style="159" customWidth="1"/>
    <col min="2062" max="2065" width="9.28515625" style="159" customWidth="1"/>
    <col min="2066" max="2305" width="9.140625" style="159"/>
    <col min="2306" max="2306" width="8.85546875" style="159" customWidth="1"/>
    <col min="2307" max="2307" width="3.140625" style="159" customWidth="1"/>
    <col min="2308" max="2311" width="10.140625" style="159" customWidth="1"/>
    <col min="2312" max="2312" width="2" style="159" customWidth="1"/>
    <col min="2313" max="2314" width="9.28515625" style="159" customWidth="1"/>
    <col min="2315" max="2315" width="10" style="159" customWidth="1"/>
    <col min="2316" max="2316" width="10.140625" style="159" customWidth="1"/>
    <col min="2317" max="2317" width="2.140625" style="159" customWidth="1"/>
    <col min="2318" max="2321" width="9.28515625" style="159" customWidth="1"/>
    <col min="2322" max="2561" width="9.140625" style="159"/>
    <col min="2562" max="2562" width="8.85546875" style="159" customWidth="1"/>
    <col min="2563" max="2563" width="3.140625" style="159" customWidth="1"/>
    <col min="2564" max="2567" width="10.140625" style="159" customWidth="1"/>
    <col min="2568" max="2568" width="2" style="159" customWidth="1"/>
    <col min="2569" max="2570" width="9.28515625" style="159" customWidth="1"/>
    <col min="2571" max="2571" width="10" style="159" customWidth="1"/>
    <col min="2572" max="2572" width="10.140625" style="159" customWidth="1"/>
    <col min="2573" max="2573" width="2.140625" style="159" customWidth="1"/>
    <col min="2574" max="2577" width="9.28515625" style="159" customWidth="1"/>
    <col min="2578" max="2817" width="9.140625" style="159"/>
    <col min="2818" max="2818" width="8.85546875" style="159" customWidth="1"/>
    <col min="2819" max="2819" width="3.140625" style="159" customWidth="1"/>
    <col min="2820" max="2823" width="10.140625" style="159" customWidth="1"/>
    <col min="2824" max="2824" width="2" style="159" customWidth="1"/>
    <col min="2825" max="2826" width="9.28515625" style="159" customWidth="1"/>
    <col min="2827" max="2827" width="10" style="159" customWidth="1"/>
    <col min="2828" max="2828" width="10.140625" style="159" customWidth="1"/>
    <col min="2829" max="2829" width="2.140625" style="159" customWidth="1"/>
    <col min="2830" max="2833" width="9.28515625" style="159" customWidth="1"/>
    <col min="2834" max="3073" width="9.140625" style="159"/>
    <col min="3074" max="3074" width="8.85546875" style="159" customWidth="1"/>
    <col min="3075" max="3075" width="3.140625" style="159" customWidth="1"/>
    <col min="3076" max="3079" width="10.140625" style="159" customWidth="1"/>
    <col min="3080" max="3080" width="2" style="159" customWidth="1"/>
    <col min="3081" max="3082" width="9.28515625" style="159" customWidth="1"/>
    <col min="3083" max="3083" width="10" style="159" customWidth="1"/>
    <col min="3084" max="3084" width="10.140625" style="159" customWidth="1"/>
    <col min="3085" max="3085" width="2.140625" style="159" customWidth="1"/>
    <col min="3086" max="3089" width="9.28515625" style="159" customWidth="1"/>
    <col min="3090" max="3329" width="9.140625" style="159"/>
    <col min="3330" max="3330" width="8.85546875" style="159" customWidth="1"/>
    <col min="3331" max="3331" width="3.140625" style="159" customWidth="1"/>
    <col min="3332" max="3335" width="10.140625" style="159" customWidth="1"/>
    <col min="3336" max="3336" width="2" style="159" customWidth="1"/>
    <col min="3337" max="3338" width="9.28515625" style="159" customWidth="1"/>
    <col min="3339" max="3339" width="10" style="159" customWidth="1"/>
    <col min="3340" max="3340" width="10.140625" style="159" customWidth="1"/>
    <col min="3341" max="3341" width="2.140625" style="159" customWidth="1"/>
    <col min="3342" max="3345" width="9.28515625" style="159" customWidth="1"/>
    <col min="3346" max="3585" width="9.140625" style="159"/>
    <col min="3586" max="3586" width="8.85546875" style="159" customWidth="1"/>
    <col min="3587" max="3587" width="3.140625" style="159" customWidth="1"/>
    <col min="3588" max="3591" width="10.140625" style="159" customWidth="1"/>
    <col min="3592" max="3592" width="2" style="159" customWidth="1"/>
    <col min="3593" max="3594" width="9.28515625" style="159" customWidth="1"/>
    <col min="3595" max="3595" width="10" style="159" customWidth="1"/>
    <col min="3596" max="3596" width="10.140625" style="159" customWidth="1"/>
    <col min="3597" max="3597" width="2.140625" style="159" customWidth="1"/>
    <col min="3598" max="3601" width="9.28515625" style="159" customWidth="1"/>
    <col min="3602" max="3841" width="9.140625" style="159"/>
    <col min="3842" max="3842" width="8.85546875" style="159" customWidth="1"/>
    <col min="3843" max="3843" width="3.140625" style="159" customWidth="1"/>
    <col min="3844" max="3847" width="10.140625" style="159" customWidth="1"/>
    <col min="3848" max="3848" width="2" style="159" customWidth="1"/>
    <col min="3849" max="3850" width="9.28515625" style="159" customWidth="1"/>
    <col min="3851" max="3851" width="10" style="159" customWidth="1"/>
    <col min="3852" max="3852" width="10.140625" style="159" customWidth="1"/>
    <col min="3853" max="3853" width="2.140625" style="159" customWidth="1"/>
    <col min="3854" max="3857" width="9.28515625" style="159" customWidth="1"/>
    <col min="3858" max="4097" width="9.140625" style="159"/>
    <col min="4098" max="4098" width="8.85546875" style="159" customWidth="1"/>
    <col min="4099" max="4099" width="3.140625" style="159" customWidth="1"/>
    <col min="4100" max="4103" width="10.140625" style="159" customWidth="1"/>
    <col min="4104" max="4104" width="2" style="159" customWidth="1"/>
    <col min="4105" max="4106" width="9.28515625" style="159" customWidth="1"/>
    <col min="4107" max="4107" width="10" style="159" customWidth="1"/>
    <col min="4108" max="4108" width="10.140625" style="159" customWidth="1"/>
    <col min="4109" max="4109" width="2.140625" style="159" customWidth="1"/>
    <col min="4110" max="4113" width="9.28515625" style="159" customWidth="1"/>
    <col min="4114" max="4353" width="9.140625" style="159"/>
    <col min="4354" max="4354" width="8.85546875" style="159" customWidth="1"/>
    <col min="4355" max="4355" width="3.140625" style="159" customWidth="1"/>
    <col min="4356" max="4359" width="10.140625" style="159" customWidth="1"/>
    <col min="4360" max="4360" width="2" style="159" customWidth="1"/>
    <col min="4361" max="4362" width="9.28515625" style="159" customWidth="1"/>
    <col min="4363" max="4363" width="10" style="159" customWidth="1"/>
    <col min="4364" max="4364" width="10.140625" style="159" customWidth="1"/>
    <col min="4365" max="4365" width="2.140625" style="159" customWidth="1"/>
    <col min="4366" max="4369" width="9.28515625" style="159" customWidth="1"/>
    <col min="4370" max="4609" width="9.140625" style="159"/>
    <col min="4610" max="4610" width="8.85546875" style="159" customWidth="1"/>
    <col min="4611" max="4611" width="3.140625" style="159" customWidth="1"/>
    <col min="4612" max="4615" width="10.140625" style="159" customWidth="1"/>
    <col min="4616" max="4616" width="2" style="159" customWidth="1"/>
    <col min="4617" max="4618" width="9.28515625" style="159" customWidth="1"/>
    <col min="4619" max="4619" width="10" style="159" customWidth="1"/>
    <col min="4620" max="4620" width="10.140625" style="159" customWidth="1"/>
    <col min="4621" max="4621" width="2.140625" style="159" customWidth="1"/>
    <col min="4622" max="4625" width="9.28515625" style="159" customWidth="1"/>
    <col min="4626" max="4865" width="9.140625" style="159"/>
    <col min="4866" max="4866" width="8.85546875" style="159" customWidth="1"/>
    <col min="4867" max="4867" width="3.140625" style="159" customWidth="1"/>
    <col min="4868" max="4871" width="10.140625" style="159" customWidth="1"/>
    <col min="4872" max="4872" width="2" style="159" customWidth="1"/>
    <col min="4873" max="4874" width="9.28515625" style="159" customWidth="1"/>
    <col min="4875" max="4875" width="10" style="159" customWidth="1"/>
    <col min="4876" max="4876" width="10.140625" style="159" customWidth="1"/>
    <col min="4877" max="4877" width="2.140625" style="159" customWidth="1"/>
    <col min="4878" max="4881" width="9.28515625" style="159" customWidth="1"/>
    <col min="4882" max="5121" width="9.140625" style="159"/>
    <col min="5122" max="5122" width="8.85546875" style="159" customWidth="1"/>
    <col min="5123" max="5123" width="3.140625" style="159" customWidth="1"/>
    <col min="5124" max="5127" width="10.140625" style="159" customWidth="1"/>
    <col min="5128" max="5128" width="2" style="159" customWidth="1"/>
    <col min="5129" max="5130" width="9.28515625" style="159" customWidth="1"/>
    <col min="5131" max="5131" width="10" style="159" customWidth="1"/>
    <col min="5132" max="5132" width="10.140625" style="159" customWidth="1"/>
    <col min="5133" max="5133" width="2.140625" style="159" customWidth="1"/>
    <col min="5134" max="5137" width="9.28515625" style="159" customWidth="1"/>
    <col min="5138" max="5377" width="9.140625" style="159"/>
    <col min="5378" max="5378" width="8.85546875" style="159" customWidth="1"/>
    <col min="5379" max="5379" width="3.140625" style="159" customWidth="1"/>
    <col min="5380" max="5383" width="10.140625" style="159" customWidth="1"/>
    <col min="5384" max="5384" width="2" style="159" customWidth="1"/>
    <col min="5385" max="5386" width="9.28515625" style="159" customWidth="1"/>
    <col min="5387" max="5387" width="10" style="159" customWidth="1"/>
    <col min="5388" max="5388" width="10.140625" style="159" customWidth="1"/>
    <col min="5389" max="5389" width="2.140625" style="159" customWidth="1"/>
    <col min="5390" max="5393" width="9.28515625" style="159" customWidth="1"/>
    <col min="5394" max="5633" width="9.140625" style="159"/>
    <col min="5634" max="5634" width="8.85546875" style="159" customWidth="1"/>
    <col min="5635" max="5635" width="3.140625" style="159" customWidth="1"/>
    <col min="5636" max="5639" width="10.140625" style="159" customWidth="1"/>
    <col min="5640" max="5640" width="2" style="159" customWidth="1"/>
    <col min="5641" max="5642" width="9.28515625" style="159" customWidth="1"/>
    <col min="5643" max="5643" width="10" style="159" customWidth="1"/>
    <col min="5644" max="5644" width="10.140625" style="159" customWidth="1"/>
    <col min="5645" max="5645" width="2.140625" style="159" customWidth="1"/>
    <col min="5646" max="5649" width="9.28515625" style="159" customWidth="1"/>
    <col min="5650" max="5889" width="9.140625" style="159"/>
    <col min="5890" max="5890" width="8.85546875" style="159" customWidth="1"/>
    <col min="5891" max="5891" width="3.140625" style="159" customWidth="1"/>
    <col min="5892" max="5895" width="10.140625" style="159" customWidth="1"/>
    <col min="5896" max="5896" width="2" style="159" customWidth="1"/>
    <col min="5897" max="5898" width="9.28515625" style="159" customWidth="1"/>
    <col min="5899" max="5899" width="10" style="159" customWidth="1"/>
    <col min="5900" max="5900" width="10.140625" style="159" customWidth="1"/>
    <col min="5901" max="5901" width="2.140625" style="159" customWidth="1"/>
    <col min="5902" max="5905" width="9.28515625" style="159" customWidth="1"/>
    <col min="5906" max="6145" width="9.140625" style="159"/>
    <col min="6146" max="6146" width="8.85546875" style="159" customWidth="1"/>
    <col min="6147" max="6147" width="3.140625" style="159" customWidth="1"/>
    <col min="6148" max="6151" width="10.140625" style="159" customWidth="1"/>
    <col min="6152" max="6152" width="2" style="159" customWidth="1"/>
    <col min="6153" max="6154" width="9.28515625" style="159" customWidth="1"/>
    <col min="6155" max="6155" width="10" style="159" customWidth="1"/>
    <col min="6156" max="6156" width="10.140625" style="159" customWidth="1"/>
    <col min="6157" max="6157" width="2.140625" style="159" customWidth="1"/>
    <col min="6158" max="6161" width="9.28515625" style="159" customWidth="1"/>
    <col min="6162" max="6401" width="9.140625" style="159"/>
    <col min="6402" max="6402" width="8.85546875" style="159" customWidth="1"/>
    <col min="6403" max="6403" width="3.140625" style="159" customWidth="1"/>
    <col min="6404" max="6407" width="10.140625" style="159" customWidth="1"/>
    <col min="6408" max="6408" width="2" style="159" customWidth="1"/>
    <col min="6409" max="6410" width="9.28515625" style="159" customWidth="1"/>
    <col min="6411" max="6411" width="10" style="159" customWidth="1"/>
    <col min="6412" max="6412" width="10.140625" style="159" customWidth="1"/>
    <col min="6413" max="6413" width="2.140625" style="159" customWidth="1"/>
    <col min="6414" max="6417" width="9.28515625" style="159" customWidth="1"/>
    <col min="6418" max="6657" width="9.140625" style="159"/>
    <col min="6658" max="6658" width="8.85546875" style="159" customWidth="1"/>
    <col min="6659" max="6659" width="3.140625" style="159" customWidth="1"/>
    <col min="6660" max="6663" width="10.140625" style="159" customWidth="1"/>
    <col min="6664" max="6664" width="2" style="159" customWidth="1"/>
    <col min="6665" max="6666" width="9.28515625" style="159" customWidth="1"/>
    <col min="6667" max="6667" width="10" style="159" customWidth="1"/>
    <col min="6668" max="6668" width="10.140625" style="159" customWidth="1"/>
    <col min="6669" max="6669" width="2.140625" style="159" customWidth="1"/>
    <col min="6670" max="6673" width="9.28515625" style="159" customWidth="1"/>
    <col min="6674" max="6913" width="9.140625" style="159"/>
    <col min="6914" max="6914" width="8.85546875" style="159" customWidth="1"/>
    <col min="6915" max="6915" width="3.140625" style="159" customWidth="1"/>
    <col min="6916" max="6919" width="10.140625" style="159" customWidth="1"/>
    <col min="6920" max="6920" width="2" style="159" customWidth="1"/>
    <col min="6921" max="6922" width="9.28515625" style="159" customWidth="1"/>
    <col min="6923" max="6923" width="10" style="159" customWidth="1"/>
    <col min="6924" max="6924" width="10.140625" style="159" customWidth="1"/>
    <col min="6925" max="6925" width="2.140625" style="159" customWidth="1"/>
    <col min="6926" max="6929" width="9.28515625" style="159" customWidth="1"/>
    <col min="6930" max="7169" width="9.140625" style="159"/>
    <col min="7170" max="7170" width="8.85546875" style="159" customWidth="1"/>
    <col min="7171" max="7171" width="3.140625" style="159" customWidth="1"/>
    <col min="7172" max="7175" width="10.140625" style="159" customWidth="1"/>
    <col min="7176" max="7176" width="2" style="159" customWidth="1"/>
    <col min="7177" max="7178" width="9.28515625" style="159" customWidth="1"/>
    <col min="7179" max="7179" width="10" style="159" customWidth="1"/>
    <col min="7180" max="7180" width="10.140625" style="159" customWidth="1"/>
    <col min="7181" max="7181" width="2.140625" style="159" customWidth="1"/>
    <col min="7182" max="7185" width="9.28515625" style="159" customWidth="1"/>
    <col min="7186" max="7425" width="9.140625" style="159"/>
    <col min="7426" max="7426" width="8.85546875" style="159" customWidth="1"/>
    <col min="7427" max="7427" width="3.140625" style="159" customWidth="1"/>
    <col min="7428" max="7431" width="10.140625" style="159" customWidth="1"/>
    <col min="7432" max="7432" width="2" style="159" customWidth="1"/>
    <col min="7433" max="7434" width="9.28515625" style="159" customWidth="1"/>
    <col min="7435" max="7435" width="10" style="159" customWidth="1"/>
    <col min="7436" max="7436" width="10.140625" style="159" customWidth="1"/>
    <col min="7437" max="7437" width="2.140625" style="159" customWidth="1"/>
    <col min="7438" max="7441" width="9.28515625" style="159" customWidth="1"/>
    <col min="7442" max="7681" width="9.140625" style="159"/>
    <col min="7682" max="7682" width="8.85546875" style="159" customWidth="1"/>
    <col min="7683" max="7683" width="3.140625" style="159" customWidth="1"/>
    <col min="7684" max="7687" width="10.140625" style="159" customWidth="1"/>
    <col min="7688" max="7688" width="2" style="159" customWidth="1"/>
    <col min="7689" max="7690" width="9.28515625" style="159" customWidth="1"/>
    <col min="7691" max="7691" width="10" style="159" customWidth="1"/>
    <col min="7692" max="7692" width="10.140625" style="159" customWidth="1"/>
    <col min="7693" max="7693" width="2.140625" style="159" customWidth="1"/>
    <col min="7694" max="7697" width="9.28515625" style="159" customWidth="1"/>
    <col min="7698" max="7937" width="9.140625" style="159"/>
    <col min="7938" max="7938" width="8.85546875" style="159" customWidth="1"/>
    <col min="7939" max="7939" width="3.140625" style="159" customWidth="1"/>
    <col min="7940" max="7943" width="10.140625" style="159" customWidth="1"/>
    <col min="7944" max="7944" width="2" style="159" customWidth="1"/>
    <col min="7945" max="7946" width="9.28515625" style="159" customWidth="1"/>
    <col min="7947" max="7947" width="10" style="159" customWidth="1"/>
    <col min="7948" max="7948" width="10.140625" style="159" customWidth="1"/>
    <col min="7949" max="7949" width="2.140625" style="159" customWidth="1"/>
    <col min="7950" max="7953" width="9.28515625" style="159" customWidth="1"/>
    <col min="7954" max="8193" width="9.140625" style="159"/>
    <col min="8194" max="8194" width="8.85546875" style="159" customWidth="1"/>
    <col min="8195" max="8195" width="3.140625" style="159" customWidth="1"/>
    <col min="8196" max="8199" width="10.140625" style="159" customWidth="1"/>
    <col min="8200" max="8200" width="2" style="159" customWidth="1"/>
    <col min="8201" max="8202" width="9.28515625" style="159" customWidth="1"/>
    <col min="8203" max="8203" width="10" style="159" customWidth="1"/>
    <col min="8204" max="8204" width="10.140625" style="159" customWidth="1"/>
    <col min="8205" max="8205" width="2.140625" style="159" customWidth="1"/>
    <col min="8206" max="8209" width="9.28515625" style="159" customWidth="1"/>
    <col min="8210" max="8449" width="9.140625" style="159"/>
    <col min="8450" max="8450" width="8.85546875" style="159" customWidth="1"/>
    <col min="8451" max="8451" width="3.140625" style="159" customWidth="1"/>
    <col min="8452" max="8455" width="10.140625" style="159" customWidth="1"/>
    <col min="8456" max="8456" width="2" style="159" customWidth="1"/>
    <col min="8457" max="8458" width="9.28515625" style="159" customWidth="1"/>
    <col min="8459" max="8459" width="10" style="159" customWidth="1"/>
    <col min="8460" max="8460" width="10.140625" style="159" customWidth="1"/>
    <col min="8461" max="8461" width="2.140625" style="159" customWidth="1"/>
    <col min="8462" max="8465" width="9.28515625" style="159" customWidth="1"/>
    <col min="8466" max="8705" width="9.140625" style="159"/>
    <col min="8706" max="8706" width="8.85546875" style="159" customWidth="1"/>
    <col min="8707" max="8707" width="3.140625" style="159" customWidth="1"/>
    <col min="8708" max="8711" width="10.140625" style="159" customWidth="1"/>
    <col min="8712" max="8712" width="2" style="159" customWidth="1"/>
    <col min="8713" max="8714" width="9.28515625" style="159" customWidth="1"/>
    <col min="8715" max="8715" width="10" style="159" customWidth="1"/>
    <col min="8716" max="8716" width="10.140625" style="159" customWidth="1"/>
    <col min="8717" max="8717" width="2.140625" style="159" customWidth="1"/>
    <col min="8718" max="8721" width="9.28515625" style="159" customWidth="1"/>
    <col min="8722" max="8961" width="9.140625" style="159"/>
    <col min="8962" max="8962" width="8.85546875" style="159" customWidth="1"/>
    <col min="8963" max="8963" width="3.140625" style="159" customWidth="1"/>
    <col min="8964" max="8967" width="10.140625" style="159" customWidth="1"/>
    <col min="8968" max="8968" width="2" style="159" customWidth="1"/>
    <col min="8969" max="8970" width="9.28515625" style="159" customWidth="1"/>
    <col min="8971" max="8971" width="10" style="159" customWidth="1"/>
    <col min="8972" max="8972" width="10.140625" style="159" customWidth="1"/>
    <col min="8973" max="8973" width="2.140625" style="159" customWidth="1"/>
    <col min="8974" max="8977" width="9.28515625" style="159" customWidth="1"/>
    <col min="8978" max="9217" width="9.140625" style="159"/>
    <col min="9218" max="9218" width="8.85546875" style="159" customWidth="1"/>
    <col min="9219" max="9219" width="3.140625" style="159" customWidth="1"/>
    <col min="9220" max="9223" width="10.140625" style="159" customWidth="1"/>
    <col min="9224" max="9224" width="2" style="159" customWidth="1"/>
    <col min="9225" max="9226" width="9.28515625" style="159" customWidth="1"/>
    <col min="9227" max="9227" width="10" style="159" customWidth="1"/>
    <col min="9228" max="9228" width="10.140625" style="159" customWidth="1"/>
    <col min="9229" max="9229" width="2.140625" style="159" customWidth="1"/>
    <col min="9230" max="9233" width="9.28515625" style="159" customWidth="1"/>
    <col min="9234" max="9473" width="9.140625" style="159"/>
    <col min="9474" max="9474" width="8.85546875" style="159" customWidth="1"/>
    <col min="9475" max="9475" width="3.140625" style="159" customWidth="1"/>
    <col min="9476" max="9479" width="10.140625" style="159" customWidth="1"/>
    <col min="9480" max="9480" width="2" style="159" customWidth="1"/>
    <col min="9481" max="9482" width="9.28515625" style="159" customWidth="1"/>
    <col min="9483" max="9483" width="10" style="159" customWidth="1"/>
    <col min="9484" max="9484" width="10.140625" style="159" customWidth="1"/>
    <col min="9485" max="9485" width="2.140625" style="159" customWidth="1"/>
    <col min="9486" max="9489" width="9.28515625" style="159" customWidth="1"/>
    <col min="9490" max="9729" width="9.140625" style="159"/>
    <col min="9730" max="9730" width="8.85546875" style="159" customWidth="1"/>
    <col min="9731" max="9731" width="3.140625" style="159" customWidth="1"/>
    <col min="9732" max="9735" width="10.140625" style="159" customWidth="1"/>
    <col min="9736" max="9736" width="2" style="159" customWidth="1"/>
    <col min="9737" max="9738" width="9.28515625" style="159" customWidth="1"/>
    <col min="9739" max="9739" width="10" style="159" customWidth="1"/>
    <col min="9740" max="9740" width="10.140625" style="159" customWidth="1"/>
    <col min="9741" max="9741" width="2.140625" style="159" customWidth="1"/>
    <col min="9742" max="9745" width="9.28515625" style="159" customWidth="1"/>
    <col min="9746" max="9985" width="9.140625" style="159"/>
    <col min="9986" max="9986" width="8.85546875" style="159" customWidth="1"/>
    <col min="9987" max="9987" width="3.140625" style="159" customWidth="1"/>
    <col min="9988" max="9991" width="10.140625" style="159" customWidth="1"/>
    <col min="9992" max="9992" width="2" style="159" customWidth="1"/>
    <col min="9993" max="9994" width="9.28515625" style="159" customWidth="1"/>
    <col min="9995" max="9995" width="10" style="159" customWidth="1"/>
    <col min="9996" max="9996" width="10.140625" style="159" customWidth="1"/>
    <col min="9997" max="9997" width="2.140625" style="159" customWidth="1"/>
    <col min="9998" max="10001" width="9.28515625" style="159" customWidth="1"/>
    <col min="10002" max="10241" width="9.140625" style="159"/>
    <col min="10242" max="10242" width="8.85546875" style="159" customWidth="1"/>
    <col min="10243" max="10243" width="3.140625" style="159" customWidth="1"/>
    <col min="10244" max="10247" width="10.140625" style="159" customWidth="1"/>
    <col min="10248" max="10248" width="2" style="159" customWidth="1"/>
    <col min="10249" max="10250" width="9.28515625" style="159" customWidth="1"/>
    <col min="10251" max="10251" width="10" style="159" customWidth="1"/>
    <col min="10252" max="10252" width="10.140625" style="159" customWidth="1"/>
    <col min="10253" max="10253" width="2.140625" style="159" customWidth="1"/>
    <col min="10254" max="10257" width="9.28515625" style="159" customWidth="1"/>
    <col min="10258" max="10497" width="9.140625" style="159"/>
    <col min="10498" max="10498" width="8.85546875" style="159" customWidth="1"/>
    <col min="10499" max="10499" width="3.140625" style="159" customWidth="1"/>
    <col min="10500" max="10503" width="10.140625" style="159" customWidth="1"/>
    <col min="10504" max="10504" width="2" style="159" customWidth="1"/>
    <col min="10505" max="10506" width="9.28515625" style="159" customWidth="1"/>
    <col min="10507" max="10507" width="10" style="159" customWidth="1"/>
    <col min="10508" max="10508" width="10.140625" style="159" customWidth="1"/>
    <col min="10509" max="10509" width="2.140625" style="159" customWidth="1"/>
    <col min="10510" max="10513" width="9.28515625" style="159" customWidth="1"/>
    <col min="10514" max="10753" width="9.140625" style="159"/>
    <col min="10754" max="10754" width="8.85546875" style="159" customWidth="1"/>
    <col min="10755" max="10755" width="3.140625" style="159" customWidth="1"/>
    <col min="10756" max="10759" width="10.140625" style="159" customWidth="1"/>
    <col min="10760" max="10760" width="2" style="159" customWidth="1"/>
    <col min="10761" max="10762" width="9.28515625" style="159" customWidth="1"/>
    <col min="10763" max="10763" width="10" style="159" customWidth="1"/>
    <col min="10764" max="10764" width="10.140625" style="159" customWidth="1"/>
    <col min="10765" max="10765" width="2.140625" style="159" customWidth="1"/>
    <col min="10766" max="10769" width="9.28515625" style="159" customWidth="1"/>
    <col min="10770" max="11009" width="9.140625" style="159"/>
    <col min="11010" max="11010" width="8.85546875" style="159" customWidth="1"/>
    <col min="11011" max="11011" width="3.140625" style="159" customWidth="1"/>
    <col min="11012" max="11015" width="10.140625" style="159" customWidth="1"/>
    <col min="11016" max="11016" width="2" style="159" customWidth="1"/>
    <col min="11017" max="11018" width="9.28515625" style="159" customWidth="1"/>
    <col min="11019" max="11019" width="10" style="159" customWidth="1"/>
    <col min="11020" max="11020" width="10.140625" style="159" customWidth="1"/>
    <col min="11021" max="11021" width="2.140625" style="159" customWidth="1"/>
    <col min="11022" max="11025" width="9.28515625" style="159" customWidth="1"/>
    <col min="11026" max="11265" width="9.140625" style="159"/>
    <col min="11266" max="11266" width="8.85546875" style="159" customWidth="1"/>
    <col min="11267" max="11267" width="3.140625" style="159" customWidth="1"/>
    <col min="11268" max="11271" width="10.140625" style="159" customWidth="1"/>
    <col min="11272" max="11272" width="2" style="159" customWidth="1"/>
    <col min="11273" max="11274" width="9.28515625" style="159" customWidth="1"/>
    <col min="11275" max="11275" width="10" style="159" customWidth="1"/>
    <col min="11276" max="11276" width="10.140625" style="159" customWidth="1"/>
    <col min="11277" max="11277" width="2.140625" style="159" customWidth="1"/>
    <col min="11278" max="11281" width="9.28515625" style="159" customWidth="1"/>
    <col min="11282" max="11521" width="9.140625" style="159"/>
    <col min="11522" max="11522" width="8.85546875" style="159" customWidth="1"/>
    <col min="11523" max="11523" width="3.140625" style="159" customWidth="1"/>
    <col min="11524" max="11527" width="10.140625" style="159" customWidth="1"/>
    <col min="11528" max="11528" width="2" style="159" customWidth="1"/>
    <col min="11529" max="11530" width="9.28515625" style="159" customWidth="1"/>
    <col min="11531" max="11531" width="10" style="159" customWidth="1"/>
    <col min="11532" max="11532" width="10.140625" style="159" customWidth="1"/>
    <col min="11533" max="11533" width="2.140625" style="159" customWidth="1"/>
    <col min="11534" max="11537" width="9.28515625" style="159" customWidth="1"/>
    <col min="11538" max="11777" width="9.140625" style="159"/>
    <col min="11778" max="11778" width="8.85546875" style="159" customWidth="1"/>
    <col min="11779" max="11779" width="3.140625" style="159" customWidth="1"/>
    <col min="11780" max="11783" width="10.140625" style="159" customWidth="1"/>
    <col min="11784" max="11784" width="2" style="159" customWidth="1"/>
    <col min="11785" max="11786" width="9.28515625" style="159" customWidth="1"/>
    <col min="11787" max="11787" width="10" style="159" customWidth="1"/>
    <col min="11788" max="11788" width="10.140625" style="159" customWidth="1"/>
    <col min="11789" max="11789" width="2.140625" style="159" customWidth="1"/>
    <col min="11790" max="11793" width="9.28515625" style="159" customWidth="1"/>
    <col min="11794" max="12033" width="9.140625" style="159"/>
    <col min="12034" max="12034" width="8.85546875" style="159" customWidth="1"/>
    <col min="12035" max="12035" width="3.140625" style="159" customWidth="1"/>
    <col min="12036" max="12039" width="10.140625" style="159" customWidth="1"/>
    <col min="12040" max="12040" width="2" style="159" customWidth="1"/>
    <col min="12041" max="12042" width="9.28515625" style="159" customWidth="1"/>
    <col min="12043" max="12043" width="10" style="159" customWidth="1"/>
    <col min="12044" max="12044" width="10.140625" style="159" customWidth="1"/>
    <col min="12045" max="12045" width="2.140625" style="159" customWidth="1"/>
    <col min="12046" max="12049" width="9.28515625" style="159" customWidth="1"/>
    <col min="12050" max="12289" width="9.140625" style="159"/>
    <col min="12290" max="12290" width="8.85546875" style="159" customWidth="1"/>
    <col min="12291" max="12291" width="3.140625" style="159" customWidth="1"/>
    <col min="12292" max="12295" width="10.140625" style="159" customWidth="1"/>
    <col min="12296" max="12296" width="2" style="159" customWidth="1"/>
    <col min="12297" max="12298" width="9.28515625" style="159" customWidth="1"/>
    <col min="12299" max="12299" width="10" style="159" customWidth="1"/>
    <col min="12300" max="12300" width="10.140625" style="159" customWidth="1"/>
    <col min="12301" max="12301" width="2.140625" style="159" customWidth="1"/>
    <col min="12302" max="12305" width="9.28515625" style="159" customWidth="1"/>
    <col min="12306" max="12545" width="9.140625" style="159"/>
    <col min="12546" max="12546" width="8.85546875" style="159" customWidth="1"/>
    <col min="12547" max="12547" width="3.140625" style="159" customWidth="1"/>
    <col min="12548" max="12551" width="10.140625" style="159" customWidth="1"/>
    <col min="12552" max="12552" width="2" style="159" customWidth="1"/>
    <col min="12553" max="12554" width="9.28515625" style="159" customWidth="1"/>
    <col min="12555" max="12555" width="10" style="159" customWidth="1"/>
    <col min="12556" max="12556" width="10.140625" style="159" customWidth="1"/>
    <col min="12557" max="12557" width="2.140625" style="159" customWidth="1"/>
    <col min="12558" max="12561" width="9.28515625" style="159" customWidth="1"/>
    <col min="12562" max="12801" width="9.140625" style="159"/>
    <col min="12802" max="12802" width="8.85546875" style="159" customWidth="1"/>
    <col min="12803" max="12803" width="3.140625" style="159" customWidth="1"/>
    <col min="12804" max="12807" width="10.140625" style="159" customWidth="1"/>
    <col min="12808" max="12808" width="2" style="159" customWidth="1"/>
    <col min="12809" max="12810" width="9.28515625" style="159" customWidth="1"/>
    <col min="12811" max="12811" width="10" style="159" customWidth="1"/>
    <col min="12812" max="12812" width="10.140625" style="159" customWidth="1"/>
    <col min="12813" max="12813" width="2.140625" style="159" customWidth="1"/>
    <col min="12814" max="12817" width="9.28515625" style="159" customWidth="1"/>
    <col min="12818" max="13057" width="9.140625" style="159"/>
    <col min="13058" max="13058" width="8.85546875" style="159" customWidth="1"/>
    <col min="13059" max="13059" width="3.140625" style="159" customWidth="1"/>
    <col min="13060" max="13063" width="10.140625" style="159" customWidth="1"/>
    <col min="13064" max="13064" width="2" style="159" customWidth="1"/>
    <col min="13065" max="13066" width="9.28515625" style="159" customWidth="1"/>
    <col min="13067" max="13067" width="10" style="159" customWidth="1"/>
    <col min="13068" max="13068" width="10.140625" style="159" customWidth="1"/>
    <col min="13069" max="13069" width="2.140625" style="159" customWidth="1"/>
    <col min="13070" max="13073" width="9.28515625" style="159" customWidth="1"/>
    <col min="13074" max="13313" width="9.140625" style="159"/>
    <col min="13314" max="13314" width="8.85546875" style="159" customWidth="1"/>
    <col min="13315" max="13315" width="3.140625" style="159" customWidth="1"/>
    <col min="13316" max="13319" width="10.140625" style="159" customWidth="1"/>
    <col min="13320" max="13320" width="2" style="159" customWidth="1"/>
    <col min="13321" max="13322" width="9.28515625" style="159" customWidth="1"/>
    <col min="13323" max="13323" width="10" style="159" customWidth="1"/>
    <col min="13324" max="13324" width="10.140625" style="159" customWidth="1"/>
    <col min="13325" max="13325" width="2.140625" style="159" customWidth="1"/>
    <col min="13326" max="13329" width="9.28515625" style="159" customWidth="1"/>
    <col min="13330" max="13569" width="9.140625" style="159"/>
    <col min="13570" max="13570" width="8.85546875" style="159" customWidth="1"/>
    <col min="13571" max="13571" width="3.140625" style="159" customWidth="1"/>
    <col min="13572" max="13575" width="10.140625" style="159" customWidth="1"/>
    <col min="13576" max="13576" width="2" style="159" customWidth="1"/>
    <col min="13577" max="13578" width="9.28515625" style="159" customWidth="1"/>
    <col min="13579" max="13579" width="10" style="159" customWidth="1"/>
    <col min="13580" max="13580" width="10.140625" style="159" customWidth="1"/>
    <col min="13581" max="13581" width="2.140625" style="159" customWidth="1"/>
    <col min="13582" max="13585" width="9.28515625" style="159" customWidth="1"/>
    <col min="13586" max="13825" width="9.140625" style="159"/>
    <col min="13826" max="13826" width="8.85546875" style="159" customWidth="1"/>
    <col min="13827" max="13827" width="3.140625" style="159" customWidth="1"/>
    <col min="13828" max="13831" width="10.140625" style="159" customWidth="1"/>
    <col min="13832" max="13832" width="2" style="159" customWidth="1"/>
    <col min="13833" max="13834" width="9.28515625" style="159" customWidth="1"/>
    <col min="13835" max="13835" width="10" style="159" customWidth="1"/>
    <col min="13836" max="13836" width="10.140625" style="159" customWidth="1"/>
    <col min="13837" max="13837" width="2.140625" style="159" customWidth="1"/>
    <col min="13838" max="13841" width="9.28515625" style="159" customWidth="1"/>
    <col min="13842" max="14081" width="9.140625" style="159"/>
    <col min="14082" max="14082" width="8.85546875" style="159" customWidth="1"/>
    <col min="14083" max="14083" width="3.140625" style="159" customWidth="1"/>
    <col min="14084" max="14087" width="10.140625" style="159" customWidth="1"/>
    <col min="14088" max="14088" width="2" style="159" customWidth="1"/>
    <col min="14089" max="14090" width="9.28515625" style="159" customWidth="1"/>
    <col min="14091" max="14091" width="10" style="159" customWidth="1"/>
    <col min="14092" max="14092" width="10.140625" style="159" customWidth="1"/>
    <col min="14093" max="14093" width="2.140625" style="159" customWidth="1"/>
    <col min="14094" max="14097" width="9.28515625" style="159" customWidth="1"/>
    <col min="14098" max="14337" width="9.140625" style="159"/>
    <col min="14338" max="14338" width="8.85546875" style="159" customWidth="1"/>
    <col min="14339" max="14339" width="3.140625" style="159" customWidth="1"/>
    <col min="14340" max="14343" width="10.140625" style="159" customWidth="1"/>
    <col min="14344" max="14344" width="2" style="159" customWidth="1"/>
    <col min="14345" max="14346" width="9.28515625" style="159" customWidth="1"/>
    <col min="14347" max="14347" width="10" style="159" customWidth="1"/>
    <col min="14348" max="14348" width="10.140625" style="159" customWidth="1"/>
    <col min="14349" max="14349" width="2.140625" style="159" customWidth="1"/>
    <col min="14350" max="14353" width="9.28515625" style="159" customWidth="1"/>
    <col min="14354" max="14593" width="9.140625" style="159"/>
    <col min="14594" max="14594" width="8.85546875" style="159" customWidth="1"/>
    <col min="14595" max="14595" width="3.140625" style="159" customWidth="1"/>
    <col min="14596" max="14599" width="10.140625" style="159" customWidth="1"/>
    <col min="14600" max="14600" width="2" style="159" customWidth="1"/>
    <col min="14601" max="14602" width="9.28515625" style="159" customWidth="1"/>
    <col min="14603" max="14603" width="10" style="159" customWidth="1"/>
    <col min="14604" max="14604" width="10.140625" style="159" customWidth="1"/>
    <col min="14605" max="14605" width="2.140625" style="159" customWidth="1"/>
    <col min="14606" max="14609" width="9.28515625" style="159" customWidth="1"/>
    <col min="14610" max="14849" width="9.140625" style="159"/>
    <col min="14850" max="14850" width="8.85546875" style="159" customWidth="1"/>
    <col min="14851" max="14851" width="3.140625" style="159" customWidth="1"/>
    <col min="14852" max="14855" width="10.140625" style="159" customWidth="1"/>
    <col min="14856" max="14856" width="2" style="159" customWidth="1"/>
    <col min="14857" max="14858" width="9.28515625" style="159" customWidth="1"/>
    <col min="14859" max="14859" width="10" style="159" customWidth="1"/>
    <col min="14860" max="14860" width="10.140625" style="159" customWidth="1"/>
    <col min="14861" max="14861" width="2.140625" style="159" customWidth="1"/>
    <col min="14862" max="14865" width="9.28515625" style="159" customWidth="1"/>
    <col min="14866" max="15105" width="9.140625" style="159"/>
    <col min="15106" max="15106" width="8.85546875" style="159" customWidth="1"/>
    <col min="15107" max="15107" width="3.140625" style="159" customWidth="1"/>
    <col min="15108" max="15111" width="10.140625" style="159" customWidth="1"/>
    <col min="15112" max="15112" width="2" style="159" customWidth="1"/>
    <col min="15113" max="15114" width="9.28515625" style="159" customWidth="1"/>
    <col min="15115" max="15115" width="10" style="159" customWidth="1"/>
    <col min="15116" max="15116" width="10.140625" style="159" customWidth="1"/>
    <col min="15117" max="15117" width="2.140625" style="159" customWidth="1"/>
    <col min="15118" max="15121" width="9.28515625" style="159" customWidth="1"/>
    <col min="15122" max="15361" width="9.140625" style="159"/>
    <col min="15362" max="15362" width="8.85546875" style="159" customWidth="1"/>
    <col min="15363" max="15363" width="3.140625" style="159" customWidth="1"/>
    <col min="15364" max="15367" width="10.140625" style="159" customWidth="1"/>
    <col min="15368" max="15368" width="2" style="159" customWidth="1"/>
    <col min="15369" max="15370" width="9.28515625" style="159" customWidth="1"/>
    <col min="15371" max="15371" width="10" style="159" customWidth="1"/>
    <col min="15372" max="15372" width="10.140625" style="159" customWidth="1"/>
    <col min="15373" max="15373" width="2.140625" style="159" customWidth="1"/>
    <col min="15374" max="15377" width="9.28515625" style="159" customWidth="1"/>
    <col min="15378" max="15617" width="9.140625" style="159"/>
    <col min="15618" max="15618" width="8.85546875" style="159" customWidth="1"/>
    <col min="15619" max="15619" width="3.140625" style="159" customWidth="1"/>
    <col min="15620" max="15623" width="10.140625" style="159" customWidth="1"/>
    <col min="15624" max="15624" width="2" style="159" customWidth="1"/>
    <col min="15625" max="15626" width="9.28515625" style="159" customWidth="1"/>
    <col min="15627" max="15627" width="10" style="159" customWidth="1"/>
    <col min="15628" max="15628" width="10.140625" style="159" customWidth="1"/>
    <col min="15629" max="15629" width="2.140625" style="159" customWidth="1"/>
    <col min="15630" max="15633" width="9.28515625" style="159" customWidth="1"/>
    <col min="15634" max="15873" width="9.140625" style="159"/>
    <col min="15874" max="15874" width="8.85546875" style="159" customWidth="1"/>
    <col min="15875" max="15875" width="3.140625" style="159" customWidth="1"/>
    <col min="15876" max="15879" width="10.140625" style="159" customWidth="1"/>
    <col min="15880" max="15880" width="2" style="159" customWidth="1"/>
    <col min="15881" max="15882" width="9.28515625" style="159" customWidth="1"/>
    <col min="15883" max="15883" width="10" style="159" customWidth="1"/>
    <col min="15884" max="15884" width="10.140625" style="159" customWidth="1"/>
    <col min="15885" max="15885" width="2.140625" style="159" customWidth="1"/>
    <col min="15886" max="15889" width="9.28515625" style="159" customWidth="1"/>
    <col min="15890" max="16129" width="9.140625" style="159"/>
    <col min="16130" max="16130" width="8.85546875" style="159" customWidth="1"/>
    <col min="16131" max="16131" width="3.140625" style="159" customWidth="1"/>
    <col min="16132" max="16135" width="10.140625" style="159" customWidth="1"/>
    <col min="16136" max="16136" width="2" style="159" customWidth="1"/>
    <col min="16137" max="16138" width="9.28515625" style="159" customWidth="1"/>
    <col min="16139" max="16139" width="10" style="159" customWidth="1"/>
    <col min="16140" max="16140" width="10.140625" style="159" customWidth="1"/>
    <col min="16141" max="16141" width="2.140625" style="159" customWidth="1"/>
    <col min="16142" max="16145" width="9.28515625" style="159" customWidth="1"/>
    <col min="16146" max="16384" width="9.140625" style="159"/>
  </cols>
  <sheetData>
    <row r="1" spans="1:30" s="53" customFormat="1" ht="15" x14ac:dyDescent="0.25">
      <c r="A1" s="46" t="s">
        <v>159</v>
      </c>
      <c r="B1" s="46"/>
      <c r="C1" s="46"/>
      <c r="D1" s="47"/>
      <c r="E1" s="47"/>
      <c r="F1" s="47"/>
      <c r="G1" s="47"/>
      <c r="H1" s="47"/>
      <c r="I1" s="47"/>
      <c r="J1" s="47"/>
      <c r="K1" s="47"/>
      <c r="L1" s="47"/>
      <c r="M1" s="47"/>
      <c r="N1" s="47"/>
      <c r="O1" s="47"/>
      <c r="P1" s="47"/>
      <c r="Q1" s="47"/>
      <c r="R1" s="48" t="s">
        <v>67</v>
      </c>
      <c r="S1" s="47"/>
      <c r="T1" s="47"/>
      <c r="U1" s="47"/>
      <c r="V1" s="47"/>
      <c r="W1" s="49"/>
      <c r="X1" s="50"/>
      <c r="Y1" s="51"/>
      <c r="Z1" s="51"/>
      <c r="AA1" s="51"/>
      <c r="AB1" s="52"/>
    </row>
    <row r="2" spans="1:30" s="53" customFormat="1" ht="15" x14ac:dyDescent="0.25">
      <c r="A2" s="836" t="s">
        <v>69</v>
      </c>
      <c r="B2" s="836"/>
      <c r="C2" s="836"/>
      <c r="D2" s="836"/>
      <c r="E2" s="836"/>
      <c r="F2" s="836"/>
      <c r="G2" s="836"/>
      <c r="H2" s="836"/>
      <c r="I2" s="836"/>
      <c r="J2" s="836"/>
      <c r="K2" s="836"/>
      <c r="L2" s="836"/>
      <c r="M2" s="836"/>
      <c r="N2" s="836"/>
      <c r="O2" s="836"/>
      <c r="P2" s="836"/>
      <c r="Q2" s="836"/>
      <c r="R2" s="54" t="s">
        <v>67</v>
      </c>
      <c r="S2" s="55"/>
      <c r="U2" s="56"/>
      <c r="V2" s="56"/>
      <c r="W2" s="56"/>
      <c r="X2" s="57"/>
      <c r="Y2" s="56"/>
      <c r="Z2" s="58"/>
      <c r="AA2" s="58"/>
      <c r="AB2" s="59"/>
      <c r="AC2" s="59"/>
      <c r="AD2" s="59"/>
    </row>
    <row r="3" spans="1:30" s="53" customFormat="1" ht="15" x14ac:dyDescent="0.25">
      <c r="A3" s="60"/>
      <c r="B3" s="61"/>
      <c r="C3" s="61"/>
      <c r="D3" s="55"/>
      <c r="E3" s="55"/>
      <c r="F3" s="55"/>
      <c r="G3" s="61"/>
      <c r="H3" s="55"/>
      <c r="I3" s="55"/>
      <c r="J3" s="55"/>
      <c r="K3" s="55"/>
      <c r="L3" s="55"/>
      <c r="M3" s="55"/>
      <c r="N3" s="55"/>
      <c r="O3" s="55"/>
      <c r="P3" s="55"/>
      <c r="Q3" s="55"/>
      <c r="R3" s="54"/>
      <c r="S3" s="55"/>
      <c r="T3" s="56"/>
      <c r="U3" s="56"/>
      <c r="V3" s="56"/>
      <c r="W3" s="56"/>
      <c r="X3" s="57"/>
      <c r="Y3" s="56"/>
      <c r="Z3" s="58"/>
      <c r="AA3" s="58"/>
      <c r="AB3" s="59"/>
      <c r="AC3" s="59"/>
      <c r="AD3" s="59"/>
    </row>
    <row r="4" spans="1:30" s="53" customFormat="1" ht="21.75" customHeight="1" x14ac:dyDescent="0.25">
      <c r="A4" s="62"/>
      <c r="B4" s="62"/>
      <c r="D4" s="63" t="s">
        <v>70</v>
      </c>
      <c r="E4" s="64"/>
      <c r="F4" s="64"/>
      <c r="G4" s="64"/>
      <c r="H4" s="65"/>
      <c r="I4" s="66" t="s">
        <v>150</v>
      </c>
      <c r="J4" s="64"/>
      <c r="K4" s="67"/>
      <c r="L4" s="67"/>
      <c r="M4" s="68"/>
      <c r="N4" s="66" t="s">
        <v>151</v>
      </c>
      <c r="O4" s="69"/>
      <c r="P4" s="70"/>
      <c r="Q4" s="71"/>
      <c r="Y4" s="72" t="s">
        <v>67</v>
      </c>
      <c r="Z4" s="59"/>
      <c r="AA4" s="59"/>
      <c r="AB4" s="59"/>
      <c r="AC4" s="59"/>
    </row>
    <row r="5" spans="1:30" s="74" customFormat="1" ht="8.25" customHeight="1" x14ac:dyDescent="0.2">
      <c r="A5" s="73"/>
      <c r="B5" s="73"/>
      <c r="D5" s="75"/>
      <c r="E5" s="75"/>
      <c r="F5" s="75"/>
      <c r="G5" s="75"/>
      <c r="H5" s="75"/>
      <c r="I5" s="76"/>
      <c r="J5" s="77"/>
      <c r="K5" s="77"/>
      <c r="L5" s="77"/>
      <c r="M5" s="77"/>
      <c r="N5" s="75"/>
      <c r="O5" s="78"/>
      <c r="P5" s="79"/>
      <c r="Q5" s="79"/>
      <c r="Y5" s="77"/>
      <c r="Z5" s="80"/>
      <c r="AA5" s="80"/>
      <c r="AB5" s="80"/>
      <c r="AC5" s="80"/>
    </row>
    <row r="6" spans="1:30" s="53" customFormat="1" ht="48.75" customHeight="1" x14ac:dyDescent="0.25">
      <c r="A6" s="837" t="s">
        <v>71</v>
      </c>
      <c r="B6" s="838"/>
      <c r="D6" s="81" t="s">
        <v>180</v>
      </c>
      <c r="E6" s="81" t="s">
        <v>72</v>
      </c>
      <c r="F6" s="82" t="s">
        <v>73</v>
      </c>
      <c r="G6" s="81" t="s">
        <v>72</v>
      </c>
      <c r="H6" s="81"/>
      <c r="I6" s="81" t="s">
        <v>181</v>
      </c>
      <c r="J6" s="81" t="s">
        <v>72</v>
      </c>
      <c r="K6" s="81" t="s">
        <v>74</v>
      </c>
      <c r="L6" s="81" t="s">
        <v>72</v>
      </c>
      <c r="M6" s="81"/>
      <c r="N6" s="81" t="s">
        <v>180</v>
      </c>
      <c r="O6" s="81" t="s">
        <v>72</v>
      </c>
      <c r="P6" s="81" t="s">
        <v>75</v>
      </c>
      <c r="Q6" s="81" t="s">
        <v>72</v>
      </c>
      <c r="Y6" s="83"/>
      <c r="Z6" s="59"/>
      <c r="AA6" s="59"/>
      <c r="AB6" s="59"/>
      <c r="AC6" s="59"/>
    </row>
    <row r="7" spans="1:30" s="53" customFormat="1" ht="15" x14ac:dyDescent="0.25">
      <c r="A7" s="84" t="s">
        <v>76</v>
      </c>
      <c r="B7" s="85"/>
      <c r="C7" s="86"/>
      <c r="D7" s="87">
        <v>1476</v>
      </c>
      <c r="E7" s="88">
        <v>0.01</v>
      </c>
      <c r="F7" s="89">
        <v>-110</v>
      </c>
      <c r="G7" s="88">
        <v>-0.01</v>
      </c>
      <c r="H7" s="88"/>
      <c r="I7" s="89">
        <v>1149</v>
      </c>
      <c r="J7" s="88">
        <v>0.03</v>
      </c>
      <c r="K7" s="89">
        <v>-73</v>
      </c>
      <c r="L7" s="88">
        <v>-0.11</v>
      </c>
      <c r="M7" s="88"/>
      <c r="N7" s="89">
        <v>988</v>
      </c>
      <c r="O7" s="88">
        <v>0.05</v>
      </c>
      <c r="P7" s="89">
        <v>-63</v>
      </c>
      <c r="Q7" s="88">
        <v>-0.11</v>
      </c>
      <c r="Z7" s="88"/>
      <c r="AA7" s="59"/>
      <c r="AB7" s="59"/>
      <c r="AC7" s="59"/>
      <c r="AD7" s="59"/>
    </row>
    <row r="8" spans="1:30" s="53" customFormat="1" ht="15" x14ac:dyDescent="0.25">
      <c r="A8" s="86" t="s">
        <v>77</v>
      </c>
      <c r="B8" s="86" t="s">
        <v>78</v>
      </c>
      <c r="C8" s="86"/>
      <c r="D8" s="87">
        <v>92275</v>
      </c>
      <c r="E8" s="88">
        <v>0.65</v>
      </c>
      <c r="F8" s="87">
        <v>1949</v>
      </c>
      <c r="G8" s="88">
        <v>0.22</v>
      </c>
      <c r="H8" s="88"/>
      <c r="I8" s="89">
        <v>16714</v>
      </c>
      <c r="J8" s="88">
        <v>0.48</v>
      </c>
      <c r="K8" s="89">
        <v>74</v>
      </c>
      <c r="L8" s="88">
        <v>0.11</v>
      </c>
      <c r="M8" s="88"/>
      <c r="N8" s="89">
        <v>8566</v>
      </c>
      <c r="O8" s="88">
        <v>0.42</v>
      </c>
      <c r="P8" s="89">
        <v>44</v>
      </c>
      <c r="Q8" s="88">
        <v>0.08</v>
      </c>
      <c r="Z8" s="88"/>
      <c r="AA8" s="59"/>
      <c r="AB8" s="59"/>
      <c r="AC8" s="59"/>
      <c r="AD8" s="59"/>
    </row>
    <row r="9" spans="1:30" s="53" customFormat="1" ht="15" x14ac:dyDescent="0.25">
      <c r="A9" s="86" t="s">
        <v>78</v>
      </c>
      <c r="B9" s="86" t="s">
        <v>79</v>
      </c>
      <c r="C9" s="86"/>
      <c r="D9" s="87">
        <v>31185</v>
      </c>
      <c r="E9" s="88">
        <v>0.22</v>
      </c>
      <c r="F9" s="87">
        <v>2209</v>
      </c>
      <c r="G9" s="88">
        <v>0.25</v>
      </c>
      <c r="H9" s="90"/>
      <c r="I9" s="89">
        <v>8729</v>
      </c>
      <c r="J9" s="88">
        <v>0.25</v>
      </c>
      <c r="K9" s="89">
        <v>63</v>
      </c>
      <c r="L9" s="88">
        <v>0.1</v>
      </c>
      <c r="M9" s="88"/>
      <c r="N9" s="89">
        <v>5063</v>
      </c>
      <c r="O9" s="88">
        <v>0.25</v>
      </c>
      <c r="P9" s="89">
        <v>54</v>
      </c>
      <c r="Q9" s="88">
        <v>0.09</v>
      </c>
      <c r="Z9" s="88"/>
      <c r="AA9" s="59"/>
      <c r="AB9" s="59"/>
      <c r="AC9" s="59"/>
      <c r="AD9" s="59"/>
    </row>
    <row r="10" spans="1:30" s="53" customFormat="1" ht="15" x14ac:dyDescent="0.25">
      <c r="A10" s="86" t="s">
        <v>79</v>
      </c>
      <c r="B10" s="86" t="s">
        <v>80</v>
      </c>
      <c r="C10" s="86"/>
      <c r="D10" s="87">
        <v>13505</v>
      </c>
      <c r="E10" s="88">
        <v>0.09</v>
      </c>
      <c r="F10" s="87">
        <v>1800</v>
      </c>
      <c r="G10" s="88">
        <v>0.21</v>
      </c>
      <c r="H10" s="90"/>
      <c r="I10" s="89">
        <v>5259</v>
      </c>
      <c r="J10" s="88">
        <v>0.15</v>
      </c>
      <c r="K10" s="89">
        <v>98</v>
      </c>
      <c r="L10" s="88">
        <v>0.15</v>
      </c>
      <c r="M10" s="88"/>
      <c r="N10" s="89">
        <v>3489</v>
      </c>
      <c r="O10" s="88">
        <v>0.17</v>
      </c>
      <c r="P10" s="89">
        <v>86</v>
      </c>
      <c r="Q10" s="88">
        <v>0.15</v>
      </c>
      <c r="Z10" s="88"/>
      <c r="AA10" s="59"/>
      <c r="AB10" s="59"/>
      <c r="AC10" s="59"/>
      <c r="AD10" s="59"/>
    </row>
    <row r="11" spans="1:30" s="53" customFormat="1" ht="15" x14ac:dyDescent="0.25">
      <c r="A11" s="86" t="s">
        <v>80</v>
      </c>
      <c r="B11" s="86" t="s">
        <v>81</v>
      </c>
      <c r="C11" s="86"/>
      <c r="D11" s="89">
        <v>3494</v>
      </c>
      <c r="E11" s="88">
        <v>0.02</v>
      </c>
      <c r="F11" s="89">
        <v>1005</v>
      </c>
      <c r="G11" s="88">
        <v>0.12</v>
      </c>
      <c r="H11" s="90"/>
      <c r="I11" s="89">
        <v>2066</v>
      </c>
      <c r="J11" s="88">
        <v>0.06</v>
      </c>
      <c r="K11" s="89">
        <v>148</v>
      </c>
      <c r="L11" s="88">
        <v>0.22</v>
      </c>
      <c r="M11" s="88"/>
      <c r="N11" s="89">
        <v>1732</v>
      </c>
      <c r="O11" s="88">
        <v>0.08</v>
      </c>
      <c r="P11" s="89">
        <v>136</v>
      </c>
      <c r="Q11" s="88">
        <v>0.23</v>
      </c>
      <c r="Z11" s="88"/>
      <c r="AA11" s="59"/>
      <c r="AB11" s="59"/>
      <c r="AC11" s="59"/>
      <c r="AD11" s="59"/>
    </row>
    <row r="12" spans="1:30" s="53" customFormat="1" ht="15" x14ac:dyDescent="0.25">
      <c r="A12" s="86" t="s">
        <v>81</v>
      </c>
      <c r="B12" s="86" t="s">
        <v>82</v>
      </c>
      <c r="C12" s="86"/>
      <c r="D12" s="89">
        <v>651</v>
      </c>
      <c r="E12" s="88">
        <v>0</v>
      </c>
      <c r="F12" s="89">
        <v>442</v>
      </c>
      <c r="G12" s="88">
        <v>0.05</v>
      </c>
      <c r="H12" s="90"/>
      <c r="I12" s="89">
        <v>491</v>
      </c>
      <c r="J12" s="88">
        <v>0.01</v>
      </c>
      <c r="K12" s="89">
        <v>94</v>
      </c>
      <c r="L12" s="88">
        <v>0.14000000000000001</v>
      </c>
      <c r="M12" s="88"/>
      <c r="N12" s="89">
        <v>447</v>
      </c>
      <c r="O12" s="88">
        <v>0.02</v>
      </c>
      <c r="P12" s="89">
        <v>87</v>
      </c>
      <c r="Q12" s="88">
        <v>0.15</v>
      </c>
      <c r="Z12" s="88"/>
      <c r="AA12" s="59"/>
      <c r="AB12" s="59"/>
      <c r="AC12" s="59"/>
      <c r="AD12" s="59"/>
    </row>
    <row r="13" spans="1:30" s="53" customFormat="1" ht="15" x14ac:dyDescent="0.25">
      <c r="A13" s="91" t="s">
        <v>83</v>
      </c>
      <c r="B13" s="91"/>
      <c r="C13" s="86"/>
      <c r="D13" s="92">
        <v>392</v>
      </c>
      <c r="E13" s="93">
        <v>0</v>
      </c>
      <c r="F13" s="92">
        <v>1401</v>
      </c>
      <c r="G13" s="93">
        <v>0.16</v>
      </c>
      <c r="H13" s="94"/>
      <c r="I13" s="92">
        <v>331</v>
      </c>
      <c r="J13" s="93">
        <v>0.01</v>
      </c>
      <c r="K13" s="92">
        <v>258</v>
      </c>
      <c r="L13" s="93">
        <v>0.39</v>
      </c>
      <c r="M13" s="93"/>
      <c r="N13" s="92">
        <v>311</v>
      </c>
      <c r="O13" s="93">
        <v>0.02</v>
      </c>
      <c r="P13" s="92">
        <v>237</v>
      </c>
      <c r="Q13" s="93">
        <v>0.41</v>
      </c>
      <c r="Z13" s="88"/>
      <c r="AA13" s="59"/>
      <c r="AB13" s="59"/>
      <c r="AC13" s="59"/>
      <c r="AD13" s="59"/>
    </row>
    <row r="14" spans="1:30" s="100" customFormat="1" ht="15" x14ac:dyDescent="0.25">
      <c r="A14" s="95" t="s">
        <v>84</v>
      </c>
      <c r="B14" s="96"/>
      <c r="C14" s="96"/>
      <c r="D14" s="97">
        <v>142979</v>
      </c>
      <c r="E14" s="98">
        <v>1</v>
      </c>
      <c r="F14" s="97">
        <v>8695</v>
      </c>
      <c r="G14" s="98">
        <v>1</v>
      </c>
      <c r="H14" s="99"/>
      <c r="I14" s="97">
        <v>34740</v>
      </c>
      <c r="J14" s="98">
        <v>1</v>
      </c>
      <c r="K14" s="97">
        <v>662</v>
      </c>
      <c r="L14" s="98">
        <v>1</v>
      </c>
      <c r="M14" s="98"/>
      <c r="N14" s="97">
        <v>20596</v>
      </c>
      <c r="O14" s="98">
        <v>1</v>
      </c>
      <c r="P14" s="97">
        <v>581</v>
      </c>
      <c r="Q14" s="98">
        <v>1</v>
      </c>
      <c r="Z14" s="98"/>
      <c r="AA14" s="101"/>
      <c r="AB14" s="101"/>
      <c r="AC14" s="101"/>
      <c r="AD14" s="101"/>
    </row>
    <row r="15" spans="1:30" s="53" customFormat="1" ht="18.75" customHeight="1" x14ac:dyDescent="0.25">
      <c r="A15" s="102" t="s">
        <v>85</v>
      </c>
      <c r="B15" s="103"/>
      <c r="C15" s="103"/>
      <c r="D15" s="89"/>
      <c r="E15" s="88"/>
      <c r="F15" s="89"/>
      <c r="G15" s="90"/>
      <c r="H15" s="90"/>
      <c r="I15" s="89"/>
      <c r="J15" s="90"/>
      <c r="K15" s="89"/>
      <c r="L15" s="88"/>
      <c r="M15" s="104"/>
      <c r="N15" s="89"/>
      <c r="O15" s="88"/>
      <c r="P15" s="89"/>
      <c r="Q15" s="88"/>
      <c r="R15" s="105"/>
      <c r="S15" s="105"/>
      <c r="Z15" s="104"/>
      <c r="AA15" s="59"/>
      <c r="AB15" s="59"/>
      <c r="AC15" s="59"/>
      <c r="AD15" s="59"/>
    </row>
    <row r="16" spans="1:30" s="53" customFormat="1" ht="15" x14ac:dyDescent="0.25">
      <c r="A16" s="106" t="s">
        <v>86</v>
      </c>
      <c r="B16" s="106"/>
      <c r="C16" s="107"/>
      <c r="D16" s="108">
        <v>4538</v>
      </c>
      <c r="E16" s="88">
        <v>0.03</v>
      </c>
      <c r="F16" s="108">
        <v>2848</v>
      </c>
      <c r="G16" s="88">
        <v>0.33</v>
      </c>
      <c r="H16" s="90"/>
      <c r="I16" s="108">
        <v>2888</v>
      </c>
      <c r="J16" s="88">
        <v>0.08</v>
      </c>
      <c r="K16" s="108">
        <v>500</v>
      </c>
      <c r="L16" s="88">
        <v>0.75</v>
      </c>
      <c r="M16" s="104"/>
      <c r="N16" s="108">
        <v>2490</v>
      </c>
      <c r="O16" s="88">
        <v>0.12</v>
      </c>
      <c r="P16" s="108">
        <v>460</v>
      </c>
      <c r="Q16" s="88">
        <v>0.79</v>
      </c>
      <c r="Z16" s="104"/>
      <c r="AA16" s="59"/>
      <c r="AB16" s="59"/>
      <c r="AC16" s="59"/>
      <c r="AD16" s="59"/>
    </row>
    <row r="17" spans="1:30" s="53" customFormat="1" ht="15" x14ac:dyDescent="0.25">
      <c r="A17" s="106" t="s">
        <v>87</v>
      </c>
      <c r="B17" s="106"/>
      <c r="C17" s="106"/>
      <c r="D17" s="108">
        <v>1043</v>
      </c>
      <c r="E17" s="88">
        <v>0.01</v>
      </c>
      <c r="F17" s="108">
        <v>1843</v>
      </c>
      <c r="G17" s="88">
        <v>0.21</v>
      </c>
      <c r="H17" s="90"/>
      <c r="I17" s="108">
        <v>822</v>
      </c>
      <c r="J17" s="88">
        <v>0.02</v>
      </c>
      <c r="K17" s="108">
        <v>352</v>
      </c>
      <c r="L17" s="88">
        <v>0.53</v>
      </c>
      <c r="M17" s="104"/>
      <c r="N17" s="108">
        <v>758</v>
      </c>
      <c r="O17" s="88">
        <v>0.04</v>
      </c>
      <c r="P17" s="108">
        <v>324</v>
      </c>
      <c r="Q17" s="88">
        <v>0.56000000000000005</v>
      </c>
      <c r="R17" s="59"/>
      <c r="S17" s="59"/>
      <c r="T17" s="59"/>
      <c r="U17" s="59"/>
      <c r="V17" s="59"/>
      <c r="W17" s="59"/>
      <c r="X17" s="59"/>
      <c r="Z17" s="104"/>
      <c r="AA17" s="59"/>
      <c r="AB17" s="59"/>
      <c r="AC17" s="59"/>
      <c r="AD17" s="59"/>
    </row>
    <row r="18" spans="1:30" s="53" customFormat="1" ht="15" x14ac:dyDescent="0.25">
      <c r="A18" s="106"/>
      <c r="B18" s="106"/>
      <c r="C18" s="106"/>
      <c r="D18" s="108"/>
      <c r="E18" s="109"/>
      <c r="F18" s="108"/>
      <c r="G18" s="90"/>
      <c r="H18" s="90"/>
      <c r="I18" s="108"/>
      <c r="J18" s="90"/>
      <c r="K18" s="108"/>
      <c r="L18" s="104"/>
      <c r="M18" s="104"/>
      <c r="N18" s="108"/>
      <c r="O18" s="104"/>
      <c r="P18" s="108"/>
      <c r="Q18" s="104"/>
      <c r="R18" s="108"/>
      <c r="S18" s="104"/>
      <c r="T18" s="108"/>
      <c r="U18" s="104"/>
      <c r="V18" s="108"/>
      <c r="W18" s="104"/>
      <c r="X18" s="108"/>
      <c r="Y18" s="110"/>
      <c r="Z18" s="104"/>
      <c r="AA18" s="108"/>
      <c r="AB18" s="104"/>
      <c r="AC18" s="108"/>
      <c r="AD18" s="104"/>
    </row>
    <row r="19" spans="1:30" s="59" customFormat="1" ht="30" customHeight="1" x14ac:dyDescent="0.25">
      <c r="A19" s="81"/>
      <c r="D19" s="63" t="s">
        <v>152</v>
      </c>
      <c r="E19" s="64"/>
      <c r="F19" s="111"/>
      <c r="G19" s="112"/>
      <c r="H19" s="113"/>
      <c r="I19" s="114" t="s">
        <v>153</v>
      </c>
      <c r="J19" s="112"/>
      <c r="K19" s="112"/>
      <c r="L19" s="111"/>
      <c r="M19" s="115" t="s">
        <v>67</v>
      </c>
      <c r="N19" s="116" t="s">
        <v>154</v>
      </c>
      <c r="O19" s="117"/>
      <c r="P19" s="118"/>
      <c r="Q19" s="118"/>
      <c r="R19" s="108"/>
      <c r="S19" s="104"/>
      <c r="T19" s="108"/>
      <c r="U19" s="104"/>
      <c r="V19" s="108"/>
      <c r="W19" s="104"/>
      <c r="X19" s="108"/>
      <c r="Y19" s="104"/>
      <c r="Z19" s="104"/>
      <c r="AA19" s="108"/>
      <c r="AB19" s="104"/>
      <c r="AC19" s="108"/>
      <c r="AD19" s="104"/>
    </row>
    <row r="20" spans="1:30" s="120" customFormat="1" ht="8.25" customHeight="1" x14ac:dyDescent="0.25">
      <c r="A20" s="119"/>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row>
    <row r="21" spans="1:30" s="53" customFormat="1" ht="45" customHeight="1" x14ac:dyDescent="0.25">
      <c r="A21" s="837" t="s">
        <v>71</v>
      </c>
      <c r="B21" s="838"/>
      <c r="D21" s="81" t="s">
        <v>180</v>
      </c>
      <c r="E21" s="81" t="s">
        <v>72</v>
      </c>
      <c r="F21" s="82" t="s">
        <v>88</v>
      </c>
      <c r="G21" s="81" t="s">
        <v>72</v>
      </c>
      <c r="H21" s="81"/>
      <c r="I21" s="81" t="s">
        <v>181</v>
      </c>
      <c r="J21" s="81" t="s">
        <v>72</v>
      </c>
      <c r="K21" s="82" t="s">
        <v>88</v>
      </c>
      <c r="L21" s="81" t="s">
        <v>72</v>
      </c>
      <c r="M21" s="81"/>
      <c r="N21" s="81" t="s">
        <v>182</v>
      </c>
      <c r="O21" s="81" t="s">
        <v>72</v>
      </c>
      <c r="P21" s="82" t="s">
        <v>90</v>
      </c>
      <c r="Q21" s="81" t="s">
        <v>72</v>
      </c>
      <c r="Y21" s="83"/>
      <c r="Z21" s="59"/>
      <c r="AA21" s="59"/>
      <c r="AB21" s="59"/>
      <c r="AC21" s="59"/>
    </row>
    <row r="22" spans="1:30" s="59" customFormat="1" ht="15" x14ac:dyDescent="0.25">
      <c r="A22" s="84" t="s">
        <v>76</v>
      </c>
      <c r="B22" s="85"/>
      <c r="C22" s="86"/>
      <c r="D22" s="89">
        <v>983</v>
      </c>
      <c r="E22" s="88">
        <v>0.05</v>
      </c>
      <c r="F22" s="89">
        <v>-48</v>
      </c>
      <c r="G22" s="88">
        <v>-0.13</v>
      </c>
      <c r="H22" s="90"/>
      <c r="I22" s="87">
        <v>670</v>
      </c>
      <c r="J22" s="121">
        <v>7.0000000000000007E-2</v>
      </c>
      <c r="K22" s="87">
        <v>-38</v>
      </c>
      <c r="L22" s="121">
        <v>-0.11</v>
      </c>
      <c r="M22" s="87"/>
      <c r="N22" s="87">
        <v>24</v>
      </c>
      <c r="O22" s="121">
        <v>0.02</v>
      </c>
      <c r="P22" s="87">
        <v>-15</v>
      </c>
      <c r="Q22" s="121">
        <v>-7.0000000000000007E-2</v>
      </c>
      <c r="R22" s="108"/>
      <c r="S22" s="104"/>
      <c r="T22" s="108"/>
      <c r="U22" s="104"/>
      <c r="V22" s="108"/>
      <c r="W22" s="104"/>
      <c r="X22" s="108"/>
      <c r="Y22" s="104"/>
      <c r="Z22" s="104"/>
      <c r="AA22" s="108"/>
      <c r="AB22" s="104"/>
      <c r="AC22" s="108"/>
      <c r="AD22" s="104"/>
    </row>
    <row r="23" spans="1:30" s="59" customFormat="1" ht="15" x14ac:dyDescent="0.25">
      <c r="A23" s="86" t="s">
        <v>77</v>
      </c>
      <c r="B23" s="86" t="s">
        <v>78</v>
      </c>
      <c r="C23" s="86"/>
      <c r="D23" s="89">
        <v>8466</v>
      </c>
      <c r="E23" s="88">
        <v>0.42</v>
      </c>
      <c r="F23" s="89">
        <v>45</v>
      </c>
      <c r="G23" s="88">
        <v>0.12</v>
      </c>
      <c r="H23" s="90"/>
      <c r="I23" s="87">
        <v>5388</v>
      </c>
      <c r="J23" s="121">
        <v>0.56999999999999995</v>
      </c>
      <c r="K23" s="87">
        <v>51</v>
      </c>
      <c r="L23" s="121">
        <v>0.15</v>
      </c>
      <c r="N23" s="87">
        <v>146</v>
      </c>
      <c r="O23" s="121">
        <v>0.12</v>
      </c>
      <c r="P23" s="87">
        <v>0</v>
      </c>
      <c r="Q23" s="121">
        <v>0</v>
      </c>
      <c r="R23" s="108"/>
      <c r="S23" s="104"/>
      <c r="T23" s="108"/>
      <c r="U23" s="104"/>
      <c r="V23" s="108"/>
      <c r="W23" s="104"/>
      <c r="X23" s="108"/>
      <c r="Y23" s="104"/>
      <c r="Z23" s="104"/>
      <c r="AA23" s="108"/>
      <c r="AB23" s="104"/>
      <c r="AC23" s="108"/>
      <c r="AD23" s="104"/>
    </row>
    <row r="24" spans="1:30" s="59" customFormat="1" ht="15" x14ac:dyDescent="0.25">
      <c r="A24" s="86" t="s">
        <v>78</v>
      </c>
      <c r="B24" s="86" t="s">
        <v>79</v>
      </c>
      <c r="C24" s="86"/>
      <c r="D24" s="89">
        <v>4948</v>
      </c>
      <c r="E24" s="88">
        <v>0.25</v>
      </c>
      <c r="F24" s="89">
        <v>54</v>
      </c>
      <c r="G24" s="88">
        <v>0.14000000000000001</v>
      </c>
      <c r="H24" s="90"/>
      <c r="I24" s="87">
        <v>1633</v>
      </c>
      <c r="J24" s="121">
        <v>0.17</v>
      </c>
      <c r="K24" s="87">
        <v>55</v>
      </c>
      <c r="L24" s="121">
        <v>0.16</v>
      </c>
      <c r="N24" s="87">
        <v>196</v>
      </c>
      <c r="O24" s="121">
        <v>0.16</v>
      </c>
      <c r="P24" s="87">
        <v>0</v>
      </c>
      <c r="Q24" s="121">
        <v>0</v>
      </c>
      <c r="R24" s="108"/>
      <c r="S24" s="104"/>
      <c r="T24" s="108"/>
      <c r="U24" s="104"/>
      <c r="V24" s="108"/>
      <c r="W24" s="104"/>
      <c r="X24" s="108"/>
      <c r="Y24" s="104"/>
      <c r="Z24" s="104"/>
      <c r="AA24" s="108"/>
      <c r="AB24" s="104"/>
      <c r="AC24" s="108"/>
      <c r="AD24" s="104"/>
    </row>
    <row r="25" spans="1:30" s="59" customFormat="1" ht="15" x14ac:dyDescent="0.25">
      <c r="A25" s="86" t="s">
        <v>79</v>
      </c>
      <c r="B25" s="86" t="s">
        <v>80</v>
      </c>
      <c r="C25" s="86"/>
      <c r="D25" s="89">
        <v>3341</v>
      </c>
      <c r="E25" s="88">
        <v>0.17</v>
      </c>
      <c r="F25" s="89">
        <v>83</v>
      </c>
      <c r="G25" s="88">
        <v>0.22</v>
      </c>
      <c r="H25" s="90"/>
      <c r="I25" s="87">
        <v>991</v>
      </c>
      <c r="J25" s="121">
        <v>0.11</v>
      </c>
      <c r="K25" s="87">
        <v>76</v>
      </c>
      <c r="L25" s="121">
        <v>0.23</v>
      </c>
      <c r="N25" s="87">
        <v>268</v>
      </c>
      <c r="O25" s="121">
        <v>0.22</v>
      </c>
      <c r="P25" s="87">
        <v>2</v>
      </c>
      <c r="Q25" s="121">
        <v>0.01</v>
      </c>
      <c r="R25" s="122"/>
      <c r="S25" s="123"/>
      <c r="T25" s="108"/>
      <c r="U25" s="104"/>
      <c r="V25" s="108"/>
      <c r="W25" s="104"/>
      <c r="X25" s="108"/>
      <c r="Y25" s="104"/>
      <c r="Z25" s="104"/>
      <c r="AA25" s="108"/>
      <c r="AB25" s="104"/>
      <c r="AC25" s="108"/>
      <c r="AD25" s="104"/>
    </row>
    <row r="26" spans="1:30" s="59" customFormat="1" ht="15" x14ac:dyDescent="0.25">
      <c r="A26" s="86" t="s">
        <v>80</v>
      </c>
      <c r="B26" s="86" t="s">
        <v>81</v>
      </c>
      <c r="C26" s="86"/>
      <c r="D26" s="89">
        <v>1606</v>
      </c>
      <c r="E26" s="88">
        <v>0.08</v>
      </c>
      <c r="F26" s="89">
        <v>117</v>
      </c>
      <c r="G26" s="88">
        <v>0.31</v>
      </c>
      <c r="H26" s="90"/>
      <c r="I26" s="87">
        <v>540</v>
      </c>
      <c r="J26" s="121">
        <v>0.06</v>
      </c>
      <c r="K26" s="87">
        <v>99</v>
      </c>
      <c r="L26" s="121">
        <v>0.3</v>
      </c>
      <c r="N26" s="87">
        <v>295</v>
      </c>
      <c r="O26" s="121">
        <v>0.24</v>
      </c>
      <c r="P26" s="87">
        <v>19</v>
      </c>
      <c r="Q26" s="121">
        <v>0.09</v>
      </c>
      <c r="R26" s="108"/>
      <c r="S26" s="104"/>
      <c r="T26" s="108"/>
      <c r="U26" s="104"/>
      <c r="V26" s="108"/>
      <c r="W26" s="104"/>
      <c r="X26" s="108"/>
      <c r="Y26" s="104"/>
      <c r="Z26" s="104"/>
      <c r="AA26" s="108"/>
      <c r="AB26" s="104"/>
      <c r="AC26" s="108"/>
      <c r="AD26" s="104"/>
    </row>
    <row r="27" spans="1:30" s="59" customFormat="1" ht="15" x14ac:dyDescent="0.25">
      <c r="A27" s="86" t="s">
        <v>81</v>
      </c>
      <c r="B27" s="86" t="s">
        <v>82</v>
      </c>
      <c r="C27" s="86"/>
      <c r="D27" s="89">
        <v>399</v>
      </c>
      <c r="E27" s="88">
        <v>0.02</v>
      </c>
      <c r="F27" s="89">
        <v>58</v>
      </c>
      <c r="G27" s="88">
        <v>0.15</v>
      </c>
      <c r="H27" s="90"/>
      <c r="I27" s="87">
        <v>116</v>
      </c>
      <c r="J27" s="121">
        <v>0.01</v>
      </c>
      <c r="K27" s="87">
        <v>45</v>
      </c>
      <c r="L27" s="121">
        <v>0.13</v>
      </c>
      <c r="N27" s="87">
        <v>144</v>
      </c>
      <c r="O27" s="121">
        <v>0.12</v>
      </c>
      <c r="P27" s="87">
        <v>29</v>
      </c>
      <c r="Q27" s="121">
        <v>0.14000000000000001</v>
      </c>
      <c r="R27" s="108"/>
      <c r="S27" s="104"/>
      <c r="T27" s="108"/>
      <c r="U27" s="104"/>
      <c r="V27" s="108"/>
      <c r="W27" s="104"/>
      <c r="X27" s="108"/>
      <c r="Y27" s="104"/>
      <c r="Z27" s="104"/>
      <c r="AA27" s="108"/>
      <c r="AB27" s="104"/>
      <c r="AC27" s="108"/>
      <c r="AD27" s="104"/>
    </row>
    <row r="28" spans="1:30" s="59" customFormat="1" ht="15" x14ac:dyDescent="0.25">
      <c r="A28" s="91" t="s">
        <v>83</v>
      </c>
      <c r="B28" s="91"/>
      <c r="C28" s="86"/>
      <c r="D28" s="92">
        <v>273</v>
      </c>
      <c r="E28" s="93">
        <v>0.01</v>
      </c>
      <c r="F28" s="92">
        <v>67</v>
      </c>
      <c r="G28" s="93">
        <v>0.18</v>
      </c>
      <c r="H28" s="94"/>
      <c r="I28" s="124">
        <v>51</v>
      </c>
      <c r="J28" s="125">
        <v>0.01</v>
      </c>
      <c r="K28" s="124">
        <v>47</v>
      </c>
      <c r="L28" s="125">
        <v>0.14000000000000001</v>
      </c>
      <c r="M28" s="126"/>
      <c r="N28" s="124">
        <v>166</v>
      </c>
      <c r="O28" s="125">
        <v>0.13</v>
      </c>
      <c r="P28" s="124">
        <v>170</v>
      </c>
      <c r="Q28" s="125">
        <v>0.83</v>
      </c>
      <c r="R28" s="108"/>
      <c r="S28" s="104"/>
      <c r="T28" s="108"/>
      <c r="U28" s="104"/>
      <c r="V28" s="108"/>
      <c r="W28" s="104"/>
      <c r="X28" s="108"/>
      <c r="Y28" s="104"/>
      <c r="Z28" s="104"/>
      <c r="AA28" s="108"/>
      <c r="AB28" s="104"/>
      <c r="AC28" s="108"/>
      <c r="AD28" s="104"/>
    </row>
    <row r="29" spans="1:30" s="101" customFormat="1" ht="15" x14ac:dyDescent="0.25">
      <c r="A29" s="95" t="s">
        <v>84</v>
      </c>
      <c r="B29" s="96"/>
      <c r="C29" s="96"/>
      <c r="D29" s="97">
        <v>20016</v>
      </c>
      <c r="E29" s="98">
        <v>1</v>
      </c>
      <c r="F29" s="97">
        <v>376</v>
      </c>
      <c r="G29" s="98">
        <v>1</v>
      </c>
      <c r="H29" s="99"/>
      <c r="I29" s="127">
        <v>9390</v>
      </c>
      <c r="J29" s="128">
        <v>1</v>
      </c>
      <c r="K29" s="127">
        <v>335</v>
      </c>
      <c r="L29" s="128">
        <v>1</v>
      </c>
      <c r="M29" s="98"/>
      <c r="N29" s="127">
        <v>1240</v>
      </c>
      <c r="O29" s="128">
        <v>1</v>
      </c>
      <c r="P29" s="127">
        <v>205</v>
      </c>
      <c r="Q29" s="128">
        <v>1</v>
      </c>
      <c r="R29" s="129"/>
      <c r="S29" s="130"/>
      <c r="T29" s="129"/>
      <c r="U29" s="130"/>
      <c r="V29" s="129"/>
      <c r="W29" s="130"/>
      <c r="X29" s="129"/>
      <c r="Y29" s="130"/>
      <c r="Z29" s="130"/>
      <c r="AA29" s="129"/>
      <c r="AB29" s="130"/>
      <c r="AC29" s="129"/>
      <c r="AD29" s="130"/>
    </row>
    <row r="30" spans="1:30" s="101" customFormat="1" ht="15" x14ac:dyDescent="0.25">
      <c r="A30" s="95"/>
      <c r="B30" s="96"/>
      <c r="C30" s="96"/>
      <c r="D30" s="131"/>
      <c r="E30" s="98"/>
      <c r="F30" s="131"/>
      <c r="G30" s="98"/>
      <c r="H30" s="99"/>
      <c r="I30" s="132"/>
      <c r="J30" s="132"/>
      <c r="K30" s="133"/>
      <c r="L30" s="132"/>
      <c r="M30" s="98"/>
      <c r="N30" s="131"/>
      <c r="O30" s="128"/>
      <c r="P30" s="131"/>
      <c r="Q30" s="128"/>
      <c r="R30" s="129"/>
      <c r="S30" s="130"/>
      <c r="T30" s="129"/>
      <c r="U30" s="130"/>
      <c r="V30" s="129"/>
      <c r="W30" s="130"/>
      <c r="X30" s="129"/>
      <c r="Y30" s="130"/>
      <c r="Z30" s="130"/>
      <c r="AA30" s="129"/>
      <c r="AB30" s="130"/>
      <c r="AC30" s="129"/>
      <c r="AD30" s="130"/>
    </row>
    <row r="31" spans="1:30" s="59" customFormat="1" ht="17.25" customHeight="1" x14ac:dyDescent="0.25">
      <c r="A31" s="102" t="s">
        <v>85</v>
      </c>
      <c r="B31" s="103"/>
      <c r="C31" s="103"/>
      <c r="D31" s="89"/>
      <c r="E31" s="88"/>
      <c r="F31" s="89"/>
      <c r="G31" s="90"/>
      <c r="H31" s="90"/>
      <c r="I31" s="87"/>
      <c r="J31" s="134"/>
      <c r="K31" s="87"/>
      <c r="L31" s="134"/>
      <c r="M31" s="104"/>
      <c r="N31" s="87"/>
      <c r="O31" s="121"/>
      <c r="P31" s="89"/>
      <c r="Q31" s="88"/>
      <c r="R31" s="108"/>
      <c r="S31" s="104"/>
      <c r="T31" s="108"/>
      <c r="U31" s="104"/>
      <c r="V31" s="108"/>
      <c r="W31" s="104"/>
      <c r="X31" s="108"/>
      <c r="Y31" s="104"/>
      <c r="Z31" s="104"/>
      <c r="AA31" s="108"/>
      <c r="AB31" s="104"/>
      <c r="AC31" s="108"/>
      <c r="AD31" s="104"/>
    </row>
    <row r="32" spans="1:30" s="59" customFormat="1" ht="15" x14ac:dyDescent="0.25">
      <c r="A32" s="106" t="s">
        <v>86</v>
      </c>
      <c r="B32" s="106"/>
      <c r="C32" s="107"/>
      <c r="D32" s="108">
        <v>2278</v>
      </c>
      <c r="E32" s="88">
        <v>0.11</v>
      </c>
      <c r="F32" s="108">
        <v>242</v>
      </c>
      <c r="G32" s="88">
        <v>0.64</v>
      </c>
      <c r="H32" s="90"/>
      <c r="I32" s="135">
        <v>707</v>
      </c>
      <c r="J32" s="121">
        <v>0.08</v>
      </c>
      <c r="K32" s="135">
        <v>191</v>
      </c>
      <c r="L32" s="121">
        <v>0.56999999999999995</v>
      </c>
      <c r="M32" s="104"/>
      <c r="N32" s="135">
        <v>606</v>
      </c>
      <c r="O32" s="121">
        <v>0.49</v>
      </c>
      <c r="P32" s="135">
        <v>218</v>
      </c>
      <c r="Q32" s="121">
        <v>1.06</v>
      </c>
      <c r="R32" s="108"/>
      <c r="S32" s="104"/>
      <c r="T32" s="108"/>
      <c r="U32" s="104"/>
      <c r="V32" s="108"/>
      <c r="W32" s="104"/>
      <c r="X32" s="108"/>
      <c r="Y32" s="104"/>
      <c r="Z32" s="104"/>
      <c r="AA32" s="108"/>
      <c r="AB32" s="104"/>
      <c r="AC32" s="108"/>
      <c r="AD32" s="104"/>
    </row>
    <row r="33" spans="1:30" s="59" customFormat="1" ht="15" x14ac:dyDescent="0.25">
      <c r="A33" s="106" t="s">
        <v>87</v>
      </c>
      <c r="B33" s="106"/>
      <c r="C33" s="106"/>
      <c r="D33" s="108">
        <v>672</v>
      </c>
      <c r="E33" s="88">
        <v>0.03</v>
      </c>
      <c r="F33" s="108">
        <v>125</v>
      </c>
      <c r="G33" s="88">
        <v>0.33</v>
      </c>
      <c r="H33" s="90"/>
      <c r="I33" s="135">
        <v>167</v>
      </c>
      <c r="J33" s="88">
        <v>0.02</v>
      </c>
      <c r="K33" s="135">
        <v>92</v>
      </c>
      <c r="L33" s="121">
        <v>0.27</v>
      </c>
      <c r="M33" s="104"/>
      <c r="N33" s="108">
        <v>310</v>
      </c>
      <c r="O33" s="88">
        <v>0.25</v>
      </c>
      <c r="P33" s="108">
        <v>199</v>
      </c>
      <c r="Q33" s="88">
        <v>0.97</v>
      </c>
      <c r="R33" s="108"/>
      <c r="S33" s="104"/>
      <c r="T33" s="108"/>
      <c r="U33" s="104"/>
      <c r="V33" s="108"/>
      <c r="W33" s="104"/>
      <c r="X33" s="108"/>
      <c r="Y33" s="104"/>
      <c r="Z33" s="104"/>
      <c r="AA33" s="108"/>
      <c r="AB33" s="104"/>
      <c r="AC33" s="108"/>
      <c r="AD33" s="104"/>
    </row>
    <row r="34" spans="1:30" s="80" customFormat="1" hidden="1" x14ac:dyDescent="0.2">
      <c r="A34" s="136" t="s">
        <v>91</v>
      </c>
      <c r="B34" s="136"/>
      <c r="C34" s="137"/>
      <c r="D34" s="138"/>
      <c r="E34" s="139"/>
      <c r="F34" s="138"/>
      <c r="G34" s="140"/>
      <c r="H34" s="140"/>
      <c r="I34" s="138"/>
      <c r="J34" s="141"/>
      <c r="K34" s="138"/>
      <c r="L34" s="141"/>
      <c r="M34" s="142"/>
      <c r="N34" s="138"/>
      <c r="O34" s="139"/>
      <c r="P34" s="138"/>
      <c r="Q34" s="139"/>
      <c r="R34" s="138"/>
      <c r="S34" s="142"/>
      <c r="T34" s="138"/>
      <c r="U34" s="142"/>
      <c r="V34" s="138"/>
      <c r="W34" s="142"/>
      <c r="X34" s="138"/>
      <c r="Y34" s="142"/>
      <c r="Z34" s="142"/>
      <c r="AA34" s="138"/>
      <c r="AB34" s="142"/>
      <c r="AC34" s="138"/>
      <c r="AD34" s="142"/>
    </row>
    <row r="35" spans="1:30" s="80" customFormat="1" hidden="1" x14ac:dyDescent="0.2">
      <c r="A35" s="136" t="s">
        <v>92</v>
      </c>
      <c r="B35" s="136"/>
      <c r="C35" s="137"/>
      <c r="D35" s="143"/>
      <c r="E35" s="143"/>
      <c r="F35" s="143"/>
      <c r="G35" s="144"/>
      <c r="H35" s="144"/>
      <c r="I35" s="144"/>
      <c r="J35" s="141"/>
      <c r="K35" s="144"/>
      <c r="L35" s="141"/>
      <c r="M35" s="143"/>
      <c r="N35" s="143"/>
      <c r="O35" s="143"/>
      <c r="P35" s="145"/>
      <c r="Q35" s="143"/>
      <c r="R35" s="146"/>
      <c r="S35" s="147"/>
      <c r="T35" s="138"/>
      <c r="U35" s="142"/>
      <c r="V35" s="138"/>
      <c r="W35" s="142"/>
      <c r="X35" s="138"/>
      <c r="Y35" s="142"/>
      <c r="Z35" s="142"/>
      <c r="AA35" s="138"/>
      <c r="AB35" s="142"/>
      <c r="AC35" s="138"/>
      <c r="AD35" s="142"/>
    </row>
    <row r="36" spans="1:30" s="80" customFormat="1" x14ac:dyDescent="0.2">
      <c r="A36" s="148"/>
      <c r="B36" s="148"/>
      <c r="C36" s="137"/>
      <c r="D36" s="143"/>
      <c r="E36" s="143"/>
      <c r="F36" s="143"/>
      <c r="G36" s="144"/>
      <c r="H36" s="144"/>
      <c r="I36" s="144"/>
      <c r="J36" s="141"/>
      <c r="K36" s="144"/>
      <c r="L36" s="141"/>
      <c r="M36" s="143"/>
      <c r="N36" s="143"/>
      <c r="O36" s="143"/>
      <c r="P36" s="145"/>
      <c r="Q36" s="143"/>
      <c r="R36" s="146"/>
      <c r="S36" s="147"/>
      <c r="T36" s="138"/>
      <c r="U36" s="142"/>
      <c r="V36" s="138"/>
      <c r="W36" s="142"/>
      <c r="X36" s="138"/>
      <c r="Y36" s="142"/>
      <c r="Z36" s="142"/>
      <c r="AA36" s="138"/>
      <c r="AB36" s="142"/>
      <c r="AC36" s="138"/>
      <c r="AD36" s="142"/>
    </row>
    <row r="37" spans="1:30" s="606" customFormat="1" x14ac:dyDescent="0.2">
      <c r="A37" s="634" t="s">
        <v>160</v>
      </c>
      <c r="B37" s="634"/>
      <c r="C37" s="714"/>
      <c r="D37" s="143"/>
      <c r="E37" s="143"/>
      <c r="F37" s="143"/>
      <c r="G37" s="144"/>
      <c r="H37" s="144"/>
      <c r="I37" s="144"/>
      <c r="J37" s="141"/>
      <c r="K37" s="144"/>
      <c r="L37" s="141"/>
      <c r="M37" s="143"/>
      <c r="N37" s="143"/>
      <c r="O37" s="143"/>
      <c r="P37" s="145"/>
      <c r="Q37" s="143"/>
      <c r="R37" s="716"/>
      <c r="S37" s="625"/>
      <c r="T37" s="715"/>
      <c r="U37" s="624"/>
      <c r="V37" s="715"/>
      <c r="W37" s="624"/>
      <c r="X37" s="715"/>
      <c r="Y37" s="624"/>
      <c r="Z37" s="624"/>
      <c r="AA37" s="715"/>
      <c r="AB37" s="624"/>
      <c r="AC37" s="715"/>
      <c r="AD37" s="624"/>
    </row>
    <row r="38" spans="1:30" s="74" customFormat="1" ht="15" x14ac:dyDescent="0.25">
      <c r="A38" s="148" t="s">
        <v>132</v>
      </c>
      <c r="B38" s="149"/>
      <c r="C38" s="149"/>
      <c r="D38" s="108"/>
      <c r="E38" s="109"/>
      <c r="F38" s="108"/>
      <c r="G38" s="90"/>
      <c r="H38" s="90"/>
      <c r="I38" s="108"/>
      <c r="J38" s="90"/>
      <c r="K38" s="108"/>
      <c r="L38" s="104"/>
      <c r="M38" s="104"/>
      <c r="N38" s="108"/>
      <c r="O38" s="104"/>
      <c r="P38" s="108"/>
      <c r="Q38" s="104"/>
      <c r="R38" s="138"/>
      <c r="S38" s="142"/>
      <c r="T38" s="138"/>
      <c r="U38" s="142"/>
      <c r="V38" s="138"/>
      <c r="X38" s="138"/>
      <c r="Y38" s="142"/>
      <c r="Z38" s="142"/>
      <c r="AA38" s="138"/>
      <c r="AB38" s="142"/>
      <c r="AC38" s="138"/>
      <c r="AD38" s="142"/>
    </row>
    <row r="39" spans="1:30" s="74" customFormat="1" ht="15" customHeight="1" x14ac:dyDescent="0.2">
      <c r="A39" s="839" t="s">
        <v>155</v>
      </c>
      <c r="B39" s="839"/>
      <c r="C39" s="839"/>
      <c r="D39" s="839"/>
      <c r="E39" s="839"/>
      <c r="F39" s="839"/>
      <c r="G39" s="839"/>
      <c r="H39" s="839"/>
      <c r="I39" s="839"/>
      <c r="J39" s="839"/>
      <c r="K39" s="839"/>
      <c r="L39" s="839"/>
      <c r="M39" s="839"/>
      <c r="N39" s="839"/>
      <c r="O39" s="839"/>
      <c r="P39" s="839"/>
      <c r="Q39" s="839"/>
      <c r="R39" s="138"/>
      <c r="S39" s="142"/>
      <c r="T39" s="138"/>
      <c r="U39" s="142"/>
      <c r="V39" s="138"/>
      <c r="X39" s="138"/>
      <c r="Y39" s="142"/>
      <c r="Z39" s="142"/>
      <c r="AA39" s="138"/>
      <c r="AB39" s="142"/>
      <c r="AC39" s="138"/>
      <c r="AD39" s="142"/>
    </row>
    <row r="40" spans="1:30" s="74" customFormat="1" ht="12" customHeight="1" x14ac:dyDescent="0.2">
      <c r="A40" s="839"/>
      <c r="B40" s="839"/>
      <c r="C40" s="839"/>
      <c r="D40" s="839"/>
      <c r="E40" s="839"/>
      <c r="F40" s="839"/>
      <c r="G40" s="839"/>
      <c r="H40" s="839"/>
      <c r="I40" s="839"/>
      <c r="J40" s="839"/>
      <c r="K40" s="839"/>
      <c r="L40" s="839"/>
      <c r="M40" s="839"/>
      <c r="N40" s="839"/>
      <c r="O40" s="839"/>
      <c r="P40" s="839"/>
      <c r="Q40" s="839"/>
      <c r="R40" s="138"/>
      <c r="S40" s="142"/>
      <c r="T40" s="138"/>
      <c r="U40" s="142"/>
      <c r="V40" s="138"/>
      <c r="X40" s="138"/>
      <c r="Y40" s="142"/>
      <c r="Z40" s="142"/>
      <c r="AA40" s="138"/>
      <c r="AB40" s="142"/>
      <c r="AC40" s="138"/>
      <c r="AD40" s="142"/>
    </row>
    <row r="41" spans="1:30" s="74" customFormat="1" ht="15" customHeight="1" x14ac:dyDescent="0.2">
      <c r="A41" s="839" t="s">
        <v>156</v>
      </c>
      <c r="B41" s="839"/>
      <c r="C41" s="839"/>
      <c r="D41" s="839"/>
      <c r="E41" s="839"/>
      <c r="F41" s="839"/>
      <c r="G41" s="839"/>
      <c r="H41" s="839"/>
      <c r="I41" s="839"/>
      <c r="J41" s="839"/>
      <c r="K41" s="839"/>
      <c r="L41" s="839"/>
      <c r="M41" s="839"/>
      <c r="N41" s="839"/>
      <c r="O41" s="839"/>
      <c r="P41" s="839"/>
      <c r="Q41" s="839"/>
      <c r="R41" s="138"/>
      <c r="S41" s="142"/>
      <c r="T41" s="138"/>
      <c r="U41" s="142"/>
      <c r="V41" s="138"/>
      <c r="W41" s="142"/>
      <c r="X41" s="138"/>
      <c r="Y41" s="142"/>
      <c r="Z41" s="142"/>
      <c r="AA41" s="138"/>
      <c r="AB41" s="142"/>
      <c r="AC41" s="138"/>
      <c r="AD41" s="142"/>
    </row>
    <row r="42" spans="1:30" s="74" customFormat="1" ht="13.5" customHeight="1" x14ac:dyDescent="0.2">
      <c r="A42" s="839"/>
      <c r="B42" s="839"/>
      <c r="C42" s="839"/>
      <c r="D42" s="839"/>
      <c r="E42" s="839"/>
      <c r="F42" s="839"/>
      <c r="G42" s="839"/>
      <c r="H42" s="839"/>
      <c r="I42" s="839"/>
      <c r="J42" s="839"/>
      <c r="K42" s="839"/>
      <c r="L42" s="839"/>
      <c r="M42" s="839"/>
      <c r="N42" s="839"/>
      <c r="O42" s="839"/>
      <c r="P42" s="839"/>
      <c r="Q42" s="839"/>
      <c r="R42" s="138"/>
      <c r="S42" s="142"/>
      <c r="T42" s="138"/>
      <c r="U42" s="142"/>
      <c r="V42" s="138"/>
      <c r="W42" s="142"/>
      <c r="X42" s="138"/>
      <c r="Y42" s="142"/>
      <c r="Z42" s="142"/>
      <c r="AA42" s="138"/>
      <c r="AB42" s="142"/>
      <c r="AC42" s="138"/>
      <c r="AD42" s="142"/>
    </row>
    <row r="43" spans="1:30" s="74" customFormat="1" ht="15" x14ac:dyDescent="0.25">
      <c r="A43" s="148" t="s">
        <v>157</v>
      </c>
      <c r="B43" s="149"/>
      <c r="C43" s="149"/>
      <c r="D43" s="108"/>
      <c r="E43" s="109"/>
      <c r="F43" s="108"/>
      <c r="G43" s="104"/>
      <c r="H43" s="104"/>
      <c r="I43" s="108"/>
      <c r="J43" s="104"/>
      <c r="K43" s="108"/>
      <c r="L43" s="104"/>
      <c r="M43" s="104"/>
      <c r="N43" s="108"/>
      <c r="O43" s="104"/>
      <c r="P43" s="108"/>
      <c r="Q43" s="104"/>
      <c r="R43" s="138"/>
      <c r="S43" s="142"/>
      <c r="T43" s="138"/>
      <c r="U43" s="142"/>
      <c r="V43" s="138"/>
      <c r="W43" s="142"/>
      <c r="X43" s="138"/>
      <c r="Y43" s="142"/>
      <c r="Z43" s="142"/>
      <c r="AA43" s="138"/>
      <c r="AB43" s="142"/>
      <c r="AC43" s="138"/>
      <c r="AD43" s="142"/>
    </row>
    <row r="44" spans="1:30" s="74" customFormat="1" ht="15" x14ac:dyDescent="0.25">
      <c r="A44" s="148" t="s">
        <v>158</v>
      </c>
      <c r="B44" s="150"/>
      <c r="C44" s="150"/>
      <c r="D44" s="135"/>
      <c r="E44" s="151"/>
      <c r="F44" s="135"/>
      <c r="G44" s="152"/>
      <c r="H44" s="152"/>
      <c r="I44" s="135"/>
      <c r="J44" s="152"/>
      <c r="K44" s="135"/>
      <c r="L44" s="152"/>
      <c r="M44" s="152"/>
      <c r="N44" s="135"/>
      <c r="O44" s="152"/>
      <c r="P44" s="135"/>
      <c r="Q44" s="104"/>
      <c r="R44" s="138"/>
      <c r="S44" s="142"/>
      <c r="T44" s="138"/>
      <c r="U44" s="142"/>
      <c r="V44" s="138"/>
      <c r="W44" s="142"/>
      <c r="X44" s="138"/>
      <c r="Y44" s="142"/>
      <c r="Z44" s="142"/>
      <c r="AA44" s="138"/>
      <c r="AB44" s="142"/>
      <c r="AC44" s="138"/>
      <c r="AD44" s="142"/>
    </row>
    <row r="45" spans="1:30" ht="15" x14ac:dyDescent="0.25">
      <c r="A45" s="148" t="s">
        <v>93</v>
      </c>
      <c r="B45" s="150"/>
      <c r="C45" s="150"/>
      <c r="D45" s="108"/>
      <c r="E45" s="153"/>
      <c r="F45" s="108"/>
      <c r="G45" s="154"/>
      <c r="H45" s="154"/>
      <c r="I45" s="108"/>
      <c r="J45" s="154"/>
      <c r="K45" s="155"/>
      <c r="L45" s="154"/>
      <c r="M45" s="154"/>
      <c r="N45" s="156"/>
      <c r="O45" s="156"/>
      <c r="P45" s="157"/>
      <c r="Q45" s="119"/>
    </row>
    <row r="59" spans="7:7" x14ac:dyDescent="0.2">
      <c r="G59" s="158" t="s">
        <v>32</v>
      </c>
    </row>
  </sheetData>
  <mergeCells count="5">
    <mergeCell ref="A2:Q2"/>
    <mergeCell ref="A6:B6"/>
    <mergeCell ref="A21:B21"/>
    <mergeCell ref="A41:Q42"/>
    <mergeCell ref="A39:Q40"/>
  </mergeCells>
  <printOptions horizontalCentered="1"/>
  <pageMargins left="0.45" right="0.45" top="0.75" bottom="0.5" header="0.3" footer="0.3"/>
  <pageSetup scale="7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D57"/>
  <sheetViews>
    <sheetView zoomScaleNormal="100" zoomScalePageLayoutView="70" workbookViewId="0">
      <selection activeCell="A2" sqref="A2:P2"/>
    </sheetView>
  </sheetViews>
  <sheetFormatPr defaultRowHeight="11.25" x14ac:dyDescent="0.2"/>
  <cols>
    <col min="1" max="1" width="11.42578125" style="186" customWidth="1"/>
    <col min="2" max="2" width="9.5703125" style="186" customWidth="1"/>
    <col min="3" max="6" width="10.85546875" style="186" customWidth="1"/>
    <col min="7" max="7" width="3.28515625" style="186" customWidth="1"/>
    <col min="8" max="8" width="9.5703125" style="186" customWidth="1"/>
    <col min="9" max="9" width="9.85546875" style="186" customWidth="1"/>
    <col min="10" max="10" width="10" style="186" customWidth="1"/>
    <col min="11" max="11" width="10.28515625" style="186" customWidth="1"/>
    <col min="12" max="12" width="2.7109375" style="186" customWidth="1"/>
    <col min="13" max="13" width="8.85546875" style="186" customWidth="1"/>
    <col min="14" max="14" width="9.140625" style="186" customWidth="1"/>
    <col min="15" max="15" width="9.7109375" style="186" customWidth="1"/>
    <col min="16" max="16" width="10.140625" style="186" customWidth="1"/>
    <col min="17" max="23" width="9.140625" style="186"/>
    <col min="24" max="256" width="9.140625" style="159"/>
    <col min="257" max="257" width="11.42578125" style="159" customWidth="1"/>
    <col min="258" max="258" width="9.5703125" style="159" customWidth="1"/>
    <col min="259" max="259" width="10.140625" style="159" customWidth="1"/>
    <col min="260" max="260" width="9.5703125" style="159" customWidth="1"/>
    <col min="261" max="261" width="9.7109375" style="159" customWidth="1"/>
    <col min="262" max="262" width="10.140625" style="159" customWidth="1"/>
    <col min="263" max="263" width="3.28515625" style="159" customWidth="1"/>
    <col min="264" max="264" width="9.5703125" style="159" customWidth="1"/>
    <col min="265" max="265" width="9.85546875" style="159" customWidth="1"/>
    <col min="266" max="266" width="10" style="159" customWidth="1"/>
    <col min="267" max="267" width="10.28515625" style="159" customWidth="1"/>
    <col min="268" max="268" width="2.7109375" style="159" customWidth="1"/>
    <col min="269" max="269" width="8.85546875" style="159" customWidth="1"/>
    <col min="270" max="270" width="9.140625" style="159" customWidth="1"/>
    <col min="271" max="271" width="9.28515625" style="159" customWidth="1"/>
    <col min="272" max="272" width="10.140625" style="159" customWidth="1"/>
    <col min="273" max="512" width="9.140625" style="159"/>
    <col min="513" max="513" width="11.42578125" style="159" customWidth="1"/>
    <col min="514" max="514" width="9.5703125" style="159" customWidth="1"/>
    <col min="515" max="515" width="10.140625" style="159" customWidth="1"/>
    <col min="516" max="516" width="9.5703125" style="159" customWidth="1"/>
    <col min="517" max="517" width="9.7109375" style="159" customWidth="1"/>
    <col min="518" max="518" width="10.140625" style="159" customWidth="1"/>
    <col min="519" max="519" width="3.28515625" style="159" customWidth="1"/>
    <col min="520" max="520" width="9.5703125" style="159" customWidth="1"/>
    <col min="521" max="521" width="9.85546875" style="159" customWidth="1"/>
    <col min="522" max="522" width="10" style="159" customWidth="1"/>
    <col min="523" max="523" width="10.28515625" style="159" customWidth="1"/>
    <col min="524" max="524" width="2.7109375" style="159" customWidth="1"/>
    <col min="525" max="525" width="8.85546875" style="159" customWidth="1"/>
    <col min="526" max="526" width="9.140625" style="159" customWidth="1"/>
    <col min="527" max="527" width="9.28515625" style="159" customWidth="1"/>
    <col min="528" max="528" width="10.140625" style="159" customWidth="1"/>
    <col min="529" max="768" width="9.140625" style="159"/>
    <col min="769" max="769" width="11.42578125" style="159" customWidth="1"/>
    <col min="770" max="770" width="9.5703125" style="159" customWidth="1"/>
    <col min="771" max="771" width="10.140625" style="159" customWidth="1"/>
    <col min="772" max="772" width="9.5703125" style="159" customWidth="1"/>
    <col min="773" max="773" width="9.7109375" style="159" customWidth="1"/>
    <col min="774" max="774" width="10.140625" style="159" customWidth="1"/>
    <col min="775" max="775" width="3.28515625" style="159" customWidth="1"/>
    <col min="776" max="776" width="9.5703125" style="159" customWidth="1"/>
    <col min="777" max="777" width="9.85546875" style="159" customWidth="1"/>
    <col min="778" max="778" width="10" style="159" customWidth="1"/>
    <col min="779" max="779" width="10.28515625" style="159" customWidth="1"/>
    <col min="780" max="780" width="2.7109375" style="159" customWidth="1"/>
    <col min="781" max="781" width="8.85546875" style="159" customWidth="1"/>
    <col min="782" max="782" width="9.140625" style="159" customWidth="1"/>
    <col min="783" max="783" width="9.28515625" style="159" customWidth="1"/>
    <col min="784" max="784" width="10.140625" style="159" customWidth="1"/>
    <col min="785" max="1024" width="9.140625" style="159"/>
    <col min="1025" max="1025" width="11.42578125" style="159" customWidth="1"/>
    <col min="1026" max="1026" width="9.5703125" style="159" customWidth="1"/>
    <col min="1027" max="1027" width="10.140625" style="159" customWidth="1"/>
    <col min="1028" max="1028" width="9.5703125" style="159" customWidth="1"/>
    <col min="1029" max="1029" width="9.7109375" style="159" customWidth="1"/>
    <col min="1030" max="1030" width="10.140625" style="159" customWidth="1"/>
    <col min="1031" max="1031" width="3.28515625" style="159" customWidth="1"/>
    <col min="1032" max="1032" width="9.5703125" style="159" customWidth="1"/>
    <col min="1033" max="1033" width="9.85546875" style="159" customWidth="1"/>
    <col min="1034" max="1034" width="10" style="159" customWidth="1"/>
    <col min="1035" max="1035" width="10.28515625" style="159" customWidth="1"/>
    <col min="1036" max="1036" width="2.7109375" style="159" customWidth="1"/>
    <col min="1037" max="1037" width="8.85546875" style="159" customWidth="1"/>
    <col min="1038" max="1038" width="9.140625" style="159" customWidth="1"/>
    <col min="1039" max="1039" width="9.28515625" style="159" customWidth="1"/>
    <col min="1040" max="1040" width="10.140625" style="159" customWidth="1"/>
    <col min="1041" max="1280" width="9.140625" style="159"/>
    <col min="1281" max="1281" width="11.42578125" style="159" customWidth="1"/>
    <col min="1282" max="1282" width="9.5703125" style="159" customWidth="1"/>
    <col min="1283" max="1283" width="10.140625" style="159" customWidth="1"/>
    <col min="1284" max="1284" width="9.5703125" style="159" customWidth="1"/>
    <col min="1285" max="1285" width="9.7109375" style="159" customWidth="1"/>
    <col min="1286" max="1286" width="10.140625" style="159" customWidth="1"/>
    <col min="1287" max="1287" width="3.28515625" style="159" customWidth="1"/>
    <col min="1288" max="1288" width="9.5703125" style="159" customWidth="1"/>
    <col min="1289" max="1289" width="9.85546875" style="159" customWidth="1"/>
    <col min="1290" max="1290" width="10" style="159" customWidth="1"/>
    <col min="1291" max="1291" width="10.28515625" style="159" customWidth="1"/>
    <col min="1292" max="1292" width="2.7109375" style="159" customWidth="1"/>
    <col min="1293" max="1293" width="8.85546875" style="159" customWidth="1"/>
    <col min="1294" max="1294" width="9.140625" style="159" customWidth="1"/>
    <col min="1295" max="1295" width="9.28515625" style="159" customWidth="1"/>
    <col min="1296" max="1296" width="10.140625" style="159" customWidth="1"/>
    <col min="1297" max="1536" width="9.140625" style="159"/>
    <col min="1537" max="1537" width="11.42578125" style="159" customWidth="1"/>
    <col min="1538" max="1538" width="9.5703125" style="159" customWidth="1"/>
    <col min="1539" max="1539" width="10.140625" style="159" customWidth="1"/>
    <col min="1540" max="1540" width="9.5703125" style="159" customWidth="1"/>
    <col min="1541" max="1541" width="9.7109375" style="159" customWidth="1"/>
    <col min="1542" max="1542" width="10.140625" style="159" customWidth="1"/>
    <col min="1543" max="1543" width="3.28515625" style="159" customWidth="1"/>
    <col min="1544" max="1544" width="9.5703125" style="159" customWidth="1"/>
    <col min="1545" max="1545" width="9.85546875" style="159" customWidth="1"/>
    <col min="1546" max="1546" width="10" style="159" customWidth="1"/>
    <col min="1547" max="1547" width="10.28515625" style="159" customWidth="1"/>
    <col min="1548" max="1548" width="2.7109375" style="159" customWidth="1"/>
    <col min="1549" max="1549" width="8.85546875" style="159" customWidth="1"/>
    <col min="1550" max="1550" width="9.140625" style="159" customWidth="1"/>
    <col min="1551" max="1551" width="9.28515625" style="159" customWidth="1"/>
    <col min="1552" max="1552" width="10.140625" style="159" customWidth="1"/>
    <col min="1553" max="1792" width="9.140625" style="159"/>
    <col min="1793" max="1793" width="11.42578125" style="159" customWidth="1"/>
    <col min="1794" max="1794" width="9.5703125" style="159" customWidth="1"/>
    <col min="1795" max="1795" width="10.140625" style="159" customWidth="1"/>
    <col min="1796" max="1796" width="9.5703125" style="159" customWidth="1"/>
    <col min="1797" max="1797" width="9.7109375" style="159" customWidth="1"/>
    <col min="1798" max="1798" width="10.140625" style="159" customWidth="1"/>
    <col min="1799" max="1799" width="3.28515625" style="159" customWidth="1"/>
    <col min="1800" max="1800" width="9.5703125" style="159" customWidth="1"/>
    <col min="1801" max="1801" width="9.85546875" style="159" customWidth="1"/>
    <col min="1802" max="1802" width="10" style="159" customWidth="1"/>
    <col min="1803" max="1803" width="10.28515625" style="159" customWidth="1"/>
    <col min="1804" max="1804" width="2.7109375" style="159" customWidth="1"/>
    <col min="1805" max="1805" width="8.85546875" style="159" customWidth="1"/>
    <col min="1806" max="1806" width="9.140625" style="159" customWidth="1"/>
    <col min="1807" max="1807" width="9.28515625" style="159" customWidth="1"/>
    <col min="1808" max="1808" width="10.140625" style="159" customWidth="1"/>
    <col min="1809" max="2048" width="9.140625" style="159"/>
    <col min="2049" max="2049" width="11.42578125" style="159" customWidth="1"/>
    <col min="2050" max="2050" width="9.5703125" style="159" customWidth="1"/>
    <col min="2051" max="2051" width="10.140625" style="159" customWidth="1"/>
    <col min="2052" max="2052" width="9.5703125" style="159" customWidth="1"/>
    <col min="2053" max="2053" width="9.7109375" style="159" customWidth="1"/>
    <col min="2054" max="2054" width="10.140625" style="159" customWidth="1"/>
    <col min="2055" max="2055" width="3.28515625" style="159" customWidth="1"/>
    <col min="2056" max="2056" width="9.5703125" style="159" customWidth="1"/>
    <col min="2057" max="2057" width="9.85546875" style="159" customWidth="1"/>
    <col min="2058" max="2058" width="10" style="159" customWidth="1"/>
    <col min="2059" max="2059" width="10.28515625" style="159" customWidth="1"/>
    <col min="2060" max="2060" width="2.7109375" style="159" customWidth="1"/>
    <col min="2061" max="2061" width="8.85546875" style="159" customWidth="1"/>
    <col min="2062" max="2062" width="9.140625" style="159" customWidth="1"/>
    <col min="2063" max="2063" width="9.28515625" style="159" customWidth="1"/>
    <col min="2064" max="2064" width="10.140625" style="159" customWidth="1"/>
    <col min="2065" max="2304" width="9.140625" style="159"/>
    <col min="2305" max="2305" width="11.42578125" style="159" customWidth="1"/>
    <col min="2306" max="2306" width="9.5703125" style="159" customWidth="1"/>
    <col min="2307" max="2307" width="10.140625" style="159" customWidth="1"/>
    <col min="2308" max="2308" width="9.5703125" style="159" customWidth="1"/>
    <col min="2309" max="2309" width="9.7109375" style="159" customWidth="1"/>
    <col min="2310" max="2310" width="10.140625" style="159" customWidth="1"/>
    <col min="2311" max="2311" width="3.28515625" style="159" customWidth="1"/>
    <col min="2312" max="2312" width="9.5703125" style="159" customWidth="1"/>
    <col min="2313" max="2313" width="9.85546875" style="159" customWidth="1"/>
    <col min="2314" max="2314" width="10" style="159" customWidth="1"/>
    <col min="2315" max="2315" width="10.28515625" style="159" customWidth="1"/>
    <col min="2316" max="2316" width="2.7109375" style="159" customWidth="1"/>
    <col min="2317" max="2317" width="8.85546875" style="159" customWidth="1"/>
    <col min="2318" max="2318" width="9.140625" style="159" customWidth="1"/>
    <col min="2319" max="2319" width="9.28515625" style="159" customWidth="1"/>
    <col min="2320" max="2320" width="10.140625" style="159" customWidth="1"/>
    <col min="2321" max="2560" width="9.140625" style="159"/>
    <col min="2561" max="2561" width="11.42578125" style="159" customWidth="1"/>
    <col min="2562" max="2562" width="9.5703125" style="159" customWidth="1"/>
    <col min="2563" max="2563" width="10.140625" style="159" customWidth="1"/>
    <col min="2564" max="2564" width="9.5703125" style="159" customWidth="1"/>
    <col min="2565" max="2565" width="9.7109375" style="159" customWidth="1"/>
    <col min="2566" max="2566" width="10.140625" style="159" customWidth="1"/>
    <col min="2567" max="2567" width="3.28515625" style="159" customWidth="1"/>
    <col min="2568" max="2568" width="9.5703125" style="159" customWidth="1"/>
    <col min="2569" max="2569" width="9.85546875" style="159" customWidth="1"/>
    <col min="2570" max="2570" width="10" style="159" customWidth="1"/>
    <col min="2571" max="2571" width="10.28515625" style="159" customWidth="1"/>
    <col min="2572" max="2572" width="2.7109375" style="159" customWidth="1"/>
    <col min="2573" max="2573" width="8.85546875" style="159" customWidth="1"/>
    <col min="2574" max="2574" width="9.140625" style="159" customWidth="1"/>
    <col min="2575" max="2575" width="9.28515625" style="159" customWidth="1"/>
    <col min="2576" max="2576" width="10.140625" style="159" customWidth="1"/>
    <col min="2577" max="2816" width="9.140625" style="159"/>
    <col min="2817" max="2817" width="11.42578125" style="159" customWidth="1"/>
    <col min="2818" max="2818" width="9.5703125" style="159" customWidth="1"/>
    <col min="2819" max="2819" width="10.140625" style="159" customWidth="1"/>
    <col min="2820" max="2820" width="9.5703125" style="159" customWidth="1"/>
    <col min="2821" max="2821" width="9.7109375" style="159" customWidth="1"/>
    <col min="2822" max="2822" width="10.140625" style="159" customWidth="1"/>
    <col min="2823" max="2823" width="3.28515625" style="159" customWidth="1"/>
    <col min="2824" max="2824" width="9.5703125" style="159" customWidth="1"/>
    <col min="2825" max="2825" width="9.85546875" style="159" customWidth="1"/>
    <col min="2826" max="2826" width="10" style="159" customWidth="1"/>
    <col min="2827" max="2827" width="10.28515625" style="159" customWidth="1"/>
    <col min="2828" max="2828" width="2.7109375" style="159" customWidth="1"/>
    <col min="2829" max="2829" width="8.85546875" style="159" customWidth="1"/>
    <col min="2830" max="2830" width="9.140625" style="159" customWidth="1"/>
    <col min="2831" max="2831" width="9.28515625" style="159" customWidth="1"/>
    <col min="2832" max="2832" width="10.140625" style="159" customWidth="1"/>
    <col min="2833" max="3072" width="9.140625" style="159"/>
    <col min="3073" max="3073" width="11.42578125" style="159" customWidth="1"/>
    <col min="3074" max="3074" width="9.5703125" style="159" customWidth="1"/>
    <col min="3075" max="3075" width="10.140625" style="159" customWidth="1"/>
    <col min="3076" max="3076" width="9.5703125" style="159" customWidth="1"/>
    <col min="3077" max="3077" width="9.7109375" style="159" customWidth="1"/>
    <col min="3078" max="3078" width="10.140625" style="159" customWidth="1"/>
    <col min="3079" max="3079" width="3.28515625" style="159" customWidth="1"/>
    <col min="3080" max="3080" width="9.5703125" style="159" customWidth="1"/>
    <col min="3081" max="3081" width="9.85546875" style="159" customWidth="1"/>
    <col min="3082" max="3082" width="10" style="159" customWidth="1"/>
    <col min="3083" max="3083" width="10.28515625" style="159" customWidth="1"/>
    <col min="3084" max="3084" width="2.7109375" style="159" customWidth="1"/>
    <col min="3085" max="3085" width="8.85546875" style="159" customWidth="1"/>
    <col min="3086" max="3086" width="9.140625" style="159" customWidth="1"/>
    <col min="3087" max="3087" width="9.28515625" style="159" customWidth="1"/>
    <col min="3088" max="3088" width="10.140625" style="159" customWidth="1"/>
    <col min="3089" max="3328" width="9.140625" style="159"/>
    <col min="3329" max="3329" width="11.42578125" style="159" customWidth="1"/>
    <col min="3330" max="3330" width="9.5703125" style="159" customWidth="1"/>
    <col min="3331" max="3331" width="10.140625" style="159" customWidth="1"/>
    <col min="3332" max="3332" width="9.5703125" style="159" customWidth="1"/>
    <col min="3333" max="3333" width="9.7109375" style="159" customWidth="1"/>
    <col min="3334" max="3334" width="10.140625" style="159" customWidth="1"/>
    <col min="3335" max="3335" width="3.28515625" style="159" customWidth="1"/>
    <col min="3336" max="3336" width="9.5703125" style="159" customWidth="1"/>
    <col min="3337" max="3337" width="9.85546875" style="159" customWidth="1"/>
    <col min="3338" max="3338" width="10" style="159" customWidth="1"/>
    <col min="3339" max="3339" width="10.28515625" style="159" customWidth="1"/>
    <col min="3340" max="3340" width="2.7109375" style="159" customWidth="1"/>
    <col min="3341" max="3341" width="8.85546875" style="159" customWidth="1"/>
    <col min="3342" max="3342" width="9.140625" style="159" customWidth="1"/>
    <col min="3343" max="3343" width="9.28515625" style="159" customWidth="1"/>
    <col min="3344" max="3344" width="10.140625" style="159" customWidth="1"/>
    <col min="3345" max="3584" width="9.140625" style="159"/>
    <col min="3585" max="3585" width="11.42578125" style="159" customWidth="1"/>
    <col min="3586" max="3586" width="9.5703125" style="159" customWidth="1"/>
    <col min="3587" max="3587" width="10.140625" style="159" customWidth="1"/>
    <col min="3588" max="3588" width="9.5703125" style="159" customWidth="1"/>
    <col min="3589" max="3589" width="9.7109375" style="159" customWidth="1"/>
    <col min="3590" max="3590" width="10.140625" style="159" customWidth="1"/>
    <col min="3591" max="3591" width="3.28515625" style="159" customWidth="1"/>
    <col min="3592" max="3592" width="9.5703125" style="159" customWidth="1"/>
    <col min="3593" max="3593" width="9.85546875" style="159" customWidth="1"/>
    <col min="3594" max="3594" width="10" style="159" customWidth="1"/>
    <col min="3595" max="3595" width="10.28515625" style="159" customWidth="1"/>
    <col min="3596" max="3596" width="2.7109375" style="159" customWidth="1"/>
    <col min="3597" max="3597" width="8.85546875" style="159" customWidth="1"/>
    <col min="3598" max="3598" width="9.140625" style="159" customWidth="1"/>
    <col min="3599" max="3599" width="9.28515625" style="159" customWidth="1"/>
    <col min="3600" max="3600" width="10.140625" style="159" customWidth="1"/>
    <col min="3601" max="3840" width="9.140625" style="159"/>
    <col min="3841" max="3841" width="11.42578125" style="159" customWidth="1"/>
    <col min="3842" max="3842" width="9.5703125" style="159" customWidth="1"/>
    <col min="3843" max="3843" width="10.140625" style="159" customWidth="1"/>
    <col min="3844" max="3844" width="9.5703125" style="159" customWidth="1"/>
    <col min="3845" max="3845" width="9.7109375" style="159" customWidth="1"/>
    <col min="3846" max="3846" width="10.140625" style="159" customWidth="1"/>
    <col min="3847" max="3847" width="3.28515625" style="159" customWidth="1"/>
    <col min="3848" max="3848" width="9.5703125" style="159" customWidth="1"/>
    <col min="3849" max="3849" width="9.85546875" style="159" customWidth="1"/>
    <col min="3850" max="3850" width="10" style="159" customWidth="1"/>
    <col min="3851" max="3851" width="10.28515625" style="159" customWidth="1"/>
    <col min="3852" max="3852" width="2.7109375" style="159" customWidth="1"/>
    <col min="3853" max="3853" width="8.85546875" style="159" customWidth="1"/>
    <col min="3854" max="3854" width="9.140625" style="159" customWidth="1"/>
    <col min="3855" max="3855" width="9.28515625" style="159" customWidth="1"/>
    <col min="3856" max="3856" width="10.140625" style="159" customWidth="1"/>
    <col min="3857" max="4096" width="9.140625" style="159"/>
    <col min="4097" max="4097" width="11.42578125" style="159" customWidth="1"/>
    <col min="4098" max="4098" width="9.5703125" style="159" customWidth="1"/>
    <col min="4099" max="4099" width="10.140625" style="159" customWidth="1"/>
    <col min="4100" max="4100" width="9.5703125" style="159" customWidth="1"/>
    <col min="4101" max="4101" width="9.7109375" style="159" customWidth="1"/>
    <col min="4102" max="4102" width="10.140625" style="159" customWidth="1"/>
    <col min="4103" max="4103" width="3.28515625" style="159" customWidth="1"/>
    <col min="4104" max="4104" width="9.5703125" style="159" customWidth="1"/>
    <col min="4105" max="4105" width="9.85546875" style="159" customWidth="1"/>
    <col min="4106" max="4106" width="10" style="159" customWidth="1"/>
    <col min="4107" max="4107" width="10.28515625" style="159" customWidth="1"/>
    <col min="4108" max="4108" width="2.7109375" style="159" customWidth="1"/>
    <col min="4109" max="4109" width="8.85546875" style="159" customWidth="1"/>
    <col min="4110" max="4110" width="9.140625" style="159" customWidth="1"/>
    <col min="4111" max="4111" width="9.28515625" style="159" customWidth="1"/>
    <col min="4112" max="4112" width="10.140625" style="159" customWidth="1"/>
    <col min="4113" max="4352" width="9.140625" style="159"/>
    <col min="4353" max="4353" width="11.42578125" style="159" customWidth="1"/>
    <col min="4354" max="4354" width="9.5703125" style="159" customWidth="1"/>
    <col min="4355" max="4355" width="10.140625" style="159" customWidth="1"/>
    <col min="4356" max="4356" width="9.5703125" style="159" customWidth="1"/>
    <col min="4357" max="4357" width="9.7109375" style="159" customWidth="1"/>
    <col min="4358" max="4358" width="10.140625" style="159" customWidth="1"/>
    <col min="4359" max="4359" width="3.28515625" style="159" customWidth="1"/>
    <col min="4360" max="4360" width="9.5703125" style="159" customWidth="1"/>
    <col min="4361" max="4361" width="9.85546875" style="159" customWidth="1"/>
    <col min="4362" max="4362" width="10" style="159" customWidth="1"/>
    <col min="4363" max="4363" width="10.28515625" style="159" customWidth="1"/>
    <col min="4364" max="4364" width="2.7109375" style="159" customWidth="1"/>
    <col min="4365" max="4365" width="8.85546875" style="159" customWidth="1"/>
    <col min="4366" max="4366" width="9.140625" style="159" customWidth="1"/>
    <col min="4367" max="4367" width="9.28515625" style="159" customWidth="1"/>
    <col min="4368" max="4368" width="10.140625" style="159" customWidth="1"/>
    <col min="4369" max="4608" width="9.140625" style="159"/>
    <col min="4609" max="4609" width="11.42578125" style="159" customWidth="1"/>
    <col min="4610" max="4610" width="9.5703125" style="159" customWidth="1"/>
    <col min="4611" max="4611" width="10.140625" style="159" customWidth="1"/>
    <col min="4612" max="4612" width="9.5703125" style="159" customWidth="1"/>
    <col min="4613" max="4613" width="9.7109375" style="159" customWidth="1"/>
    <col min="4614" max="4614" width="10.140625" style="159" customWidth="1"/>
    <col min="4615" max="4615" width="3.28515625" style="159" customWidth="1"/>
    <col min="4616" max="4616" width="9.5703125" style="159" customWidth="1"/>
    <col min="4617" max="4617" width="9.85546875" style="159" customWidth="1"/>
    <col min="4618" max="4618" width="10" style="159" customWidth="1"/>
    <col min="4619" max="4619" width="10.28515625" style="159" customWidth="1"/>
    <col min="4620" max="4620" width="2.7109375" style="159" customWidth="1"/>
    <col min="4621" max="4621" width="8.85546875" style="159" customWidth="1"/>
    <col min="4622" max="4622" width="9.140625" style="159" customWidth="1"/>
    <col min="4623" max="4623" width="9.28515625" style="159" customWidth="1"/>
    <col min="4624" max="4624" width="10.140625" style="159" customWidth="1"/>
    <col min="4625" max="4864" width="9.140625" style="159"/>
    <col min="4865" max="4865" width="11.42578125" style="159" customWidth="1"/>
    <col min="4866" max="4866" width="9.5703125" style="159" customWidth="1"/>
    <col min="4867" max="4867" width="10.140625" style="159" customWidth="1"/>
    <col min="4868" max="4868" width="9.5703125" style="159" customWidth="1"/>
    <col min="4869" max="4869" width="9.7109375" style="159" customWidth="1"/>
    <col min="4870" max="4870" width="10.140625" style="159" customWidth="1"/>
    <col min="4871" max="4871" width="3.28515625" style="159" customWidth="1"/>
    <col min="4872" max="4872" width="9.5703125" style="159" customWidth="1"/>
    <col min="4873" max="4873" width="9.85546875" style="159" customWidth="1"/>
    <col min="4874" max="4874" width="10" style="159" customWidth="1"/>
    <col min="4875" max="4875" width="10.28515625" style="159" customWidth="1"/>
    <col min="4876" max="4876" width="2.7109375" style="159" customWidth="1"/>
    <col min="4877" max="4877" width="8.85546875" style="159" customWidth="1"/>
    <col min="4878" max="4878" width="9.140625" style="159" customWidth="1"/>
    <col min="4879" max="4879" width="9.28515625" style="159" customWidth="1"/>
    <col min="4880" max="4880" width="10.140625" style="159" customWidth="1"/>
    <col min="4881" max="5120" width="9.140625" style="159"/>
    <col min="5121" max="5121" width="11.42578125" style="159" customWidth="1"/>
    <col min="5122" max="5122" width="9.5703125" style="159" customWidth="1"/>
    <col min="5123" max="5123" width="10.140625" style="159" customWidth="1"/>
    <col min="5124" max="5124" width="9.5703125" style="159" customWidth="1"/>
    <col min="5125" max="5125" width="9.7109375" style="159" customWidth="1"/>
    <col min="5126" max="5126" width="10.140625" style="159" customWidth="1"/>
    <col min="5127" max="5127" width="3.28515625" style="159" customWidth="1"/>
    <col min="5128" max="5128" width="9.5703125" style="159" customWidth="1"/>
    <col min="5129" max="5129" width="9.85546875" style="159" customWidth="1"/>
    <col min="5130" max="5130" width="10" style="159" customWidth="1"/>
    <col min="5131" max="5131" width="10.28515625" style="159" customWidth="1"/>
    <col min="5132" max="5132" width="2.7109375" style="159" customWidth="1"/>
    <col min="5133" max="5133" width="8.85546875" style="159" customWidth="1"/>
    <col min="5134" max="5134" width="9.140625" style="159" customWidth="1"/>
    <col min="5135" max="5135" width="9.28515625" style="159" customWidth="1"/>
    <col min="5136" max="5136" width="10.140625" style="159" customWidth="1"/>
    <col min="5137" max="5376" width="9.140625" style="159"/>
    <col min="5377" max="5377" width="11.42578125" style="159" customWidth="1"/>
    <col min="5378" max="5378" width="9.5703125" style="159" customWidth="1"/>
    <col min="5379" max="5379" width="10.140625" style="159" customWidth="1"/>
    <col min="5380" max="5380" width="9.5703125" style="159" customWidth="1"/>
    <col min="5381" max="5381" width="9.7109375" style="159" customWidth="1"/>
    <col min="5382" max="5382" width="10.140625" style="159" customWidth="1"/>
    <col min="5383" max="5383" width="3.28515625" style="159" customWidth="1"/>
    <col min="5384" max="5384" width="9.5703125" style="159" customWidth="1"/>
    <col min="5385" max="5385" width="9.85546875" style="159" customWidth="1"/>
    <col min="5386" max="5386" width="10" style="159" customWidth="1"/>
    <col min="5387" max="5387" width="10.28515625" style="159" customWidth="1"/>
    <col min="5388" max="5388" width="2.7109375" style="159" customWidth="1"/>
    <col min="5389" max="5389" width="8.85546875" style="159" customWidth="1"/>
    <col min="5390" max="5390" width="9.140625" style="159" customWidth="1"/>
    <col min="5391" max="5391" width="9.28515625" style="159" customWidth="1"/>
    <col min="5392" max="5392" width="10.140625" style="159" customWidth="1"/>
    <col min="5393" max="5632" width="9.140625" style="159"/>
    <col min="5633" max="5633" width="11.42578125" style="159" customWidth="1"/>
    <col min="5634" max="5634" width="9.5703125" style="159" customWidth="1"/>
    <col min="5635" max="5635" width="10.140625" style="159" customWidth="1"/>
    <col min="5636" max="5636" width="9.5703125" style="159" customWidth="1"/>
    <col min="5637" max="5637" width="9.7109375" style="159" customWidth="1"/>
    <col min="5638" max="5638" width="10.140625" style="159" customWidth="1"/>
    <col min="5639" max="5639" width="3.28515625" style="159" customWidth="1"/>
    <col min="5640" max="5640" width="9.5703125" style="159" customWidth="1"/>
    <col min="5641" max="5641" width="9.85546875" style="159" customWidth="1"/>
    <col min="5642" max="5642" width="10" style="159" customWidth="1"/>
    <col min="5643" max="5643" width="10.28515625" style="159" customWidth="1"/>
    <col min="5644" max="5644" width="2.7109375" style="159" customWidth="1"/>
    <col min="5645" max="5645" width="8.85546875" style="159" customWidth="1"/>
    <col min="5646" max="5646" width="9.140625" style="159" customWidth="1"/>
    <col min="5647" max="5647" width="9.28515625" style="159" customWidth="1"/>
    <col min="5648" max="5648" width="10.140625" style="159" customWidth="1"/>
    <col min="5649" max="5888" width="9.140625" style="159"/>
    <col min="5889" max="5889" width="11.42578125" style="159" customWidth="1"/>
    <col min="5890" max="5890" width="9.5703125" style="159" customWidth="1"/>
    <col min="5891" max="5891" width="10.140625" style="159" customWidth="1"/>
    <col min="5892" max="5892" width="9.5703125" style="159" customWidth="1"/>
    <col min="5893" max="5893" width="9.7109375" style="159" customWidth="1"/>
    <col min="5894" max="5894" width="10.140625" style="159" customWidth="1"/>
    <col min="5895" max="5895" width="3.28515625" style="159" customWidth="1"/>
    <col min="5896" max="5896" width="9.5703125" style="159" customWidth="1"/>
    <col min="5897" max="5897" width="9.85546875" style="159" customWidth="1"/>
    <col min="5898" max="5898" width="10" style="159" customWidth="1"/>
    <col min="5899" max="5899" width="10.28515625" style="159" customWidth="1"/>
    <col min="5900" max="5900" width="2.7109375" style="159" customWidth="1"/>
    <col min="5901" max="5901" width="8.85546875" style="159" customWidth="1"/>
    <col min="5902" max="5902" width="9.140625" style="159" customWidth="1"/>
    <col min="5903" max="5903" width="9.28515625" style="159" customWidth="1"/>
    <col min="5904" max="5904" width="10.140625" style="159" customWidth="1"/>
    <col min="5905" max="6144" width="9.140625" style="159"/>
    <col min="6145" max="6145" width="11.42578125" style="159" customWidth="1"/>
    <col min="6146" max="6146" width="9.5703125" style="159" customWidth="1"/>
    <col min="6147" max="6147" width="10.140625" style="159" customWidth="1"/>
    <col min="6148" max="6148" width="9.5703125" style="159" customWidth="1"/>
    <col min="6149" max="6149" width="9.7109375" style="159" customWidth="1"/>
    <col min="6150" max="6150" width="10.140625" style="159" customWidth="1"/>
    <col min="6151" max="6151" width="3.28515625" style="159" customWidth="1"/>
    <col min="6152" max="6152" width="9.5703125" style="159" customWidth="1"/>
    <col min="6153" max="6153" width="9.85546875" style="159" customWidth="1"/>
    <col min="6154" max="6154" width="10" style="159" customWidth="1"/>
    <col min="6155" max="6155" width="10.28515625" style="159" customWidth="1"/>
    <col min="6156" max="6156" width="2.7109375" style="159" customWidth="1"/>
    <col min="6157" max="6157" width="8.85546875" style="159" customWidth="1"/>
    <col min="6158" max="6158" width="9.140625" style="159" customWidth="1"/>
    <col min="6159" max="6159" width="9.28515625" style="159" customWidth="1"/>
    <col min="6160" max="6160" width="10.140625" style="159" customWidth="1"/>
    <col min="6161" max="6400" width="9.140625" style="159"/>
    <col min="6401" max="6401" width="11.42578125" style="159" customWidth="1"/>
    <col min="6402" max="6402" width="9.5703125" style="159" customWidth="1"/>
    <col min="6403" max="6403" width="10.140625" style="159" customWidth="1"/>
    <col min="6404" max="6404" width="9.5703125" style="159" customWidth="1"/>
    <col min="6405" max="6405" width="9.7109375" style="159" customWidth="1"/>
    <col min="6406" max="6406" width="10.140625" style="159" customWidth="1"/>
    <col min="6407" max="6407" width="3.28515625" style="159" customWidth="1"/>
    <col min="6408" max="6408" width="9.5703125" style="159" customWidth="1"/>
    <col min="6409" max="6409" width="9.85546875" style="159" customWidth="1"/>
    <col min="6410" max="6410" width="10" style="159" customWidth="1"/>
    <col min="6411" max="6411" width="10.28515625" style="159" customWidth="1"/>
    <col min="6412" max="6412" width="2.7109375" style="159" customWidth="1"/>
    <col min="6413" max="6413" width="8.85546875" style="159" customWidth="1"/>
    <col min="6414" max="6414" width="9.140625" style="159" customWidth="1"/>
    <col min="6415" max="6415" width="9.28515625" style="159" customWidth="1"/>
    <col min="6416" max="6416" width="10.140625" style="159" customWidth="1"/>
    <col min="6417" max="6656" width="9.140625" style="159"/>
    <col min="6657" max="6657" width="11.42578125" style="159" customWidth="1"/>
    <col min="6658" max="6658" width="9.5703125" style="159" customWidth="1"/>
    <col min="6659" max="6659" width="10.140625" style="159" customWidth="1"/>
    <col min="6660" max="6660" width="9.5703125" style="159" customWidth="1"/>
    <col min="6661" max="6661" width="9.7109375" style="159" customWidth="1"/>
    <col min="6662" max="6662" width="10.140625" style="159" customWidth="1"/>
    <col min="6663" max="6663" width="3.28515625" style="159" customWidth="1"/>
    <col min="6664" max="6664" width="9.5703125" style="159" customWidth="1"/>
    <col min="6665" max="6665" width="9.85546875" style="159" customWidth="1"/>
    <col min="6666" max="6666" width="10" style="159" customWidth="1"/>
    <col min="6667" max="6667" width="10.28515625" style="159" customWidth="1"/>
    <col min="6668" max="6668" width="2.7109375" style="159" customWidth="1"/>
    <col min="6669" max="6669" width="8.85546875" style="159" customWidth="1"/>
    <col min="6670" max="6670" width="9.140625" style="159" customWidth="1"/>
    <col min="6671" max="6671" width="9.28515625" style="159" customWidth="1"/>
    <col min="6672" max="6672" width="10.140625" style="159" customWidth="1"/>
    <col min="6673" max="6912" width="9.140625" style="159"/>
    <col min="6913" max="6913" width="11.42578125" style="159" customWidth="1"/>
    <col min="6914" max="6914" width="9.5703125" style="159" customWidth="1"/>
    <col min="6915" max="6915" width="10.140625" style="159" customWidth="1"/>
    <col min="6916" max="6916" width="9.5703125" style="159" customWidth="1"/>
    <col min="6917" max="6917" width="9.7109375" style="159" customWidth="1"/>
    <col min="6918" max="6918" width="10.140625" style="159" customWidth="1"/>
    <col min="6919" max="6919" width="3.28515625" style="159" customWidth="1"/>
    <col min="6920" max="6920" width="9.5703125" style="159" customWidth="1"/>
    <col min="6921" max="6921" width="9.85546875" style="159" customWidth="1"/>
    <col min="6922" max="6922" width="10" style="159" customWidth="1"/>
    <col min="6923" max="6923" width="10.28515625" style="159" customWidth="1"/>
    <col min="6924" max="6924" width="2.7109375" style="159" customWidth="1"/>
    <col min="6925" max="6925" width="8.85546875" style="159" customWidth="1"/>
    <col min="6926" max="6926" width="9.140625" style="159" customWidth="1"/>
    <col min="6927" max="6927" width="9.28515625" style="159" customWidth="1"/>
    <col min="6928" max="6928" width="10.140625" style="159" customWidth="1"/>
    <col min="6929" max="7168" width="9.140625" style="159"/>
    <col min="7169" max="7169" width="11.42578125" style="159" customWidth="1"/>
    <col min="7170" max="7170" width="9.5703125" style="159" customWidth="1"/>
    <col min="7171" max="7171" width="10.140625" style="159" customWidth="1"/>
    <col min="7172" max="7172" width="9.5703125" style="159" customWidth="1"/>
    <col min="7173" max="7173" width="9.7109375" style="159" customWidth="1"/>
    <col min="7174" max="7174" width="10.140625" style="159" customWidth="1"/>
    <col min="7175" max="7175" width="3.28515625" style="159" customWidth="1"/>
    <col min="7176" max="7176" width="9.5703125" style="159" customWidth="1"/>
    <col min="7177" max="7177" width="9.85546875" style="159" customWidth="1"/>
    <col min="7178" max="7178" width="10" style="159" customWidth="1"/>
    <col min="7179" max="7179" width="10.28515625" style="159" customWidth="1"/>
    <col min="7180" max="7180" width="2.7109375" style="159" customWidth="1"/>
    <col min="7181" max="7181" width="8.85546875" style="159" customWidth="1"/>
    <col min="7182" max="7182" width="9.140625" style="159" customWidth="1"/>
    <col min="7183" max="7183" width="9.28515625" style="159" customWidth="1"/>
    <col min="7184" max="7184" width="10.140625" style="159" customWidth="1"/>
    <col min="7185" max="7424" width="9.140625" style="159"/>
    <col min="7425" max="7425" width="11.42578125" style="159" customWidth="1"/>
    <col min="7426" max="7426" width="9.5703125" style="159" customWidth="1"/>
    <col min="7427" max="7427" width="10.140625" style="159" customWidth="1"/>
    <col min="7428" max="7428" width="9.5703125" style="159" customWidth="1"/>
    <col min="7429" max="7429" width="9.7109375" style="159" customWidth="1"/>
    <col min="7430" max="7430" width="10.140625" style="159" customWidth="1"/>
    <col min="7431" max="7431" width="3.28515625" style="159" customWidth="1"/>
    <col min="7432" max="7432" width="9.5703125" style="159" customWidth="1"/>
    <col min="7433" max="7433" width="9.85546875" style="159" customWidth="1"/>
    <col min="7434" max="7434" width="10" style="159" customWidth="1"/>
    <col min="7435" max="7435" width="10.28515625" style="159" customWidth="1"/>
    <col min="7436" max="7436" width="2.7109375" style="159" customWidth="1"/>
    <col min="7437" max="7437" width="8.85546875" style="159" customWidth="1"/>
    <col min="7438" max="7438" width="9.140625" style="159" customWidth="1"/>
    <col min="7439" max="7439" width="9.28515625" style="159" customWidth="1"/>
    <col min="7440" max="7440" width="10.140625" style="159" customWidth="1"/>
    <col min="7441" max="7680" width="9.140625" style="159"/>
    <col min="7681" max="7681" width="11.42578125" style="159" customWidth="1"/>
    <col min="7682" max="7682" width="9.5703125" style="159" customWidth="1"/>
    <col min="7683" max="7683" width="10.140625" style="159" customWidth="1"/>
    <col min="7684" max="7684" width="9.5703125" style="159" customWidth="1"/>
    <col min="7685" max="7685" width="9.7109375" style="159" customWidth="1"/>
    <col min="7686" max="7686" width="10.140625" style="159" customWidth="1"/>
    <col min="7687" max="7687" width="3.28515625" style="159" customWidth="1"/>
    <col min="7688" max="7688" width="9.5703125" style="159" customWidth="1"/>
    <col min="7689" max="7689" width="9.85546875" style="159" customWidth="1"/>
    <col min="7690" max="7690" width="10" style="159" customWidth="1"/>
    <col min="7691" max="7691" width="10.28515625" style="159" customWidth="1"/>
    <col min="7692" max="7692" width="2.7109375" style="159" customWidth="1"/>
    <col min="7693" max="7693" width="8.85546875" style="159" customWidth="1"/>
    <col min="7694" max="7694" width="9.140625" style="159" customWidth="1"/>
    <col min="7695" max="7695" width="9.28515625" style="159" customWidth="1"/>
    <col min="7696" max="7696" width="10.140625" style="159" customWidth="1"/>
    <col min="7697" max="7936" width="9.140625" style="159"/>
    <col min="7937" max="7937" width="11.42578125" style="159" customWidth="1"/>
    <col min="7938" max="7938" width="9.5703125" style="159" customWidth="1"/>
    <col min="7939" max="7939" width="10.140625" style="159" customWidth="1"/>
    <col min="7940" max="7940" width="9.5703125" style="159" customWidth="1"/>
    <col min="7941" max="7941" width="9.7109375" style="159" customWidth="1"/>
    <col min="7942" max="7942" width="10.140625" style="159" customWidth="1"/>
    <col min="7943" max="7943" width="3.28515625" style="159" customWidth="1"/>
    <col min="7944" max="7944" width="9.5703125" style="159" customWidth="1"/>
    <col min="7945" max="7945" width="9.85546875" style="159" customWidth="1"/>
    <col min="7946" max="7946" width="10" style="159" customWidth="1"/>
    <col min="7947" max="7947" width="10.28515625" style="159" customWidth="1"/>
    <col min="7948" max="7948" width="2.7109375" style="159" customWidth="1"/>
    <col min="7949" max="7949" width="8.85546875" style="159" customWidth="1"/>
    <col min="7950" max="7950" width="9.140625" style="159" customWidth="1"/>
    <col min="7951" max="7951" width="9.28515625" style="159" customWidth="1"/>
    <col min="7952" max="7952" width="10.140625" style="159" customWidth="1"/>
    <col min="7953" max="8192" width="9.140625" style="159"/>
    <col min="8193" max="8193" width="11.42578125" style="159" customWidth="1"/>
    <col min="8194" max="8194" width="9.5703125" style="159" customWidth="1"/>
    <col min="8195" max="8195" width="10.140625" style="159" customWidth="1"/>
    <col min="8196" max="8196" width="9.5703125" style="159" customWidth="1"/>
    <col min="8197" max="8197" width="9.7109375" style="159" customWidth="1"/>
    <col min="8198" max="8198" width="10.140625" style="159" customWidth="1"/>
    <col min="8199" max="8199" width="3.28515625" style="159" customWidth="1"/>
    <col min="8200" max="8200" width="9.5703125" style="159" customWidth="1"/>
    <col min="8201" max="8201" width="9.85546875" style="159" customWidth="1"/>
    <col min="8202" max="8202" width="10" style="159" customWidth="1"/>
    <col min="8203" max="8203" width="10.28515625" style="159" customWidth="1"/>
    <col min="8204" max="8204" width="2.7109375" style="159" customWidth="1"/>
    <col min="8205" max="8205" width="8.85546875" style="159" customWidth="1"/>
    <col min="8206" max="8206" width="9.140625" style="159" customWidth="1"/>
    <col min="8207" max="8207" width="9.28515625" style="159" customWidth="1"/>
    <col min="8208" max="8208" width="10.140625" style="159" customWidth="1"/>
    <col min="8209" max="8448" width="9.140625" style="159"/>
    <col min="8449" max="8449" width="11.42578125" style="159" customWidth="1"/>
    <col min="8450" max="8450" width="9.5703125" style="159" customWidth="1"/>
    <col min="8451" max="8451" width="10.140625" style="159" customWidth="1"/>
    <col min="8452" max="8452" width="9.5703125" style="159" customWidth="1"/>
    <col min="8453" max="8453" width="9.7109375" style="159" customWidth="1"/>
    <col min="8454" max="8454" width="10.140625" style="159" customWidth="1"/>
    <col min="8455" max="8455" width="3.28515625" style="159" customWidth="1"/>
    <col min="8456" max="8456" width="9.5703125" style="159" customWidth="1"/>
    <col min="8457" max="8457" width="9.85546875" style="159" customWidth="1"/>
    <col min="8458" max="8458" width="10" style="159" customWidth="1"/>
    <col min="8459" max="8459" width="10.28515625" style="159" customWidth="1"/>
    <col min="8460" max="8460" width="2.7109375" style="159" customWidth="1"/>
    <col min="8461" max="8461" width="8.85546875" style="159" customWidth="1"/>
    <col min="8462" max="8462" width="9.140625" style="159" customWidth="1"/>
    <col min="8463" max="8463" width="9.28515625" style="159" customWidth="1"/>
    <col min="8464" max="8464" width="10.140625" style="159" customWidth="1"/>
    <col min="8465" max="8704" width="9.140625" style="159"/>
    <col min="8705" max="8705" width="11.42578125" style="159" customWidth="1"/>
    <col min="8706" max="8706" width="9.5703125" style="159" customWidth="1"/>
    <col min="8707" max="8707" width="10.140625" style="159" customWidth="1"/>
    <col min="8708" max="8708" width="9.5703125" style="159" customWidth="1"/>
    <col min="8709" max="8709" width="9.7109375" style="159" customWidth="1"/>
    <col min="8710" max="8710" width="10.140625" style="159" customWidth="1"/>
    <col min="8711" max="8711" width="3.28515625" style="159" customWidth="1"/>
    <col min="8712" max="8712" width="9.5703125" style="159" customWidth="1"/>
    <col min="8713" max="8713" width="9.85546875" style="159" customWidth="1"/>
    <col min="8714" max="8714" width="10" style="159" customWidth="1"/>
    <col min="8715" max="8715" width="10.28515625" style="159" customWidth="1"/>
    <col min="8716" max="8716" width="2.7109375" style="159" customWidth="1"/>
    <col min="8717" max="8717" width="8.85546875" style="159" customWidth="1"/>
    <col min="8718" max="8718" width="9.140625" style="159" customWidth="1"/>
    <col min="8719" max="8719" width="9.28515625" style="159" customWidth="1"/>
    <col min="8720" max="8720" width="10.140625" style="159" customWidth="1"/>
    <col min="8721" max="8960" width="9.140625" style="159"/>
    <col min="8961" max="8961" width="11.42578125" style="159" customWidth="1"/>
    <col min="8962" max="8962" width="9.5703125" style="159" customWidth="1"/>
    <col min="8963" max="8963" width="10.140625" style="159" customWidth="1"/>
    <col min="8964" max="8964" width="9.5703125" style="159" customWidth="1"/>
    <col min="8965" max="8965" width="9.7109375" style="159" customWidth="1"/>
    <col min="8966" max="8966" width="10.140625" style="159" customWidth="1"/>
    <col min="8967" max="8967" width="3.28515625" style="159" customWidth="1"/>
    <col min="8968" max="8968" width="9.5703125" style="159" customWidth="1"/>
    <col min="8969" max="8969" width="9.85546875" style="159" customWidth="1"/>
    <col min="8970" max="8970" width="10" style="159" customWidth="1"/>
    <col min="8971" max="8971" width="10.28515625" style="159" customWidth="1"/>
    <col min="8972" max="8972" width="2.7109375" style="159" customWidth="1"/>
    <col min="8973" max="8973" width="8.85546875" style="159" customWidth="1"/>
    <col min="8974" max="8974" width="9.140625" style="159" customWidth="1"/>
    <col min="8975" max="8975" width="9.28515625" style="159" customWidth="1"/>
    <col min="8976" max="8976" width="10.140625" style="159" customWidth="1"/>
    <col min="8977" max="9216" width="9.140625" style="159"/>
    <col min="9217" max="9217" width="11.42578125" style="159" customWidth="1"/>
    <col min="9218" max="9218" width="9.5703125" style="159" customWidth="1"/>
    <col min="9219" max="9219" width="10.140625" style="159" customWidth="1"/>
    <col min="9220" max="9220" width="9.5703125" style="159" customWidth="1"/>
    <col min="9221" max="9221" width="9.7109375" style="159" customWidth="1"/>
    <col min="9222" max="9222" width="10.140625" style="159" customWidth="1"/>
    <col min="9223" max="9223" width="3.28515625" style="159" customWidth="1"/>
    <col min="9224" max="9224" width="9.5703125" style="159" customWidth="1"/>
    <col min="9225" max="9225" width="9.85546875" style="159" customWidth="1"/>
    <col min="9226" max="9226" width="10" style="159" customWidth="1"/>
    <col min="9227" max="9227" width="10.28515625" style="159" customWidth="1"/>
    <col min="9228" max="9228" width="2.7109375" style="159" customWidth="1"/>
    <col min="9229" max="9229" width="8.85546875" style="159" customWidth="1"/>
    <col min="9230" max="9230" width="9.140625" style="159" customWidth="1"/>
    <col min="9231" max="9231" width="9.28515625" style="159" customWidth="1"/>
    <col min="9232" max="9232" width="10.140625" style="159" customWidth="1"/>
    <col min="9233" max="9472" width="9.140625" style="159"/>
    <col min="9473" max="9473" width="11.42578125" style="159" customWidth="1"/>
    <col min="9474" max="9474" width="9.5703125" style="159" customWidth="1"/>
    <col min="9475" max="9475" width="10.140625" style="159" customWidth="1"/>
    <col min="9476" max="9476" width="9.5703125" style="159" customWidth="1"/>
    <col min="9477" max="9477" width="9.7109375" style="159" customWidth="1"/>
    <col min="9478" max="9478" width="10.140625" style="159" customWidth="1"/>
    <col min="9479" max="9479" width="3.28515625" style="159" customWidth="1"/>
    <col min="9480" max="9480" width="9.5703125" style="159" customWidth="1"/>
    <col min="9481" max="9481" width="9.85546875" style="159" customWidth="1"/>
    <col min="9482" max="9482" width="10" style="159" customWidth="1"/>
    <col min="9483" max="9483" width="10.28515625" style="159" customWidth="1"/>
    <col min="9484" max="9484" width="2.7109375" style="159" customWidth="1"/>
    <col min="9485" max="9485" width="8.85546875" style="159" customWidth="1"/>
    <col min="9486" max="9486" width="9.140625" style="159" customWidth="1"/>
    <col min="9487" max="9487" width="9.28515625" style="159" customWidth="1"/>
    <col min="9488" max="9488" width="10.140625" style="159" customWidth="1"/>
    <col min="9489" max="9728" width="9.140625" style="159"/>
    <col min="9729" max="9729" width="11.42578125" style="159" customWidth="1"/>
    <col min="9730" max="9730" width="9.5703125" style="159" customWidth="1"/>
    <col min="9731" max="9731" width="10.140625" style="159" customWidth="1"/>
    <col min="9732" max="9732" width="9.5703125" style="159" customWidth="1"/>
    <col min="9733" max="9733" width="9.7109375" style="159" customWidth="1"/>
    <col min="9734" max="9734" width="10.140625" style="159" customWidth="1"/>
    <col min="9735" max="9735" width="3.28515625" style="159" customWidth="1"/>
    <col min="9736" max="9736" width="9.5703125" style="159" customWidth="1"/>
    <col min="9737" max="9737" width="9.85546875" style="159" customWidth="1"/>
    <col min="9738" max="9738" width="10" style="159" customWidth="1"/>
    <col min="9739" max="9739" width="10.28515625" style="159" customWidth="1"/>
    <col min="9740" max="9740" width="2.7109375" style="159" customWidth="1"/>
    <col min="9741" max="9741" width="8.85546875" style="159" customWidth="1"/>
    <col min="9742" max="9742" width="9.140625" style="159" customWidth="1"/>
    <col min="9743" max="9743" width="9.28515625" style="159" customWidth="1"/>
    <col min="9744" max="9744" width="10.140625" style="159" customWidth="1"/>
    <col min="9745" max="9984" width="9.140625" style="159"/>
    <col min="9985" max="9985" width="11.42578125" style="159" customWidth="1"/>
    <col min="9986" max="9986" width="9.5703125" style="159" customWidth="1"/>
    <col min="9987" max="9987" width="10.140625" style="159" customWidth="1"/>
    <col min="9988" max="9988" width="9.5703125" style="159" customWidth="1"/>
    <col min="9989" max="9989" width="9.7109375" style="159" customWidth="1"/>
    <col min="9990" max="9990" width="10.140625" style="159" customWidth="1"/>
    <col min="9991" max="9991" width="3.28515625" style="159" customWidth="1"/>
    <col min="9992" max="9992" width="9.5703125" style="159" customWidth="1"/>
    <col min="9993" max="9993" width="9.85546875" style="159" customWidth="1"/>
    <col min="9994" max="9994" width="10" style="159" customWidth="1"/>
    <col min="9995" max="9995" width="10.28515625" style="159" customWidth="1"/>
    <col min="9996" max="9996" width="2.7109375" style="159" customWidth="1"/>
    <col min="9997" max="9997" width="8.85546875" style="159" customWidth="1"/>
    <col min="9998" max="9998" width="9.140625" style="159" customWidth="1"/>
    <col min="9999" max="9999" width="9.28515625" style="159" customWidth="1"/>
    <col min="10000" max="10000" width="10.140625" style="159" customWidth="1"/>
    <col min="10001" max="10240" width="9.140625" style="159"/>
    <col min="10241" max="10241" width="11.42578125" style="159" customWidth="1"/>
    <col min="10242" max="10242" width="9.5703125" style="159" customWidth="1"/>
    <col min="10243" max="10243" width="10.140625" style="159" customWidth="1"/>
    <col min="10244" max="10244" width="9.5703125" style="159" customWidth="1"/>
    <col min="10245" max="10245" width="9.7109375" style="159" customWidth="1"/>
    <col min="10246" max="10246" width="10.140625" style="159" customWidth="1"/>
    <col min="10247" max="10247" width="3.28515625" style="159" customWidth="1"/>
    <col min="10248" max="10248" width="9.5703125" style="159" customWidth="1"/>
    <col min="10249" max="10249" width="9.85546875" style="159" customWidth="1"/>
    <col min="10250" max="10250" width="10" style="159" customWidth="1"/>
    <col min="10251" max="10251" width="10.28515625" style="159" customWidth="1"/>
    <col min="10252" max="10252" width="2.7109375" style="159" customWidth="1"/>
    <col min="10253" max="10253" width="8.85546875" style="159" customWidth="1"/>
    <col min="10254" max="10254" width="9.140625" style="159" customWidth="1"/>
    <col min="10255" max="10255" width="9.28515625" style="159" customWidth="1"/>
    <col min="10256" max="10256" width="10.140625" style="159" customWidth="1"/>
    <col min="10257" max="10496" width="9.140625" style="159"/>
    <col min="10497" max="10497" width="11.42578125" style="159" customWidth="1"/>
    <col min="10498" max="10498" width="9.5703125" style="159" customWidth="1"/>
    <col min="10499" max="10499" width="10.140625" style="159" customWidth="1"/>
    <col min="10500" max="10500" width="9.5703125" style="159" customWidth="1"/>
    <col min="10501" max="10501" width="9.7109375" style="159" customWidth="1"/>
    <col min="10502" max="10502" width="10.140625" style="159" customWidth="1"/>
    <col min="10503" max="10503" width="3.28515625" style="159" customWidth="1"/>
    <col min="10504" max="10504" width="9.5703125" style="159" customWidth="1"/>
    <col min="10505" max="10505" width="9.85546875" style="159" customWidth="1"/>
    <col min="10506" max="10506" width="10" style="159" customWidth="1"/>
    <col min="10507" max="10507" width="10.28515625" style="159" customWidth="1"/>
    <col min="10508" max="10508" width="2.7109375" style="159" customWidth="1"/>
    <col min="10509" max="10509" width="8.85546875" style="159" customWidth="1"/>
    <col min="10510" max="10510" width="9.140625" style="159" customWidth="1"/>
    <col min="10511" max="10511" width="9.28515625" style="159" customWidth="1"/>
    <col min="10512" max="10512" width="10.140625" style="159" customWidth="1"/>
    <col min="10513" max="10752" width="9.140625" style="159"/>
    <col min="10753" max="10753" width="11.42578125" style="159" customWidth="1"/>
    <col min="10754" max="10754" width="9.5703125" style="159" customWidth="1"/>
    <col min="10755" max="10755" width="10.140625" style="159" customWidth="1"/>
    <col min="10756" max="10756" width="9.5703125" style="159" customWidth="1"/>
    <col min="10757" max="10757" width="9.7109375" style="159" customWidth="1"/>
    <col min="10758" max="10758" width="10.140625" style="159" customWidth="1"/>
    <col min="10759" max="10759" width="3.28515625" style="159" customWidth="1"/>
    <col min="10760" max="10760" width="9.5703125" style="159" customWidth="1"/>
    <col min="10761" max="10761" width="9.85546875" style="159" customWidth="1"/>
    <col min="10762" max="10762" width="10" style="159" customWidth="1"/>
    <col min="10763" max="10763" width="10.28515625" style="159" customWidth="1"/>
    <col min="10764" max="10764" width="2.7109375" style="159" customWidth="1"/>
    <col min="10765" max="10765" width="8.85546875" style="159" customWidth="1"/>
    <col min="10766" max="10766" width="9.140625" style="159" customWidth="1"/>
    <col min="10767" max="10767" width="9.28515625" style="159" customWidth="1"/>
    <col min="10768" max="10768" width="10.140625" style="159" customWidth="1"/>
    <col min="10769" max="11008" width="9.140625" style="159"/>
    <col min="11009" max="11009" width="11.42578125" style="159" customWidth="1"/>
    <col min="11010" max="11010" width="9.5703125" style="159" customWidth="1"/>
    <col min="11011" max="11011" width="10.140625" style="159" customWidth="1"/>
    <col min="11012" max="11012" width="9.5703125" style="159" customWidth="1"/>
    <col min="11013" max="11013" width="9.7109375" style="159" customWidth="1"/>
    <col min="11014" max="11014" width="10.140625" style="159" customWidth="1"/>
    <col min="11015" max="11015" width="3.28515625" style="159" customWidth="1"/>
    <col min="11016" max="11016" width="9.5703125" style="159" customWidth="1"/>
    <col min="11017" max="11017" width="9.85546875" style="159" customWidth="1"/>
    <col min="11018" max="11018" width="10" style="159" customWidth="1"/>
    <col min="11019" max="11019" width="10.28515625" style="159" customWidth="1"/>
    <col min="11020" max="11020" width="2.7109375" style="159" customWidth="1"/>
    <col min="11021" max="11021" width="8.85546875" style="159" customWidth="1"/>
    <col min="11022" max="11022" width="9.140625" style="159" customWidth="1"/>
    <col min="11023" max="11023" width="9.28515625" style="159" customWidth="1"/>
    <col min="11024" max="11024" width="10.140625" style="159" customWidth="1"/>
    <col min="11025" max="11264" width="9.140625" style="159"/>
    <col min="11265" max="11265" width="11.42578125" style="159" customWidth="1"/>
    <col min="11266" max="11266" width="9.5703125" style="159" customWidth="1"/>
    <col min="11267" max="11267" width="10.140625" style="159" customWidth="1"/>
    <col min="11268" max="11268" width="9.5703125" style="159" customWidth="1"/>
    <col min="11269" max="11269" width="9.7109375" style="159" customWidth="1"/>
    <col min="11270" max="11270" width="10.140625" style="159" customWidth="1"/>
    <col min="11271" max="11271" width="3.28515625" style="159" customWidth="1"/>
    <col min="11272" max="11272" width="9.5703125" style="159" customWidth="1"/>
    <col min="11273" max="11273" width="9.85546875" style="159" customWidth="1"/>
    <col min="11274" max="11274" width="10" style="159" customWidth="1"/>
    <col min="11275" max="11275" width="10.28515625" style="159" customWidth="1"/>
    <col min="11276" max="11276" width="2.7109375" style="159" customWidth="1"/>
    <col min="11277" max="11277" width="8.85546875" style="159" customWidth="1"/>
    <col min="11278" max="11278" width="9.140625" style="159" customWidth="1"/>
    <col min="11279" max="11279" width="9.28515625" style="159" customWidth="1"/>
    <col min="11280" max="11280" width="10.140625" style="159" customWidth="1"/>
    <col min="11281" max="11520" width="9.140625" style="159"/>
    <col min="11521" max="11521" width="11.42578125" style="159" customWidth="1"/>
    <col min="11522" max="11522" width="9.5703125" style="159" customWidth="1"/>
    <col min="11523" max="11523" width="10.140625" style="159" customWidth="1"/>
    <col min="11524" max="11524" width="9.5703125" style="159" customWidth="1"/>
    <col min="11525" max="11525" width="9.7109375" style="159" customWidth="1"/>
    <col min="11526" max="11526" width="10.140625" style="159" customWidth="1"/>
    <col min="11527" max="11527" width="3.28515625" style="159" customWidth="1"/>
    <col min="11528" max="11528" width="9.5703125" style="159" customWidth="1"/>
    <col min="11529" max="11529" width="9.85546875" style="159" customWidth="1"/>
    <col min="11530" max="11530" width="10" style="159" customWidth="1"/>
    <col min="11531" max="11531" width="10.28515625" style="159" customWidth="1"/>
    <col min="11532" max="11532" width="2.7109375" style="159" customWidth="1"/>
    <col min="11533" max="11533" width="8.85546875" style="159" customWidth="1"/>
    <col min="11534" max="11534" width="9.140625" style="159" customWidth="1"/>
    <col min="11535" max="11535" width="9.28515625" style="159" customWidth="1"/>
    <col min="11536" max="11536" width="10.140625" style="159" customWidth="1"/>
    <col min="11537" max="11776" width="9.140625" style="159"/>
    <col min="11777" max="11777" width="11.42578125" style="159" customWidth="1"/>
    <col min="11778" max="11778" width="9.5703125" style="159" customWidth="1"/>
    <col min="11779" max="11779" width="10.140625" style="159" customWidth="1"/>
    <col min="11780" max="11780" width="9.5703125" style="159" customWidth="1"/>
    <col min="11781" max="11781" width="9.7109375" style="159" customWidth="1"/>
    <col min="11782" max="11782" width="10.140625" style="159" customWidth="1"/>
    <col min="11783" max="11783" width="3.28515625" style="159" customWidth="1"/>
    <col min="11784" max="11784" width="9.5703125" style="159" customWidth="1"/>
    <col min="11785" max="11785" width="9.85546875" style="159" customWidth="1"/>
    <col min="11786" max="11786" width="10" style="159" customWidth="1"/>
    <col min="11787" max="11787" width="10.28515625" style="159" customWidth="1"/>
    <col min="11788" max="11788" width="2.7109375" style="159" customWidth="1"/>
    <col min="11789" max="11789" width="8.85546875" style="159" customWidth="1"/>
    <col min="11790" max="11790" width="9.140625" style="159" customWidth="1"/>
    <col min="11791" max="11791" width="9.28515625" style="159" customWidth="1"/>
    <col min="11792" max="11792" width="10.140625" style="159" customWidth="1"/>
    <col min="11793" max="12032" width="9.140625" style="159"/>
    <col min="12033" max="12033" width="11.42578125" style="159" customWidth="1"/>
    <col min="12034" max="12034" width="9.5703125" style="159" customWidth="1"/>
    <col min="12035" max="12035" width="10.140625" style="159" customWidth="1"/>
    <col min="12036" max="12036" width="9.5703125" style="159" customWidth="1"/>
    <col min="12037" max="12037" width="9.7109375" style="159" customWidth="1"/>
    <col min="12038" max="12038" width="10.140625" style="159" customWidth="1"/>
    <col min="12039" max="12039" width="3.28515625" style="159" customWidth="1"/>
    <col min="12040" max="12040" width="9.5703125" style="159" customWidth="1"/>
    <col min="12041" max="12041" width="9.85546875" style="159" customWidth="1"/>
    <col min="12042" max="12042" width="10" style="159" customWidth="1"/>
    <col min="12043" max="12043" width="10.28515625" style="159" customWidth="1"/>
    <col min="12044" max="12044" width="2.7109375" style="159" customWidth="1"/>
    <col min="12045" max="12045" width="8.85546875" style="159" customWidth="1"/>
    <col min="12046" max="12046" width="9.140625" style="159" customWidth="1"/>
    <col min="12047" max="12047" width="9.28515625" style="159" customWidth="1"/>
    <col min="12048" max="12048" width="10.140625" style="159" customWidth="1"/>
    <col min="12049" max="12288" width="9.140625" style="159"/>
    <col min="12289" max="12289" width="11.42578125" style="159" customWidth="1"/>
    <col min="12290" max="12290" width="9.5703125" style="159" customWidth="1"/>
    <col min="12291" max="12291" width="10.140625" style="159" customWidth="1"/>
    <col min="12292" max="12292" width="9.5703125" style="159" customWidth="1"/>
    <col min="12293" max="12293" width="9.7109375" style="159" customWidth="1"/>
    <col min="12294" max="12294" width="10.140625" style="159" customWidth="1"/>
    <col min="12295" max="12295" width="3.28515625" style="159" customWidth="1"/>
    <col min="12296" max="12296" width="9.5703125" style="159" customWidth="1"/>
    <col min="12297" max="12297" width="9.85546875" style="159" customWidth="1"/>
    <col min="12298" max="12298" width="10" style="159" customWidth="1"/>
    <col min="12299" max="12299" width="10.28515625" style="159" customWidth="1"/>
    <col min="12300" max="12300" width="2.7109375" style="159" customWidth="1"/>
    <col min="12301" max="12301" width="8.85546875" style="159" customWidth="1"/>
    <col min="12302" max="12302" width="9.140625" style="159" customWidth="1"/>
    <col min="12303" max="12303" width="9.28515625" style="159" customWidth="1"/>
    <col min="12304" max="12304" width="10.140625" style="159" customWidth="1"/>
    <col min="12305" max="12544" width="9.140625" style="159"/>
    <col min="12545" max="12545" width="11.42578125" style="159" customWidth="1"/>
    <col min="12546" max="12546" width="9.5703125" style="159" customWidth="1"/>
    <col min="12547" max="12547" width="10.140625" style="159" customWidth="1"/>
    <col min="12548" max="12548" width="9.5703125" style="159" customWidth="1"/>
    <col min="12549" max="12549" width="9.7109375" style="159" customWidth="1"/>
    <col min="12550" max="12550" width="10.140625" style="159" customWidth="1"/>
    <col min="12551" max="12551" width="3.28515625" style="159" customWidth="1"/>
    <col min="12552" max="12552" width="9.5703125" style="159" customWidth="1"/>
    <col min="12553" max="12553" width="9.85546875" style="159" customWidth="1"/>
    <col min="12554" max="12554" width="10" style="159" customWidth="1"/>
    <col min="12555" max="12555" width="10.28515625" style="159" customWidth="1"/>
    <col min="12556" max="12556" width="2.7109375" style="159" customWidth="1"/>
    <col min="12557" max="12557" width="8.85546875" style="159" customWidth="1"/>
    <col min="12558" max="12558" width="9.140625" style="159" customWidth="1"/>
    <col min="12559" max="12559" width="9.28515625" style="159" customWidth="1"/>
    <col min="12560" max="12560" width="10.140625" style="159" customWidth="1"/>
    <col min="12561" max="12800" width="9.140625" style="159"/>
    <col min="12801" max="12801" width="11.42578125" style="159" customWidth="1"/>
    <col min="12802" max="12802" width="9.5703125" style="159" customWidth="1"/>
    <col min="12803" max="12803" width="10.140625" style="159" customWidth="1"/>
    <col min="12804" max="12804" width="9.5703125" style="159" customWidth="1"/>
    <col min="12805" max="12805" width="9.7109375" style="159" customWidth="1"/>
    <col min="12806" max="12806" width="10.140625" style="159" customWidth="1"/>
    <col min="12807" max="12807" width="3.28515625" style="159" customWidth="1"/>
    <col min="12808" max="12808" width="9.5703125" style="159" customWidth="1"/>
    <col min="12809" max="12809" width="9.85546875" style="159" customWidth="1"/>
    <col min="12810" max="12810" width="10" style="159" customWidth="1"/>
    <col min="12811" max="12811" width="10.28515625" style="159" customWidth="1"/>
    <col min="12812" max="12812" width="2.7109375" style="159" customWidth="1"/>
    <col min="12813" max="12813" width="8.85546875" style="159" customWidth="1"/>
    <col min="12814" max="12814" width="9.140625" style="159" customWidth="1"/>
    <col min="12815" max="12815" width="9.28515625" style="159" customWidth="1"/>
    <col min="12816" max="12816" width="10.140625" style="159" customWidth="1"/>
    <col min="12817" max="13056" width="9.140625" style="159"/>
    <col min="13057" max="13057" width="11.42578125" style="159" customWidth="1"/>
    <col min="13058" max="13058" width="9.5703125" style="159" customWidth="1"/>
    <col min="13059" max="13059" width="10.140625" style="159" customWidth="1"/>
    <col min="13060" max="13060" width="9.5703125" style="159" customWidth="1"/>
    <col min="13061" max="13061" width="9.7109375" style="159" customWidth="1"/>
    <col min="13062" max="13062" width="10.140625" style="159" customWidth="1"/>
    <col min="13063" max="13063" width="3.28515625" style="159" customWidth="1"/>
    <col min="13064" max="13064" width="9.5703125" style="159" customWidth="1"/>
    <col min="13065" max="13065" width="9.85546875" style="159" customWidth="1"/>
    <col min="13066" max="13066" width="10" style="159" customWidth="1"/>
    <col min="13067" max="13067" width="10.28515625" style="159" customWidth="1"/>
    <col min="13068" max="13068" width="2.7109375" style="159" customWidth="1"/>
    <col min="13069" max="13069" width="8.85546875" style="159" customWidth="1"/>
    <col min="13070" max="13070" width="9.140625" style="159" customWidth="1"/>
    <col min="13071" max="13071" width="9.28515625" style="159" customWidth="1"/>
    <col min="13072" max="13072" width="10.140625" style="159" customWidth="1"/>
    <col min="13073" max="13312" width="9.140625" style="159"/>
    <col min="13313" max="13313" width="11.42578125" style="159" customWidth="1"/>
    <col min="13314" max="13314" width="9.5703125" style="159" customWidth="1"/>
    <col min="13315" max="13315" width="10.140625" style="159" customWidth="1"/>
    <col min="13316" max="13316" width="9.5703125" style="159" customWidth="1"/>
    <col min="13317" max="13317" width="9.7109375" style="159" customWidth="1"/>
    <col min="13318" max="13318" width="10.140625" style="159" customWidth="1"/>
    <col min="13319" max="13319" width="3.28515625" style="159" customWidth="1"/>
    <col min="13320" max="13320" width="9.5703125" style="159" customWidth="1"/>
    <col min="13321" max="13321" width="9.85546875" style="159" customWidth="1"/>
    <col min="13322" max="13322" width="10" style="159" customWidth="1"/>
    <col min="13323" max="13323" width="10.28515625" style="159" customWidth="1"/>
    <col min="13324" max="13324" width="2.7109375" style="159" customWidth="1"/>
    <col min="13325" max="13325" width="8.85546875" style="159" customWidth="1"/>
    <col min="13326" max="13326" width="9.140625" style="159" customWidth="1"/>
    <col min="13327" max="13327" width="9.28515625" style="159" customWidth="1"/>
    <col min="13328" max="13328" width="10.140625" style="159" customWidth="1"/>
    <col min="13329" max="13568" width="9.140625" style="159"/>
    <col min="13569" max="13569" width="11.42578125" style="159" customWidth="1"/>
    <col min="13570" max="13570" width="9.5703125" style="159" customWidth="1"/>
    <col min="13571" max="13571" width="10.140625" style="159" customWidth="1"/>
    <col min="13572" max="13572" width="9.5703125" style="159" customWidth="1"/>
    <col min="13573" max="13573" width="9.7109375" style="159" customWidth="1"/>
    <col min="13574" max="13574" width="10.140625" style="159" customWidth="1"/>
    <col min="13575" max="13575" width="3.28515625" style="159" customWidth="1"/>
    <col min="13576" max="13576" width="9.5703125" style="159" customWidth="1"/>
    <col min="13577" max="13577" width="9.85546875" style="159" customWidth="1"/>
    <col min="13578" max="13578" width="10" style="159" customWidth="1"/>
    <col min="13579" max="13579" width="10.28515625" style="159" customWidth="1"/>
    <col min="13580" max="13580" width="2.7109375" style="159" customWidth="1"/>
    <col min="13581" max="13581" width="8.85546875" style="159" customWidth="1"/>
    <col min="13582" max="13582" width="9.140625" style="159" customWidth="1"/>
    <col min="13583" max="13583" width="9.28515625" style="159" customWidth="1"/>
    <col min="13584" max="13584" width="10.140625" style="159" customWidth="1"/>
    <col min="13585" max="13824" width="9.140625" style="159"/>
    <col min="13825" max="13825" width="11.42578125" style="159" customWidth="1"/>
    <col min="13826" max="13826" width="9.5703125" style="159" customWidth="1"/>
    <col min="13827" max="13827" width="10.140625" style="159" customWidth="1"/>
    <col min="13828" max="13828" width="9.5703125" style="159" customWidth="1"/>
    <col min="13829" max="13829" width="9.7109375" style="159" customWidth="1"/>
    <col min="13830" max="13830" width="10.140625" style="159" customWidth="1"/>
    <col min="13831" max="13831" width="3.28515625" style="159" customWidth="1"/>
    <col min="13832" max="13832" width="9.5703125" style="159" customWidth="1"/>
    <col min="13833" max="13833" width="9.85546875" style="159" customWidth="1"/>
    <col min="13834" max="13834" width="10" style="159" customWidth="1"/>
    <col min="13835" max="13835" width="10.28515625" style="159" customWidth="1"/>
    <col min="13836" max="13836" width="2.7109375" style="159" customWidth="1"/>
    <col min="13837" max="13837" width="8.85546875" style="159" customWidth="1"/>
    <col min="13838" max="13838" width="9.140625" style="159" customWidth="1"/>
    <col min="13839" max="13839" width="9.28515625" style="159" customWidth="1"/>
    <col min="13840" max="13840" width="10.140625" style="159" customWidth="1"/>
    <col min="13841" max="14080" width="9.140625" style="159"/>
    <col min="14081" max="14081" width="11.42578125" style="159" customWidth="1"/>
    <col min="14082" max="14082" width="9.5703125" style="159" customWidth="1"/>
    <col min="14083" max="14083" width="10.140625" style="159" customWidth="1"/>
    <col min="14084" max="14084" width="9.5703125" style="159" customWidth="1"/>
    <col min="14085" max="14085" width="9.7109375" style="159" customWidth="1"/>
    <col min="14086" max="14086" width="10.140625" style="159" customWidth="1"/>
    <col min="14087" max="14087" width="3.28515625" style="159" customWidth="1"/>
    <col min="14088" max="14088" width="9.5703125" style="159" customWidth="1"/>
    <col min="14089" max="14089" width="9.85546875" style="159" customWidth="1"/>
    <col min="14090" max="14090" width="10" style="159" customWidth="1"/>
    <col min="14091" max="14091" width="10.28515625" style="159" customWidth="1"/>
    <col min="14092" max="14092" width="2.7109375" style="159" customWidth="1"/>
    <col min="14093" max="14093" width="8.85546875" style="159" customWidth="1"/>
    <col min="14094" max="14094" width="9.140625" style="159" customWidth="1"/>
    <col min="14095" max="14095" width="9.28515625" style="159" customWidth="1"/>
    <col min="14096" max="14096" width="10.140625" style="159" customWidth="1"/>
    <col min="14097" max="14336" width="9.140625" style="159"/>
    <col min="14337" max="14337" width="11.42578125" style="159" customWidth="1"/>
    <col min="14338" max="14338" width="9.5703125" style="159" customWidth="1"/>
    <col min="14339" max="14339" width="10.140625" style="159" customWidth="1"/>
    <col min="14340" max="14340" width="9.5703125" style="159" customWidth="1"/>
    <col min="14341" max="14341" width="9.7109375" style="159" customWidth="1"/>
    <col min="14342" max="14342" width="10.140625" style="159" customWidth="1"/>
    <col min="14343" max="14343" width="3.28515625" style="159" customWidth="1"/>
    <col min="14344" max="14344" width="9.5703125" style="159" customWidth="1"/>
    <col min="14345" max="14345" width="9.85546875" style="159" customWidth="1"/>
    <col min="14346" max="14346" width="10" style="159" customWidth="1"/>
    <col min="14347" max="14347" width="10.28515625" style="159" customWidth="1"/>
    <col min="14348" max="14348" width="2.7109375" style="159" customWidth="1"/>
    <col min="14349" max="14349" width="8.85546875" style="159" customWidth="1"/>
    <col min="14350" max="14350" width="9.140625" style="159" customWidth="1"/>
    <col min="14351" max="14351" width="9.28515625" style="159" customWidth="1"/>
    <col min="14352" max="14352" width="10.140625" style="159" customWidth="1"/>
    <col min="14353" max="14592" width="9.140625" style="159"/>
    <col min="14593" max="14593" width="11.42578125" style="159" customWidth="1"/>
    <col min="14594" max="14594" width="9.5703125" style="159" customWidth="1"/>
    <col min="14595" max="14595" width="10.140625" style="159" customWidth="1"/>
    <col min="14596" max="14596" width="9.5703125" style="159" customWidth="1"/>
    <col min="14597" max="14597" width="9.7109375" style="159" customWidth="1"/>
    <col min="14598" max="14598" width="10.140625" style="159" customWidth="1"/>
    <col min="14599" max="14599" width="3.28515625" style="159" customWidth="1"/>
    <col min="14600" max="14600" width="9.5703125" style="159" customWidth="1"/>
    <col min="14601" max="14601" width="9.85546875" style="159" customWidth="1"/>
    <col min="14602" max="14602" width="10" style="159" customWidth="1"/>
    <col min="14603" max="14603" width="10.28515625" style="159" customWidth="1"/>
    <col min="14604" max="14604" width="2.7109375" style="159" customWidth="1"/>
    <col min="14605" max="14605" width="8.85546875" style="159" customWidth="1"/>
    <col min="14606" max="14606" width="9.140625" style="159" customWidth="1"/>
    <col min="14607" max="14607" width="9.28515625" style="159" customWidth="1"/>
    <col min="14608" max="14608" width="10.140625" style="159" customWidth="1"/>
    <col min="14609" max="14848" width="9.140625" style="159"/>
    <col min="14849" max="14849" width="11.42578125" style="159" customWidth="1"/>
    <col min="14850" max="14850" width="9.5703125" style="159" customWidth="1"/>
    <col min="14851" max="14851" width="10.140625" style="159" customWidth="1"/>
    <col min="14852" max="14852" width="9.5703125" style="159" customWidth="1"/>
    <col min="14853" max="14853" width="9.7109375" style="159" customWidth="1"/>
    <col min="14854" max="14854" width="10.140625" style="159" customWidth="1"/>
    <col min="14855" max="14855" width="3.28515625" style="159" customWidth="1"/>
    <col min="14856" max="14856" width="9.5703125" style="159" customWidth="1"/>
    <col min="14857" max="14857" width="9.85546875" style="159" customWidth="1"/>
    <col min="14858" max="14858" width="10" style="159" customWidth="1"/>
    <col min="14859" max="14859" width="10.28515625" style="159" customWidth="1"/>
    <col min="14860" max="14860" width="2.7109375" style="159" customWidth="1"/>
    <col min="14861" max="14861" width="8.85546875" style="159" customWidth="1"/>
    <col min="14862" max="14862" width="9.140625" style="159" customWidth="1"/>
    <col min="14863" max="14863" width="9.28515625" style="159" customWidth="1"/>
    <col min="14864" max="14864" width="10.140625" style="159" customWidth="1"/>
    <col min="14865" max="15104" width="9.140625" style="159"/>
    <col min="15105" max="15105" width="11.42578125" style="159" customWidth="1"/>
    <col min="15106" max="15106" width="9.5703125" style="159" customWidth="1"/>
    <col min="15107" max="15107" width="10.140625" style="159" customWidth="1"/>
    <col min="15108" max="15108" width="9.5703125" style="159" customWidth="1"/>
    <col min="15109" max="15109" width="9.7109375" style="159" customWidth="1"/>
    <col min="15110" max="15110" width="10.140625" style="159" customWidth="1"/>
    <col min="15111" max="15111" width="3.28515625" style="159" customWidth="1"/>
    <col min="15112" max="15112" width="9.5703125" style="159" customWidth="1"/>
    <col min="15113" max="15113" width="9.85546875" style="159" customWidth="1"/>
    <col min="15114" max="15114" width="10" style="159" customWidth="1"/>
    <col min="15115" max="15115" width="10.28515625" style="159" customWidth="1"/>
    <col min="15116" max="15116" width="2.7109375" style="159" customWidth="1"/>
    <col min="15117" max="15117" width="8.85546875" style="159" customWidth="1"/>
    <col min="15118" max="15118" width="9.140625" style="159" customWidth="1"/>
    <col min="15119" max="15119" width="9.28515625" style="159" customWidth="1"/>
    <col min="15120" max="15120" width="10.140625" style="159" customWidth="1"/>
    <col min="15121" max="15360" width="9.140625" style="159"/>
    <col min="15361" max="15361" width="11.42578125" style="159" customWidth="1"/>
    <col min="15362" max="15362" width="9.5703125" style="159" customWidth="1"/>
    <col min="15363" max="15363" width="10.140625" style="159" customWidth="1"/>
    <col min="15364" max="15364" width="9.5703125" style="159" customWidth="1"/>
    <col min="15365" max="15365" width="9.7109375" style="159" customWidth="1"/>
    <col min="15366" max="15366" width="10.140625" style="159" customWidth="1"/>
    <col min="15367" max="15367" width="3.28515625" style="159" customWidth="1"/>
    <col min="15368" max="15368" width="9.5703125" style="159" customWidth="1"/>
    <col min="15369" max="15369" width="9.85546875" style="159" customWidth="1"/>
    <col min="15370" max="15370" width="10" style="159" customWidth="1"/>
    <col min="15371" max="15371" width="10.28515625" style="159" customWidth="1"/>
    <col min="15372" max="15372" width="2.7109375" style="159" customWidth="1"/>
    <col min="15373" max="15373" width="8.85546875" style="159" customWidth="1"/>
    <col min="15374" max="15374" width="9.140625" style="159" customWidth="1"/>
    <col min="15375" max="15375" width="9.28515625" style="159" customWidth="1"/>
    <col min="15376" max="15376" width="10.140625" style="159" customWidth="1"/>
    <col min="15377" max="15616" width="9.140625" style="159"/>
    <col min="15617" max="15617" width="11.42578125" style="159" customWidth="1"/>
    <col min="15618" max="15618" width="9.5703125" style="159" customWidth="1"/>
    <col min="15619" max="15619" width="10.140625" style="159" customWidth="1"/>
    <col min="15620" max="15620" width="9.5703125" style="159" customWidth="1"/>
    <col min="15621" max="15621" width="9.7109375" style="159" customWidth="1"/>
    <col min="15622" max="15622" width="10.140625" style="159" customWidth="1"/>
    <col min="15623" max="15623" width="3.28515625" style="159" customWidth="1"/>
    <col min="15624" max="15624" width="9.5703125" style="159" customWidth="1"/>
    <col min="15625" max="15625" width="9.85546875" style="159" customWidth="1"/>
    <col min="15626" max="15626" width="10" style="159" customWidth="1"/>
    <col min="15627" max="15627" width="10.28515625" style="159" customWidth="1"/>
    <col min="15628" max="15628" width="2.7109375" style="159" customWidth="1"/>
    <col min="15629" max="15629" width="8.85546875" style="159" customWidth="1"/>
    <col min="15630" max="15630" width="9.140625" style="159" customWidth="1"/>
    <col min="15631" max="15631" width="9.28515625" style="159" customWidth="1"/>
    <col min="15632" max="15632" width="10.140625" style="159" customWidth="1"/>
    <col min="15633" max="15872" width="9.140625" style="159"/>
    <col min="15873" max="15873" width="11.42578125" style="159" customWidth="1"/>
    <col min="15874" max="15874" width="9.5703125" style="159" customWidth="1"/>
    <col min="15875" max="15875" width="10.140625" style="159" customWidth="1"/>
    <col min="15876" max="15876" width="9.5703125" style="159" customWidth="1"/>
    <col min="15877" max="15877" width="9.7109375" style="159" customWidth="1"/>
    <col min="15878" max="15878" width="10.140625" style="159" customWidth="1"/>
    <col min="15879" max="15879" width="3.28515625" style="159" customWidth="1"/>
    <col min="15880" max="15880" width="9.5703125" style="159" customWidth="1"/>
    <col min="15881" max="15881" width="9.85546875" style="159" customWidth="1"/>
    <col min="15882" max="15882" width="10" style="159" customWidth="1"/>
    <col min="15883" max="15883" width="10.28515625" style="159" customWidth="1"/>
    <col min="15884" max="15884" width="2.7109375" style="159" customWidth="1"/>
    <col min="15885" max="15885" width="8.85546875" style="159" customWidth="1"/>
    <col min="15886" max="15886" width="9.140625" style="159" customWidth="1"/>
    <col min="15887" max="15887" width="9.28515625" style="159" customWidth="1"/>
    <col min="15888" max="15888" width="10.140625" style="159" customWidth="1"/>
    <col min="15889" max="16128" width="9.140625" style="159"/>
    <col min="16129" max="16129" width="11.42578125" style="159" customWidth="1"/>
    <col min="16130" max="16130" width="9.5703125" style="159" customWidth="1"/>
    <col min="16131" max="16131" width="10.140625" style="159" customWidth="1"/>
    <col min="16132" max="16132" width="9.5703125" style="159" customWidth="1"/>
    <col min="16133" max="16133" width="9.7109375" style="159" customWidth="1"/>
    <col min="16134" max="16134" width="10.140625" style="159" customWidth="1"/>
    <col min="16135" max="16135" width="3.28515625" style="159" customWidth="1"/>
    <col min="16136" max="16136" width="9.5703125" style="159" customWidth="1"/>
    <col min="16137" max="16137" width="9.85546875" style="159" customWidth="1"/>
    <col min="16138" max="16138" width="10" style="159" customWidth="1"/>
    <col min="16139" max="16139" width="10.28515625" style="159" customWidth="1"/>
    <col min="16140" max="16140" width="2.7109375" style="159" customWidth="1"/>
    <col min="16141" max="16141" width="8.85546875" style="159" customWidth="1"/>
    <col min="16142" max="16142" width="9.140625" style="159" customWidth="1"/>
    <col min="16143" max="16143" width="9.28515625" style="159" customWidth="1"/>
    <col min="16144" max="16144" width="10.140625" style="159" customWidth="1"/>
    <col min="16145" max="16384" width="9.140625" style="159"/>
  </cols>
  <sheetData>
    <row r="1" spans="1:29" s="59" customFormat="1" ht="32.25" customHeight="1" x14ac:dyDescent="0.25">
      <c r="A1" s="160" t="s">
        <v>201</v>
      </c>
      <c r="B1" s="160"/>
      <c r="C1" s="161"/>
      <c r="D1" s="161"/>
      <c r="E1" s="161"/>
      <c r="F1" s="161"/>
      <c r="G1" s="161"/>
      <c r="H1" s="161"/>
      <c r="I1" s="161"/>
      <c r="J1" s="161"/>
      <c r="K1" s="161"/>
      <c r="L1" s="161"/>
      <c r="M1" s="161"/>
      <c r="N1" s="161"/>
      <c r="O1" s="161"/>
      <c r="P1" s="161"/>
      <c r="Q1" s="108" t="s">
        <v>67</v>
      </c>
      <c r="R1" s="108"/>
      <c r="S1" s="108"/>
      <c r="T1" s="108"/>
      <c r="U1" s="162"/>
      <c r="V1" s="58"/>
      <c r="W1" s="58"/>
    </row>
    <row r="2" spans="1:29" s="80" customFormat="1" ht="15" x14ac:dyDescent="0.25">
      <c r="A2" s="836" t="s">
        <v>69</v>
      </c>
      <c r="B2" s="836"/>
      <c r="C2" s="836"/>
      <c r="D2" s="836"/>
      <c r="E2" s="836"/>
      <c r="F2" s="836"/>
      <c r="G2" s="836"/>
      <c r="H2" s="836"/>
      <c r="I2" s="836"/>
      <c r="J2" s="836"/>
      <c r="K2" s="836"/>
      <c r="L2" s="836"/>
      <c r="M2" s="836"/>
      <c r="N2" s="836"/>
      <c r="O2" s="836"/>
      <c r="P2" s="836"/>
      <c r="Q2" s="137"/>
      <c r="R2" s="137"/>
      <c r="S2" s="137"/>
      <c r="T2" s="137"/>
      <c r="U2" s="163"/>
      <c r="V2" s="164"/>
      <c r="W2" s="164"/>
    </row>
    <row r="3" spans="1:29" s="80" customFormat="1" ht="15" x14ac:dyDescent="0.25">
      <c r="A3" s="165"/>
      <c r="B3" s="166"/>
      <c r="C3" s="167"/>
      <c r="D3" s="167"/>
      <c r="E3" s="167"/>
      <c r="F3" s="167"/>
      <c r="G3" s="167"/>
      <c r="H3" s="167"/>
      <c r="I3" s="167"/>
      <c r="J3" s="167"/>
      <c r="K3" s="167"/>
      <c r="L3" s="167"/>
      <c r="M3" s="167"/>
      <c r="N3" s="167"/>
      <c r="O3" s="167"/>
      <c r="P3" s="167"/>
      <c r="Q3" s="137"/>
      <c r="R3" s="137"/>
      <c r="S3" s="137"/>
      <c r="T3" s="137"/>
      <c r="U3" s="163"/>
      <c r="V3" s="164"/>
      <c r="W3" s="164"/>
    </row>
    <row r="4" spans="1:29" s="80" customFormat="1" ht="15" customHeight="1" x14ac:dyDescent="0.2">
      <c r="A4" s="167"/>
      <c r="B4" s="166"/>
      <c r="C4" s="167"/>
      <c r="D4" s="167"/>
      <c r="E4" s="167"/>
      <c r="F4" s="167"/>
      <c r="G4" s="167"/>
      <c r="H4" s="167"/>
      <c r="I4" s="167"/>
      <c r="J4" s="167"/>
      <c r="K4" s="167"/>
      <c r="L4" s="167"/>
      <c r="M4" s="167"/>
      <c r="N4" s="167"/>
      <c r="O4" s="167"/>
      <c r="P4" s="167"/>
      <c r="Q4" s="137"/>
      <c r="R4" s="137"/>
      <c r="S4" s="137"/>
      <c r="T4" s="137"/>
      <c r="U4" s="163"/>
      <c r="V4" s="164"/>
      <c r="W4" s="164"/>
    </row>
    <row r="5" spans="1:29" s="53" customFormat="1" ht="21.75" customHeight="1" x14ac:dyDescent="0.25">
      <c r="A5" s="62"/>
      <c r="B5" s="62"/>
      <c r="C5" s="168" t="s">
        <v>150</v>
      </c>
      <c r="D5" s="63"/>
      <c r="E5" s="64"/>
      <c r="F5" s="64"/>
      <c r="G5" s="169"/>
      <c r="H5" s="168" t="s">
        <v>193</v>
      </c>
      <c r="I5" s="63"/>
      <c r="J5" s="64"/>
      <c r="K5" s="64"/>
      <c r="L5" s="169"/>
      <c r="M5" s="168" t="s">
        <v>194</v>
      </c>
      <c r="N5" s="63"/>
      <c r="O5" s="64"/>
      <c r="P5" s="64"/>
      <c r="Q5" s="53" t="s">
        <v>67</v>
      </c>
      <c r="Y5" s="72"/>
      <c r="Z5" s="59"/>
      <c r="AA5" s="59"/>
      <c r="AB5" s="59"/>
      <c r="AC5" s="59"/>
    </row>
    <row r="6" spans="1:29" s="53" customFormat="1" ht="45.75" customHeight="1" x14ac:dyDescent="0.25">
      <c r="A6" s="837" t="s">
        <v>71</v>
      </c>
      <c r="B6" s="838"/>
      <c r="C6" s="81" t="s">
        <v>182</v>
      </c>
      <c r="D6" s="81" t="s">
        <v>72</v>
      </c>
      <c r="E6" s="81" t="s">
        <v>94</v>
      </c>
      <c r="F6" s="81" t="s">
        <v>72</v>
      </c>
      <c r="G6" s="81"/>
      <c r="H6" s="81" t="s">
        <v>180</v>
      </c>
      <c r="I6" s="81" t="s">
        <v>72</v>
      </c>
      <c r="J6" s="81" t="s">
        <v>95</v>
      </c>
      <c r="K6" s="81" t="s">
        <v>72</v>
      </c>
      <c r="L6" s="81"/>
      <c r="M6" s="81" t="s">
        <v>180</v>
      </c>
      <c r="N6" s="81" t="s">
        <v>96</v>
      </c>
      <c r="O6" s="81" t="s">
        <v>97</v>
      </c>
      <c r="P6" s="81" t="s">
        <v>72</v>
      </c>
      <c r="Y6" s="83"/>
      <c r="Z6" s="59"/>
      <c r="AA6" s="59"/>
      <c r="AB6" s="59"/>
      <c r="AC6" s="59"/>
    </row>
    <row r="7" spans="1:29" s="59" customFormat="1" ht="15" x14ac:dyDescent="0.25">
      <c r="A7" s="86"/>
      <c r="B7" s="86"/>
      <c r="C7" s="89"/>
      <c r="D7" s="88"/>
      <c r="E7" s="89"/>
      <c r="F7" s="88"/>
      <c r="G7" s="88"/>
      <c r="H7" s="89"/>
      <c r="I7" s="88"/>
      <c r="J7" s="89"/>
      <c r="K7" s="88"/>
      <c r="L7" s="88"/>
      <c r="M7" s="89"/>
      <c r="N7" s="88"/>
      <c r="O7" s="89"/>
      <c r="P7" s="88"/>
      <c r="Q7" s="170"/>
      <c r="R7" s="170"/>
      <c r="S7" s="170"/>
      <c r="T7" s="170"/>
      <c r="U7" s="170"/>
      <c r="V7" s="58"/>
      <c r="W7" s="58"/>
    </row>
    <row r="8" spans="1:29" s="59" customFormat="1" ht="15" x14ac:dyDescent="0.25">
      <c r="A8" s="171" t="s">
        <v>76</v>
      </c>
      <c r="B8" s="171"/>
      <c r="C8" s="89">
        <v>1149</v>
      </c>
      <c r="D8" s="88">
        <v>0.03</v>
      </c>
      <c r="E8" s="89">
        <v>-73</v>
      </c>
      <c r="F8" s="88">
        <v>-0.11</v>
      </c>
      <c r="G8" s="172"/>
      <c r="H8" s="89">
        <v>239</v>
      </c>
      <c r="I8" s="88">
        <v>0.06</v>
      </c>
      <c r="J8" s="89">
        <v>-28</v>
      </c>
      <c r="K8" s="88">
        <v>-7.0000000000000007E-2</v>
      </c>
      <c r="L8" s="88"/>
      <c r="M8" s="89">
        <v>231</v>
      </c>
      <c r="N8" s="88">
        <v>0.06</v>
      </c>
      <c r="O8" s="89">
        <v>-18</v>
      </c>
      <c r="P8" s="88">
        <v>-0.1</v>
      </c>
      <c r="Q8" s="170"/>
      <c r="R8" s="170"/>
      <c r="S8" s="170"/>
      <c r="T8" s="170"/>
      <c r="U8" s="170"/>
      <c r="V8" s="58"/>
      <c r="W8" s="58"/>
    </row>
    <row r="9" spans="1:29" s="59" customFormat="1" ht="15" x14ac:dyDescent="0.25">
      <c r="A9" s="86" t="s">
        <v>77</v>
      </c>
      <c r="B9" s="86" t="s">
        <v>78</v>
      </c>
      <c r="C9" s="89">
        <v>16714</v>
      </c>
      <c r="D9" s="88">
        <v>0.48</v>
      </c>
      <c r="E9" s="89">
        <v>74</v>
      </c>
      <c r="F9" s="88">
        <v>0.11</v>
      </c>
      <c r="G9" s="172"/>
      <c r="H9" s="89">
        <v>1025</v>
      </c>
      <c r="I9" s="88">
        <v>0.24</v>
      </c>
      <c r="J9" s="89">
        <v>7</v>
      </c>
      <c r="K9" s="88">
        <v>0.02</v>
      </c>
      <c r="L9" s="88"/>
      <c r="M9" s="89">
        <v>994</v>
      </c>
      <c r="N9" s="88">
        <v>0.26</v>
      </c>
      <c r="O9" s="89">
        <v>7</v>
      </c>
      <c r="P9" s="88">
        <v>0.04</v>
      </c>
      <c r="Q9" s="170"/>
      <c r="R9" s="170"/>
      <c r="S9" s="170"/>
      <c r="T9" s="170"/>
      <c r="U9" s="170"/>
      <c r="V9" s="58"/>
      <c r="W9" s="58"/>
    </row>
    <row r="10" spans="1:29" s="59" customFormat="1" ht="15" x14ac:dyDescent="0.25">
      <c r="A10" s="86" t="s">
        <v>78</v>
      </c>
      <c r="B10" s="86" t="s">
        <v>79</v>
      </c>
      <c r="C10" s="89">
        <v>8729</v>
      </c>
      <c r="D10" s="88">
        <v>0.25</v>
      </c>
      <c r="E10" s="89">
        <v>63</v>
      </c>
      <c r="F10" s="88">
        <v>0.1</v>
      </c>
      <c r="G10" s="172"/>
      <c r="H10" s="89">
        <v>920</v>
      </c>
      <c r="I10" s="88">
        <v>0.22</v>
      </c>
      <c r="J10" s="89">
        <v>17</v>
      </c>
      <c r="K10" s="88">
        <v>0.05</v>
      </c>
      <c r="L10" s="88"/>
      <c r="M10" s="89">
        <v>861</v>
      </c>
      <c r="N10" s="88">
        <v>0.23</v>
      </c>
      <c r="O10" s="89">
        <v>17</v>
      </c>
      <c r="P10" s="88">
        <v>0.09</v>
      </c>
      <c r="Q10" s="170"/>
      <c r="R10" s="170"/>
      <c r="S10" s="170"/>
      <c r="T10" s="170"/>
      <c r="U10" s="170"/>
      <c r="V10" s="58"/>
      <c r="W10" s="58"/>
    </row>
    <row r="11" spans="1:29" s="59" customFormat="1" ht="15" x14ac:dyDescent="0.25">
      <c r="A11" s="86" t="s">
        <v>79</v>
      </c>
      <c r="B11" s="86" t="s">
        <v>80</v>
      </c>
      <c r="C11" s="89">
        <v>5259</v>
      </c>
      <c r="D11" s="88">
        <v>0.15</v>
      </c>
      <c r="E11" s="89">
        <v>98</v>
      </c>
      <c r="F11" s="88">
        <v>0.15</v>
      </c>
      <c r="G11" s="172"/>
      <c r="H11" s="89">
        <v>887</v>
      </c>
      <c r="I11" s="88">
        <v>0.21</v>
      </c>
      <c r="J11" s="89">
        <v>40</v>
      </c>
      <c r="K11" s="88">
        <v>0.11</v>
      </c>
      <c r="L11" s="88"/>
      <c r="M11" s="89">
        <v>799</v>
      </c>
      <c r="N11" s="88">
        <v>0.21</v>
      </c>
      <c r="O11" s="89">
        <v>37</v>
      </c>
      <c r="P11" s="88">
        <v>0.2</v>
      </c>
      <c r="Q11" s="170"/>
      <c r="R11" s="170"/>
      <c r="S11" s="170"/>
      <c r="T11" s="170"/>
      <c r="U11" s="170"/>
      <c r="V11" s="58"/>
      <c r="W11" s="58"/>
    </row>
    <row r="12" spans="1:29" s="59" customFormat="1" ht="15" x14ac:dyDescent="0.25">
      <c r="A12" s="86" t="s">
        <v>80</v>
      </c>
      <c r="B12" s="86" t="s">
        <v>81</v>
      </c>
      <c r="C12" s="89">
        <v>2066</v>
      </c>
      <c r="D12" s="88">
        <v>0.06</v>
      </c>
      <c r="E12" s="89">
        <v>148</v>
      </c>
      <c r="F12" s="88">
        <v>0.22</v>
      </c>
      <c r="G12" s="172"/>
      <c r="H12" s="89">
        <v>750</v>
      </c>
      <c r="I12" s="88">
        <v>0.18</v>
      </c>
      <c r="J12" s="89">
        <v>87</v>
      </c>
      <c r="K12" s="88">
        <v>0.23</v>
      </c>
      <c r="L12" s="93"/>
      <c r="M12" s="89">
        <v>617</v>
      </c>
      <c r="N12" s="88">
        <v>0.16</v>
      </c>
      <c r="O12" s="92">
        <v>68</v>
      </c>
      <c r="P12" s="88">
        <v>0.37</v>
      </c>
      <c r="Q12" s="173"/>
      <c r="R12" s="170"/>
      <c r="S12" s="170"/>
      <c r="T12" s="170"/>
      <c r="U12" s="170"/>
      <c r="V12" s="58"/>
      <c r="W12" s="58"/>
    </row>
    <row r="13" spans="1:29" s="59" customFormat="1" ht="15" x14ac:dyDescent="0.25">
      <c r="A13" s="86" t="s">
        <v>81</v>
      </c>
      <c r="B13" s="86" t="s">
        <v>82</v>
      </c>
      <c r="C13" s="89">
        <v>491</v>
      </c>
      <c r="D13" s="88">
        <v>0.01</v>
      </c>
      <c r="E13" s="89">
        <v>94</v>
      </c>
      <c r="F13" s="88">
        <v>0.14000000000000001</v>
      </c>
      <c r="G13" s="172"/>
      <c r="H13" s="89">
        <v>251</v>
      </c>
      <c r="I13" s="88">
        <v>0.06</v>
      </c>
      <c r="J13" s="89">
        <v>65</v>
      </c>
      <c r="K13" s="88">
        <v>0.17</v>
      </c>
      <c r="L13" s="88"/>
      <c r="M13" s="89">
        <v>180</v>
      </c>
      <c r="N13" s="88">
        <v>0.05</v>
      </c>
      <c r="O13" s="89">
        <v>37</v>
      </c>
      <c r="P13" s="88">
        <v>0.2</v>
      </c>
      <c r="Q13" s="170"/>
      <c r="R13" s="170"/>
      <c r="S13" s="170"/>
      <c r="T13" s="170"/>
      <c r="U13" s="170"/>
      <c r="V13" s="58"/>
      <c r="W13" s="58"/>
    </row>
    <row r="14" spans="1:29" s="59" customFormat="1" ht="15" x14ac:dyDescent="0.25">
      <c r="A14" s="91" t="s">
        <v>83</v>
      </c>
      <c r="B14" s="91"/>
      <c r="C14" s="92">
        <v>331</v>
      </c>
      <c r="D14" s="93">
        <v>0.01</v>
      </c>
      <c r="E14" s="92">
        <v>258</v>
      </c>
      <c r="F14" s="93">
        <v>0.39</v>
      </c>
      <c r="G14" s="174"/>
      <c r="H14" s="92">
        <v>200</v>
      </c>
      <c r="I14" s="93">
        <v>0.05</v>
      </c>
      <c r="J14" s="92">
        <v>189</v>
      </c>
      <c r="K14" s="93">
        <v>0.5</v>
      </c>
      <c r="L14" s="93"/>
      <c r="M14" s="92">
        <v>126</v>
      </c>
      <c r="N14" s="93">
        <v>0.03</v>
      </c>
      <c r="O14" s="92">
        <v>35</v>
      </c>
      <c r="P14" s="93">
        <v>0.19</v>
      </c>
      <c r="Q14" s="170"/>
      <c r="R14" s="173"/>
      <c r="S14" s="173"/>
      <c r="T14" s="170"/>
      <c r="U14" s="170"/>
      <c r="V14" s="58"/>
      <c r="W14" s="58"/>
    </row>
    <row r="15" spans="1:29" s="101" customFormat="1" ht="15" x14ac:dyDescent="0.25">
      <c r="A15" s="95" t="s">
        <v>84</v>
      </c>
      <c r="B15" s="103"/>
      <c r="C15" s="97">
        <v>34740</v>
      </c>
      <c r="D15" s="98">
        <v>1</v>
      </c>
      <c r="E15" s="97">
        <v>662</v>
      </c>
      <c r="F15" s="98">
        <v>1</v>
      </c>
      <c r="G15" s="175"/>
      <c r="H15" s="97">
        <v>4272</v>
      </c>
      <c r="I15" s="98">
        <v>1</v>
      </c>
      <c r="J15" s="97">
        <v>376</v>
      </c>
      <c r="K15" s="98">
        <v>1</v>
      </c>
      <c r="L15" s="98"/>
      <c r="M15" s="97">
        <v>3808</v>
      </c>
      <c r="N15" s="98">
        <v>1</v>
      </c>
      <c r="O15" s="97">
        <v>183</v>
      </c>
      <c r="P15" s="98">
        <v>1</v>
      </c>
      <c r="Q15" s="176"/>
      <c r="R15" s="177"/>
      <c r="S15" s="177"/>
      <c r="T15" s="177"/>
      <c r="U15" s="177"/>
      <c r="V15" s="178"/>
      <c r="W15" s="178"/>
    </row>
    <row r="16" spans="1:29" s="59" customFormat="1" ht="21.75" customHeight="1" x14ac:dyDescent="0.25">
      <c r="A16" s="102" t="s">
        <v>85</v>
      </c>
      <c r="B16" s="106"/>
      <c r="C16" s="108"/>
      <c r="D16" s="109"/>
      <c r="E16" s="108"/>
      <c r="F16" s="109"/>
      <c r="G16" s="90"/>
      <c r="H16" s="108"/>
      <c r="I16" s="109"/>
      <c r="J16" s="108"/>
      <c r="K16" s="109"/>
      <c r="L16" s="109"/>
      <c r="M16" s="108"/>
      <c r="N16" s="109"/>
      <c r="O16" s="108"/>
      <c r="P16" s="109"/>
      <c r="Q16" s="170"/>
      <c r="R16" s="170"/>
      <c r="S16" s="170"/>
      <c r="T16" s="170"/>
      <c r="U16" s="170"/>
      <c r="V16" s="58"/>
      <c r="W16" s="58"/>
    </row>
    <row r="17" spans="1:23" s="59" customFormat="1" ht="15" x14ac:dyDescent="0.25">
      <c r="A17" s="106" t="s">
        <v>86</v>
      </c>
      <c r="B17" s="106"/>
      <c r="C17" s="108">
        <v>2888</v>
      </c>
      <c r="D17" s="88">
        <v>0.08</v>
      </c>
      <c r="E17" s="108">
        <v>500</v>
      </c>
      <c r="F17" s="88">
        <v>0.75</v>
      </c>
      <c r="G17" s="90"/>
      <c r="H17" s="108">
        <v>1201</v>
      </c>
      <c r="I17" s="88">
        <v>0.28000000000000003</v>
      </c>
      <c r="J17" s="108">
        <v>341</v>
      </c>
      <c r="K17" s="88">
        <v>0.91</v>
      </c>
      <c r="L17" s="88"/>
      <c r="M17" s="108">
        <v>923</v>
      </c>
      <c r="N17" s="88">
        <v>0.24</v>
      </c>
      <c r="O17" s="108">
        <v>140</v>
      </c>
      <c r="P17" s="88">
        <v>0.76</v>
      </c>
      <c r="Q17" s="170"/>
      <c r="R17" s="170"/>
      <c r="S17" s="170"/>
      <c r="T17" s="170"/>
      <c r="U17" s="170"/>
      <c r="V17" s="58"/>
      <c r="W17" s="58"/>
    </row>
    <row r="18" spans="1:23" s="59" customFormat="1" ht="15" x14ac:dyDescent="0.25">
      <c r="A18" s="106" t="s">
        <v>87</v>
      </c>
      <c r="B18" s="106"/>
      <c r="C18" s="108">
        <v>822</v>
      </c>
      <c r="D18" s="88">
        <v>0.02</v>
      </c>
      <c r="E18" s="108">
        <v>352</v>
      </c>
      <c r="F18" s="88">
        <v>0.53</v>
      </c>
      <c r="G18" s="90"/>
      <c r="H18" s="108">
        <v>451</v>
      </c>
      <c r="I18" s="88">
        <v>0.11</v>
      </c>
      <c r="J18" s="108">
        <v>254</v>
      </c>
      <c r="K18" s="88">
        <v>0.67</v>
      </c>
      <c r="L18" s="88"/>
      <c r="M18" s="108">
        <v>306</v>
      </c>
      <c r="N18" s="88">
        <v>0.08</v>
      </c>
      <c r="O18" s="108">
        <v>72</v>
      </c>
      <c r="P18" s="88">
        <v>0.39</v>
      </c>
      <c r="Q18" s="170"/>
      <c r="R18" s="170"/>
      <c r="S18" s="170"/>
      <c r="T18" s="170"/>
      <c r="U18" s="170"/>
      <c r="V18" s="58"/>
      <c r="W18" s="58"/>
    </row>
    <row r="19" spans="1:23" s="80" customFormat="1" ht="15" x14ac:dyDescent="0.25">
      <c r="A19" s="106"/>
      <c r="B19" s="137"/>
      <c r="C19" s="138"/>
      <c r="D19" s="139"/>
      <c r="E19" s="138"/>
      <c r="F19" s="139"/>
      <c r="G19" s="140"/>
      <c r="H19" s="138"/>
      <c r="I19" s="140"/>
      <c r="J19" s="138"/>
      <c r="K19" s="140"/>
      <c r="L19" s="139"/>
      <c r="M19" s="138"/>
      <c r="N19" s="139"/>
      <c r="O19" s="138"/>
      <c r="P19" s="139"/>
      <c r="Q19" s="179"/>
      <c r="R19" s="179"/>
      <c r="S19" s="179"/>
      <c r="T19" s="179"/>
      <c r="U19" s="179"/>
      <c r="V19" s="164"/>
      <c r="W19" s="164"/>
    </row>
    <row r="20" spans="1:23" s="80" customFormat="1" ht="12.75" x14ac:dyDescent="0.2">
      <c r="A20" s="137"/>
      <c r="B20" s="137"/>
      <c r="C20" s="138"/>
      <c r="D20" s="142"/>
      <c r="E20" s="138"/>
      <c r="F20" s="142"/>
      <c r="G20" s="140"/>
      <c r="H20" s="180"/>
      <c r="I20" s="140"/>
      <c r="J20" s="180"/>
      <c r="K20" s="140"/>
      <c r="L20" s="142"/>
      <c r="M20" s="181"/>
      <c r="O20" s="181"/>
      <c r="P20" s="142"/>
      <c r="Q20" s="179"/>
      <c r="R20" s="179"/>
      <c r="S20" s="179"/>
      <c r="T20" s="179"/>
      <c r="U20" s="179"/>
      <c r="V20" s="164"/>
      <c r="W20" s="164"/>
    </row>
    <row r="21" spans="1:23" s="184" customFormat="1" ht="12.75" x14ac:dyDescent="0.2">
      <c r="A21" s="137" t="s">
        <v>195</v>
      </c>
      <c r="B21" s="182"/>
      <c r="C21" s="182"/>
      <c r="D21" s="182"/>
      <c r="E21" s="182"/>
      <c r="F21" s="182"/>
      <c r="G21" s="183"/>
      <c r="H21" s="183"/>
      <c r="I21" s="183"/>
      <c r="J21" s="183"/>
      <c r="K21" s="183"/>
      <c r="L21" s="182"/>
      <c r="M21" s="182"/>
      <c r="O21" s="182"/>
      <c r="P21" s="182"/>
      <c r="Q21" s="182"/>
      <c r="R21" s="182"/>
      <c r="S21" s="182"/>
      <c r="T21" s="182"/>
      <c r="U21" s="182"/>
      <c r="V21" s="182"/>
      <c r="W21" s="182"/>
    </row>
    <row r="22" spans="1:23" s="184" customFormat="1" ht="12.75" x14ac:dyDescent="0.2">
      <c r="A22" s="714" t="s">
        <v>196</v>
      </c>
      <c r="B22" s="728"/>
      <c r="C22" s="728"/>
      <c r="D22" s="728"/>
      <c r="E22" s="728"/>
      <c r="F22" s="728"/>
      <c r="G22" s="729"/>
      <c r="H22" s="729"/>
      <c r="I22" s="729"/>
      <c r="J22" s="729"/>
      <c r="K22" s="729"/>
      <c r="L22" s="728"/>
      <c r="M22" s="728"/>
      <c r="O22" s="728"/>
      <c r="P22" s="728"/>
      <c r="Q22" s="728"/>
      <c r="R22" s="728"/>
      <c r="S22" s="728"/>
      <c r="T22" s="728"/>
      <c r="U22" s="728"/>
      <c r="V22" s="728"/>
      <c r="W22" s="728"/>
    </row>
    <row r="23" spans="1:23" s="184" customFormat="1" ht="12.75" x14ac:dyDescent="0.2">
      <c r="A23" s="137" t="s">
        <v>197</v>
      </c>
      <c r="B23" s="137"/>
      <c r="C23" s="182"/>
      <c r="D23" s="182"/>
      <c r="E23" s="182"/>
      <c r="F23" s="182"/>
      <c r="G23" s="183"/>
      <c r="H23" s="183"/>
      <c r="I23" s="183"/>
      <c r="J23" s="183"/>
      <c r="K23" s="183"/>
      <c r="L23" s="182"/>
      <c r="M23" s="182"/>
      <c r="O23" s="182"/>
      <c r="P23" s="182"/>
      <c r="Q23" s="182"/>
      <c r="R23" s="182"/>
      <c r="S23" s="182"/>
      <c r="T23" s="182"/>
      <c r="U23" s="182"/>
      <c r="V23" s="182"/>
      <c r="W23" s="182"/>
    </row>
    <row r="24" spans="1:23" s="184" customFormat="1" ht="12.75" x14ac:dyDescent="0.2">
      <c r="A24" s="840" t="s">
        <v>140</v>
      </c>
      <c r="B24" s="840"/>
      <c r="C24" s="840"/>
      <c r="D24" s="840"/>
      <c r="E24" s="840"/>
      <c r="F24" s="840"/>
      <c r="G24" s="840"/>
      <c r="H24" s="840"/>
      <c r="I24" s="840"/>
      <c r="J24" s="840"/>
      <c r="K24" s="840"/>
      <c r="L24" s="840"/>
      <c r="M24" s="840"/>
      <c r="N24" s="840"/>
      <c r="O24" s="840"/>
      <c r="P24" s="840"/>
      <c r="Q24" s="182"/>
      <c r="R24" s="182"/>
      <c r="S24" s="182"/>
      <c r="T24" s="182"/>
      <c r="U24" s="182"/>
      <c r="V24" s="182"/>
      <c r="W24" s="182"/>
    </row>
    <row r="25" spans="1:23" s="184" customFormat="1" ht="12.75" x14ac:dyDescent="0.2">
      <c r="A25" s="840"/>
      <c r="B25" s="840"/>
      <c r="C25" s="840"/>
      <c r="D25" s="840"/>
      <c r="E25" s="840"/>
      <c r="F25" s="840"/>
      <c r="G25" s="840"/>
      <c r="H25" s="840"/>
      <c r="I25" s="840"/>
      <c r="J25" s="840"/>
      <c r="K25" s="840"/>
      <c r="L25" s="840"/>
      <c r="M25" s="840"/>
      <c r="N25" s="840"/>
      <c r="O25" s="840"/>
      <c r="P25" s="840"/>
      <c r="Q25" s="185"/>
      <c r="R25" s="185"/>
      <c r="S25" s="185"/>
      <c r="T25" s="182"/>
      <c r="U25" s="182"/>
      <c r="V25" s="182"/>
      <c r="W25" s="182"/>
    </row>
    <row r="26" spans="1:23" s="184" customFormat="1" ht="12.75" x14ac:dyDescent="0.2">
      <c r="A26" s="840"/>
      <c r="B26" s="840"/>
      <c r="C26" s="840"/>
      <c r="D26" s="840"/>
      <c r="E26" s="840"/>
      <c r="F26" s="840"/>
      <c r="G26" s="840"/>
      <c r="H26" s="840"/>
      <c r="I26" s="840"/>
      <c r="J26" s="840"/>
      <c r="K26" s="840"/>
      <c r="L26" s="840"/>
      <c r="M26" s="840"/>
      <c r="N26" s="840"/>
      <c r="O26" s="840"/>
      <c r="P26" s="840"/>
      <c r="Q26" s="182"/>
      <c r="R26" s="182"/>
      <c r="S26" s="182"/>
      <c r="T26" s="182"/>
      <c r="U26" s="182"/>
      <c r="V26" s="182"/>
      <c r="W26" s="182"/>
    </row>
    <row r="27" spans="1:23" x14ac:dyDescent="0.2">
      <c r="G27" s="187"/>
      <c r="H27" s="187"/>
      <c r="I27" s="187"/>
      <c r="J27" s="187"/>
      <c r="K27" s="187"/>
    </row>
    <row r="28" spans="1:23" x14ac:dyDescent="0.2">
      <c r="D28" s="188"/>
      <c r="E28" s="188"/>
      <c r="F28" s="188"/>
      <c r="G28" s="189"/>
      <c r="H28" s="189"/>
      <c r="I28" s="189"/>
      <c r="J28" s="189"/>
      <c r="K28" s="189"/>
      <c r="L28" s="188"/>
      <c r="M28" s="188"/>
      <c r="N28" s="188"/>
      <c r="O28" s="188"/>
      <c r="P28" s="188"/>
      <c r="Q28" s="188"/>
    </row>
    <row r="29" spans="1:23" x14ac:dyDescent="0.2">
      <c r="G29" s="187"/>
      <c r="H29" s="187"/>
      <c r="I29" s="187"/>
      <c r="J29" s="187"/>
      <c r="K29" s="187"/>
    </row>
    <row r="30" spans="1:23" x14ac:dyDescent="0.2">
      <c r="G30" s="187"/>
      <c r="H30" s="187"/>
      <c r="I30" s="187"/>
      <c r="J30" s="187"/>
      <c r="K30" s="187"/>
    </row>
    <row r="31" spans="1:23" x14ac:dyDescent="0.2">
      <c r="C31" s="188"/>
      <c r="D31" s="188"/>
      <c r="E31" s="188"/>
      <c r="F31" s="188"/>
      <c r="G31" s="189"/>
      <c r="H31" s="189"/>
      <c r="I31" s="189"/>
      <c r="J31" s="189"/>
      <c r="K31" s="189"/>
      <c r="L31" s="188"/>
      <c r="M31" s="188"/>
      <c r="N31" s="188"/>
      <c r="O31" s="188"/>
      <c r="P31" s="188"/>
    </row>
    <row r="32" spans="1:23" x14ac:dyDescent="0.2">
      <c r="G32" s="187"/>
      <c r="H32" s="187"/>
      <c r="I32" s="187"/>
      <c r="J32" s="187"/>
      <c r="K32" s="187"/>
    </row>
    <row r="33" spans="4:30" s="186" customFormat="1" x14ac:dyDescent="0.2">
      <c r="G33" s="187"/>
      <c r="H33" s="187"/>
      <c r="I33" s="187"/>
      <c r="J33" s="187" t="s">
        <v>98</v>
      </c>
      <c r="K33" s="187"/>
      <c r="X33" s="159"/>
      <c r="Y33" s="159"/>
      <c r="Z33" s="159"/>
      <c r="AA33" s="159"/>
      <c r="AB33" s="159"/>
      <c r="AC33" s="159"/>
      <c r="AD33" s="159"/>
    </row>
    <row r="34" spans="4:30" s="186" customFormat="1" x14ac:dyDescent="0.2">
      <c r="D34" s="188"/>
      <c r="E34" s="188"/>
      <c r="F34" s="188"/>
      <c r="G34" s="189"/>
      <c r="H34" s="189"/>
      <c r="I34" s="189"/>
      <c r="J34" s="189"/>
      <c r="K34" s="189"/>
      <c r="L34" s="188"/>
      <c r="M34" s="188"/>
      <c r="N34" s="188"/>
      <c r="O34" s="188"/>
      <c r="P34" s="188"/>
      <c r="Q34" s="188"/>
      <c r="R34" s="188"/>
      <c r="S34" s="188"/>
      <c r="X34" s="159"/>
      <c r="Y34" s="159"/>
      <c r="Z34" s="159"/>
      <c r="AA34" s="159"/>
      <c r="AB34" s="159"/>
      <c r="AC34" s="159"/>
      <c r="AD34" s="159"/>
    </row>
    <row r="35" spans="4:30" s="186" customFormat="1" x14ac:dyDescent="0.2">
      <c r="G35" s="187"/>
      <c r="H35" s="187"/>
      <c r="I35" s="187"/>
      <c r="J35" s="187"/>
      <c r="K35" s="187"/>
      <c r="X35" s="159"/>
      <c r="Y35" s="159"/>
      <c r="Z35" s="159"/>
      <c r="AA35" s="159"/>
      <c r="AB35" s="159"/>
      <c r="AC35" s="159"/>
      <c r="AD35" s="159"/>
    </row>
    <row r="36" spans="4:30" s="186" customFormat="1" x14ac:dyDescent="0.2">
      <c r="G36" s="187"/>
      <c r="H36" s="187"/>
      <c r="I36" s="187"/>
      <c r="J36" s="187"/>
      <c r="K36" s="187"/>
      <c r="X36" s="159"/>
      <c r="Y36" s="159"/>
      <c r="Z36" s="159"/>
      <c r="AA36" s="159"/>
      <c r="AB36" s="159"/>
      <c r="AC36" s="159"/>
      <c r="AD36" s="159"/>
    </row>
    <row r="57" spans="7:7" x14ac:dyDescent="0.2">
      <c r="G57" s="186" t="s">
        <v>32</v>
      </c>
    </row>
  </sheetData>
  <mergeCells count="3">
    <mergeCell ref="A2:P2"/>
    <mergeCell ref="A6:B6"/>
    <mergeCell ref="A24:P26"/>
  </mergeCells>
  <printOptions horizontalCentered="1"/>
  <pageMargins left="0.45" right="0.45" top="1" bottom="0.5" header="0.3" footer="0.3"/>
  <pageSetup scale="86"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X102"/>
  <sheetViews>
    <sheetView zoomScaleNormal="100" zoomScalePageLayoutView="70" workbookViewId="0">
      <selection activeCell="U7" sqref="U7"/>
    </sheetView>
  </sheetViews>
  <sheetFormatPr defaultRowHeight="11.25" x14ac:dyDescent="0.2"/>
  <cols>
    <col min="1" max="1" width="8.140625" style="159" customWidth="1"/>
    <col min="2" max="2" width="8.28515625" style="159" customWidth="1"/>
    <col min="3" max="3" width="4" style="159" customWidth="1"/>
    <col min="4" max="5" width="9" style="159" customWidth="1"/>
    <col min="6" max="6" width="4.7109375" style="159" customWidth="1"/>
    <col min="7" max="7" width="9" style="159" customWidth="1"/>
    <col min="8" max="8" width="9.140625" style="159" customWidth="1"/>
    <col min="9" max="9" width="8.7109375" style="159" customWidth="1"/>
    <col min="10" max="10" width="7.85546875" style="159" customWidth="1"/>
    <col min="11" max="11" width="10" style="159" hidden="1" customWidth="1"/>
    <col min="12" max="12" width="10.140625" style="159" customWidth="1"/>
    <col min="13" max="13" width="9" style="159" hidden="1" customWidth="1"/>
    <col min="14" max="14" width="7.85546875" style="159" customWidth="1"/>
    <col min="15" max="15" width="3" style="159" customWidth="1"/>
    <col min="16" max="18" width="9.140625" style="159" customWidth="1"/>
    <col min="19" max="19" width="8.7109375" style="159" hidden="1" customWidth="1"/>
    <col min="20" max="20" width="7.7109375" style="159" customWidth="1"/>
    <col min="21" max="21" width="10" style="159" customWidth="1"/>
    <col min="22" max="22" width="8.140625" style="159" customWidth="1"/>
    <col min="23" max="256" width="9.140625" style="159"/>
    <col min="257" max="257" width="8.140625" style="159" customWidth="1"/>
    <col min="258" max="258" width="8.28515625" style="159" customWidth="1"/>
    <col min="259" max="259" width="4" style="159" customWidth="1"/>
    <col min="260" max="261" width="9" style="159" customWidth="1"/>
    <col min="262" max="262" width="6.42578125" style="159" customWidth="1"/>
    <col min="263" max="263" width="9" style="159" customWidth="1"/>
    <col min="264" max="264" width="9.140625" style="159" customWidth="1"/>
    <col min="265" max="265" width="8.7109375" style="159" customWidth="1"/>
    <col min="266" max="266" width="7.85546875" style="159" customWidth="1"/>
    <col min="267" max="267" width="0" style="159" hidden="1" customWidth="1"/>
    <col min="268" max="268" width="10.140625" style="159" customWidth="1"/>
    <col min="269" max="269" width="0" style="159" hidden="1" customWidth="1"/>
    <col min="270" max="270" width="7.85546875" style="159" customWidth="1"/>
    <col min="271" max="271" width="3.5703125" style="159" customWidth="1"/>
    <col min="272" max="274" width="9.140625" style="159" customWidth="1"/>
    <col min="275" max="275" width="0" style="159" hidden="1" customWidth="1"/>
    <col min="276" max="276" width="7.7109375" style="159" customWidth="1"/>
    <col min="277" max="277" width="10" style="159" customWidth="1"/>
    <col min="278" max="278" width="8.140625" style="159" customWidth="1"/>
    <col min="279" max="512" width="9.140625" style="159"/>
    <col min="513" max="513" width="8.140625" style="159" customWidth="1"/>
    <col min="514" max="514" width="8.28515625" style="159" customWidth="1"/>
    <col min="515" max="515" width="4" style="159" customWidth="1"/>
    <col min="516" max="517" width="9" style="159" customWidth="1"/>
    <col min="518" max="518" width="6.42578125" style="159" customWidth="1"/>
    <col min="519" max="519" width="9" style="159" customWidth="1"/>
    <col min="520" max="520" width="9.140625" style="159" customWidth="1"/>
    <col min="521" max="521" width="8.7109375" style="159" customWidth="1"/>
    <col min="522" max="522" width="7.85546875" style="159" customWidth="1"/>
    <col min="523" max="523" width="0" style="159" hidden="1" customWidth="1"/>
    <col min="524" max="524" width="10.140625" style="159" customWidth="1"/>
    <col min="525" max="525" width="0" style="159" hidden="1" customWidth="1"/>
    <col min="526" max="526" width="7.85546875" style="159" customWidth="1"/>
    <col min="527" max="527" width="3.5703125" style="159" customWidth="1"/>
    <col min="528" max="530" width="9.140625" style="159" customWidth="1"/>
    <col min="531" max="531" width="0" style="159" hidden="1" customWidth="1"/>
    <col min="532" max="532" width="7.7109375" style="159" customWidth="1"/>
    <col min="533" max="533" width="10" style="159" customWidth="1"/>
    <col min="534" max="534" width="8.140625" style="159" customWidth="1"/>
    <col min="535" max="768" width="9.140625" style="159"/>
    <col min="769" max="769" width="8.140625" style="159" customWidth="1"/>
    <col min="770" max="770" width="8.28515625" style="159" customWidth="1"/>
    <col min="771" max="771" width="4" style="159" customWidth="1"/>
    <col min="772" max="773" width="9" style="159" customWidth="1"/>
    <col min="774" max="774" width="6.42578125" style="159" customWidth="1"/>
    <col min="775" max="775" width="9" style="159" customWidth="1"/>
    <col min="776" max="776" width="9.140625" style="159" customWidth="1"/>
    <col min="777" max="777" width="8.7109375" style="159" customWidth="1"/>
    <col min="778" max="778" width="7.85546875" style="159" customWidth="1"/>
    <col min="779" max="779" width="0" style="159" hidden="1" customWidth="1"/>
    <col min="780" max="780" width="10.140625" style="159" customWidth="1"/>
    <col min="781" max="781" width="0" style="159" hidden="1" customWidth="1"/>
    <col min="782" max="782" width="7.85546875" style="159" customWidth="1"/>
    <col min="783" max="783" width="3.5703125" style="159" customWidth="1"/>
    <col min="784" max="786" width="9.140625" style="159" customWidth="1"/>
    <col min="787" max="787" width="0" style="159" hidden="1" customWidth="1"/>
    <col min="788" max="788" width="7.7109375" style="159" customWidth="1"/>
    <col min="789" max="789" width="10" style="159" customWidth="1"/>
    <col min="790" max="790" width="8.140625" style="159" customWidth="1"/>
    <col min="791" max="1024" width="9.140625" style="159"/>
    <col min="1025" max="1025" width="8.140625" style="159" customWidth="1"/>
    <col min="1026" max="1026" width="8.28515625" style="159" customWidth="1"/>
    <col min="1027" max="1027" width="4" style="159" customWidth="1"/>
    <col min="1028" max="1029" width="9" style="159" customWidth="1"/>
    <col min="1030" max="1030" width="6.42578125" style="159" customWidth="1"/>
    <col min="1031" max="1031" width="9" style="159" customWidth="1"/>
    <col min="1032" max="1032" width="9.140625" style="159" customWidth="1"/>
    <col min="1033" max="1033" width="8.7109375" style="159" customWidth="1"/>
    <col min="1034" max="1034" width="7.85546875" style="159" customWidth="1"/>
    <col min="1035" max="1035" width="0" style="159" hidden="1" customWidth="1"/>
    <col min="1036" max="1036" width="10.140625" style="159" customWidth="1"/>
    <col min="1037" max="1037" width="0" style="159" hidden="1" customWidth="1"/>
    <col min="1038" max="1038" width="7.85546875" style="159" customWidth="1"/>
    <col min="1039" max="1039" width="3.5703125" style="159" customWidth="1"/>
    <col min="1040" max="1042" width="9.140625" style="159" customWidth="1"/>
    <col min="1043" max="1043" width="0" style="159" hidden="1" customWidth="1"/>
    <col min="1044" max="1044" width="7.7109375" style="159" customWidth="1"/>
    <col min="1045" max="1045" width="10" style="159" customWidth="1"/>
    <col min="1046" max="1046" width="8.140625" style="159" customWidth="1"/>
    <col min="1047" max="1280" width="9.140625" style="159"/>
    <col min="1281" max="1281" width="8.140625" style="159" customWidth="1"/>
    <col min="1282" max="1282" width="8.28515625" style="159" customWidth="1"/>
    <col min="1283" max="1283" width="4" style="159" customWidth="1"/>
    <col min="1284" max="1285" width="9" style="159" customWidth="1"/>
    <col min="1286" max="1286" width="6.42578125" style="159" customWidth="1"/>
    <col min="1287" max="1287" width="9" style="159" customWidth="1"/>
    <col min="1288" max="1288" width="9.140625" style="159" customWidth="1"/>
    <col min="1289" max="1289" width="8.7109375" style="159" customWidth="1"/>
    <col min="1290" max="1290" width="7.85546875" style="159" customWidth="1"/>
    <col min="1291" max="1291" width="0" style="159" hidden="1" customWidth="1"/>
    <col min="1292" max="1292" width="10.140625" style="159" customWidth="1"/>
    <col min="1293" max="1293" width="0" style="159" hidden="1" customWidth="1"/>
    <col min="1294" max="1294" width="7.85546875" style="159" customWidth="1"/>
    <col min="1295" max="1295" width="3.5703125" style="159" customWidth="1"/>
    <col min="1296" max="1298" width="9.140625" style="159" customWidth="1"/>
    <col min="1299" max="1299" width="0" style="159" hidden="1" customWidth="1"/>
    <col min="1300" max="1300" width="7.7109375" style="159" customWidth="1"/>
    <col min="1301" max="1301" width="10" style="159" customWidth="1"/>
    <col min="1302" max="1302" width="8.140625" style="159" customWidth="1"/>
    <col min="1303" max="1536" width="9.140625" style="159"/>
    <col min="1537" max="1537" width="8.140625" style="159" customWidth="1"/>
    <col min="1538" max="1538" width="8.28515625" style="159" customWidth="1"/>
    <col min="1539" max="1539" width="4" style="159" customWidth="1"/>
    <col min="1540" max="1541" width="9" style="159" customWidth="1"/>
    <col min="1542" max="1542" width="6.42578125" style="159" customWidth="1"/>
    <col min="1543" max="1543" width="9" style="159" customWidth="1"/>
    <col min="1544" max="1544" width="9.140625" style="159" customWidth="1"/>
    <col min="1545" max="1545" width="8.7109375" style="159" customWidth="1"/>
    <col min="1546" max="1546" width="7.85546875" style="159" customWidth="1"/>
    <col min="1547" max="1547" width="0" style="159" hidden="1" customWidth="1"/>
    <col min="1548" max="1548" width="10.140625" style="159" customWidth="1"/>
    <col min="1549" max="1549" width="0" style="159" hidden="1" customWidth="1"/>
    <col min="1550" max="1550" width="7.85546875" style="159" customWidth="1"/>
    <col min="1551" max="1551" width="3.5703125" style="159" customWidth="1"/>
    <col min="1552" max="1554" width="9.140625" style="159" customWidth="1"/>
    <col min="1555" max="1555" width="0" style="159" hidden="1" customWidth="1"/>
    <col min="1556" max="1556" width="7.7109375" style="159" customWidth="1"/>
    <col min="1557" max="1557" width="10" style="159" customWidth="1"/>
    <col min="1558" max="1558" width="8.140625" style="159" customWidth="1"/>
    <col min="1559" max="1792" width="9.140625" style="159"/>
    <col min="1793" max="1793" width="8.140625" style="159" customWidth="1"/>
    <col min="1794" max="1794" width="8.28515625" style="159" customWidth="1"/>
    <col min="1795" max="1795" width="4" style="159" customWidth="1"/>
    <col min="1796" max="1797" width="9" style="159" customWidth="1"/>
    <col min="1798" max="1798" width="6.42578125" style="159" customWidth="1"/>
    <col min="1799" max="1799" width="9" style="159" customWidth="1"/>
    <col min="1800" max="1800" width="9.140625" style="159" customWidth="1"/>
    <col min="1801" max="1801" width="8.7109375" style="159" customWidth="1"/>
    <col min="1802" max="1802" width="7.85546875" style="159" customWidth="1"/>
    <col min="1803" max="1803" width="0" style="159" hidden="1" customWidth="1"/>
    <col min="1804" max="1804" width="10.140625" style="159" customWidth="1"/>
    <col min="1805" max="1805" width="0" style="159" hidden="1" customWidth="1"/>
    <col min="1806" max="1806" width="7.85546875" style="159" customWidth="1"/>
    <col min="1807" max="1807" width="3.5703125" style="159" customWidth="1"/>
    <col min="1808" max="1810" width="9.140625" style="159" customWidth="1"/>
    <col min="1811" max="1811" width="0" style="159" hidden="1" customWidth="1"/>
    <col min="1812" max="1812" width="7.7109375" style="159" customWidth="1"/>
    <col min="1813" max="1813" width="10" style="159" customWidth="1"/>
    <col min="1814" max="1814" width="8.140625" style="159" customWidth="1"/>
    <col min="1815" max="2048" width="9.140625" style="159"/>
    <col min="2049" max="2049" width="8.140625" style="159" customWidth="1"/>
    <col min="2050" max="2050" width="8.28515625" style="159" customWidth="1"/>
    <col min="2051" max="2051" width="4" style="159" customWidth="1"/>
    <col min="2052" max="2053" width="9" style="159" customWidth="1"/>
    <col min="2054" max="2054" width="6.42578125" style="159" customWidth="1"/>
    <col min="2055" max="2055" width="9" style="159" customWidth="1"/>
    <col min="2056" max="2056" width="9.140625" style="159" customWidth="1"/>
    <col min="2057" max="2057" width="8.7109375" style="159" customWidth="1"/>
    <col min="2058" max="2058" width="7.85546875" style="159" customWidth="1"/>
    <col min="2059" max="2059" width="0" style="159" hidden="1" customWidth="1"/>
    <col min="2060" max="2060" width="10.140625" style="159" customWidth="1"/>
    <col min="2061" max="2061" width="0" style="159" hidden="1" customWidth="1"/>
    <col min="2062" max="2062" width="7.85546875" style="159" customWidth="1"/>
    <col min="2063" max="2063" width="3.5703125" style="159" customWidth="1"/>
    <col min="2064" max="2066" width="9.140625" style="159" customWidth="1"/>
    <col min="2067" max="2067" width="0" style="159" hidden="1" customWidth="1"/>
    <col min="2068" max="2068" width="7.7109375" style="159" customWidth="1"/>
    <col min="2069" max="2069" width="10" style="159" customWidth="1"/>
    <col min="2070" max="2070" width="8.140625" style="159" customWidth="1"/>
    <col min="2071" max="2304" width="9.140625" style="159"/>
    <col min="2305" max="2305" width="8.140625" style="159" customWidth="1"/>
    <col min="2306" max="2306" width="8.28515625" style="159" customWidth="1"/>
    <col min="2307" max="2307" width="4" style="159" customWidth="1"/>
    <col min="2308" max="2309" width="9" style="159" customWidth="1"/>
    <col min="2310" max="2310" width="6.42578125" style="159" customWidth="1"/>
    <col min="2311" max="2311" width="9" style="159" customWidth="1"/>
    <col min="2312" max="2312" width="9.140625" style="159" customWidth="1"/>
    <col min="2313" max="2313" width="8.7109375" style="159" customWidth="1"/>
    <col min="2314" max="2314" width="7.85546875" style="159" customWidth="1"/>
    <col min="2315" max="2315" width="0" style="159" hidden="1" customWidth="1"/>
    <col min="2316" max="2316" width="10.140625" style="159" customWidth="1"/>
    <col min="2317" max="2317" width="0" style="159" hidden="1" customWidth="1"/>
    <col min="2318" max="2318" width="7.85546875" style="159" customWidth="1"/>
    <col min="2319" max="2319" width="3.5703125" style="159" customWidth="1"/>
    <col min="2320" max="2322" width="9.140625" style="159" customWidth="1"/>
    <col min="2323" max="2323" width="0" style="159" hidden="1" customWidth="1"/>
    <col min="2324" max="2324" width="7.7109375" style="159" customWidth="1"/>
    <col min="2325" max="2325" width="10" style="159" customWidth="1"/>
    <col min="2326" max="2326" width="8.140625" style="159" customWidth="1"/>
    <col min="2327" max="2560" width="9.140625" style="159"/>
    <col min="2561" max="2561" width="8.140625" style="159" customWidth="1"/>
    <col min="2562" max="2562" width="8.28515625" style="159" customWidth="1"/>
    <col min="2563" max="2563" width="4" style="159" customWidth="1"/>
    <col min="2564" max="2565" width="9" style="159" customWidth="1"/>
    <col min="2566" max="2566" width="6.42578125" style="159" customWidth="1"/>
    <col min="2567" max="2567" width="9" style="159" customWidth="1"/>
    <col min="2568" max="2568" width="9.140625" style="159" customWidth="1"/>
    <col min="2569" max="2569" width="8.7109375" style="159" customWidth="1"/>
    <col min="2570" max="2570" width="7.85546875" style="159" customWidth="1"/>
    <col min="2571" max="2571" width="0" style="159" hidden="1" customWidth="1"/>
    <col min="2572" max="2572" width="10.140625" style="159" customWidth="1"/>
    <col min="2573" max="2573" width="0" style="159" hidden="1" customWidth="1"/>
    <col min="2574" max="2574" width="7.85546875" style="159" customWidth="1"/>
    <col min="2575" max="2575" width="3.5703125" style="159" customWidth="1"/>
    <col min="2576" max="2578" width="9.140625" style="159" customWidth="1"/>
    <col min="2579" max="2579" width="0" style="159" hidden="1" customWidth="1"/>
    <col min="2580" max="2580" width="7.7109375" style="159" customWidth="1"/>
    <col min="2581" max="2581" width="10" style="159" customWidth="1"/>
    <col min="2582" max="2582" width="8.140625" style="159" customWidth="1"/>
    <col min="2583" max="2816" width="9.140625" style="159"/>
    <col min="2817" max="2817" width="8.140625" style="159" customWidth="1"/>
    <col min="2818" max="2818" width="8.28515625" style="159" customWidth="1"/>
    <col min="2819" max="2819" width="4" style="159" customWidth="1"/>
    <col min="2820" max="2821" width="9" style="159" customWidth="1"/>
    <col min="2822" max="2822" width="6.42578125" style="159" customWidth="1"/>
    <col min="2823" max="2823" width="9" style="159" customWidth="1"/>
    <col min="2824" max="2824" width="9.140625" style="159" customWidth="1"/>
    <col min="2825" max="2825" width="8.7109375" style="159" customWidth="1"/>
    <col min="2826" max="2826" width="7.85546875" style="159" customWidth="1"/>
    <col min="2827" max="2827" width="0" style="159" hidden="1" customWidth="1"/>
    <col min="2828" max="2828" width="10.140625" style="159" customWidth="1"/>
    <col min="2829" max="2829" width="0" style="159" hidden="1" customWidth="1"/>
    <col min="2830" max="2830" width="7.85546875" style="159" customWidth="1"/>
    <col min="2831" max="2831" width="3.5703125" style="159" customWidth="1"/>
    <col min="2832" max="2834" width="9.140625" style="159" customWidth="1"/>
    <col min="2835" max="2835" width="0" style="159" hidden="1" customWidth="1"/>
    <col min="2836" max="2836" width="7.7109375" style="159" customWidth="1"/>
    <col min="2837" max="2837" width="10" style="159" customWidth="1"/>
    <col min="2838" max="2838" width="8.140625" style="159" customWidth="1"/>
    <col min="2839" max="3072" width="9.140625" style="159"/>
    <col min="3073" max="3073" width="8.140625" style="159" customWidth="1"/>
    <col min="3074" max="3074" width="8.28515625" style="159" customWidth="1"/>
    <col min="3075" max="3075" width="4" style="159" customWidth="1"/>
    <col min="3076" max="3077" width="9" style="159" customWidth="1"/>
    <col min="3078" max="3078" width="6.42578125" style="159" customWidth="1"/>
    <col min="3079" max="3079" width="9" style="159" customWidth="1"/>
    <col min="3080" max="3080" width="9.140625" style="159" customWidth="1"/>
    <col min="3081" max="3081" width="8.7109375" style="159" customWidth="1"/>
    <col min="3082" max="3082" width="7.85546875" style="159" customWidth="1"/>
    <col min="3083" max="3083" width="0" style="159" hidden="1" customWidth="1"/>
    <col min="3084" max="3084" width="10.140625" style="159" customWidth="1"/>
    <col min="3085" max="3085" width="0" style="159" hidden="1" customWidth="1"/>
    <col min="3086" max="3086" width="7.85546875" style="159" customWidth="1"/>
    <col min="3087" max="3087" width="3.5703125" style="159" customWidth="1"/>
    <col min="3088" max="3090" width="9.140625" style="159" customWidth="1"/>
    <col min="3091" max="3091" width="0" style="159" hidden="1" customWidth="1"/>
    <col min="3092" max="3092" width="7.7109375" style="159" customWidth="1"/>
    <col min="3093" max="3093" width="10" style="159" customWidth="1"/>
    <col min="3094" max="3094" width="8.140625" style="159" customWidth="1"/>
    <col min="3095" max="3328" width="9.140625" style="159"/>
    <col min="3329" max="3329" width="8.140625" style="159" customWidth="1"/>
    <col min="3330" max="3330" width="8.28515625" style="159" customWidth="1"/>
    <col min="3331" max="3331" width="4" style="159" customWidth="1"/>
    <col min="3332" max="3333" width="9" style="159" customWidth="1"/>
    <col min="3334" max="3334" width="6.42578125" style="159" customWidth="1"/>
    <col min="3335" max="3335" width="9" style="159" customWidth="1"/>
    <col min="3336" max="3336" width="9.140625" style="159" customWidth="1"/>
    <col min="3337" max="3337" width="8.7109375" style="159" customWidth="1"/>
    <col min="3338" max="3338" width="7.85546875" style="159" customWidth="1"/>
    <col min="3339" max="3339" width="0" style="159" hidden="1" customWidth="1"/>
    <col min="3340" max="3340" width="10.140625" style="159" customWidth="1"/>
    <col min="3341" max="3341" width="0" style="159" hidden="1" customWidth="1"/>
    <col min="3342" max="3342" width="7.85546875" style="159" customWidth="1"/>
    <col min="3343" max="3343" width="3.5703125" style="159" customWidth="1"/>
    <col min="3344" max="3346" width="9.140625" style="159" customWidth="1"/>
    <col min="3347" max="3347" width="0" style="159" hidden="1" customWidth="1"/>
    <col min="3348" max="3348" width="7.7109375" style="159" customWidth="1"/>
    <col min="3349" max="3349" width="10" style="159" customWidth="1"/>
    <col min="3350" max="3350" width="8.140625" style="159" customWidth="1"/>
    <col min="3351" max="3584" width="9.140625" style="159"/>
    <col min="3585" max="3585" width="8.140625" style="159" customWidth="1"/>
    <col min="3586" max="3586" width="8.28515625" style="159" customWidth="1"/>
    <col min="3587" max="3587" width="4" style="159" customWidth="1"/>
    <col min="3588" max="3589" width="9" style="159" customWidth="1"/>
    <col min="3590" max="3590" width="6.42578125" style="159" customWidth="1"/>
    <col min="3591" max="3591" width="9" style="159" customWidth="1"/>
    <col min="3592" max="3592" width="9.140625" style="159" customWidth="1"/>
    <col min="3593" max="3593" width="8.7109375" style="159" customWidth="1"/>
    <col min="3594" max="3594" width="7.85546875" style="159" customWidth="1"/>
    <col min="3595" max="3595" width="0" style="159" hidden="1" customWidth="1"/>
    <col min="3596" max="3596" width="10.140625" style="159" customWidth="1"/>
    <col min="3597" max="3597" width="0" style="159" hidden="1" customWidth="1"/>
    <col min="3598" max="3598" width="7.85546875" style="159" customWidth="1"/>
    <col min="3599" max="3599" width="3.5703125" style="159" customWidth="1"/>
    <col min="3600" max="3602" width="9.140625" style="159" customWidth="1"/>
    <col min="3603" max="3603" width="0" style="159" hidden="1" customWidth="1"/>
    <col min="3604" max="3604" width="7.7109375" style="159" customWidth="1"/>
    <col min="3605" max="3605" width="10" style="159" customWidth="1"/>
    <col min="3606" max="3606" width="8.140625" style="159" customWidth="1"/>
    <col min="3607" max="3840" width="9.140625" style="159"/>
    <col min="3841" max="3841" width="8.140625" style="159" customWidth="1"/>
    <col min="3842" max="3842" width="8.28515625" style="159" customWidth="1"/>
    <col min="3843" max="3843" width="4" style="159" customWidth="1"/>
    <col min="3844" max="3845" width="9" style="159" customWidth="1"/>
    <col min="3846" max="3846" width="6.42578125" style="159" customWidth="1"/>
    <col min="3847" max="3847" width="9" style="159" customWidth="1"/>
    <col min="3848" max="3848" width="9.140625" style="159" customWidth="1"/>
    <col min="3849" max="3849" width="8.7109375" style="159" customWidth="1"/>
    <col min="3850" max="3850" width="7.85546875" style="159" customWidth="1"/>
    <col min="3851" max="3851" width="0" style="159" hidden="1" customWidth="1"/>
    <col min="3852" max="3852" width="10.140625" style="159" customWidth="1"/>
    <col min="3853" max="3853" width="0" style="159" hidden="1" customWidth="1"/>
    <col min="3854" max="3854" width="7.85546875" style="159" customWidth="1"/>
    <col min="3855" max="3855" width="3.5703125" style="159" customWidth="1"/>
    <col min="3856" max="3858" width="9.140625" style="159" customWidth="1"/>
    <col min="3859" max="3859" width="0" style="159" hidden="1" customWidth="1"/>
    <col min="3860" max="3860" width="7.7109375" style="159" customWidth="1"/>
    <col min="3861" max="3861" width="10" style="159" customWidth="1"/>
    <col min="3862" max="3862" width="8.140625" style="159" customWidth="1"/>
    <col min="3863" max="4096" width="9.140625" style="159"/>
    <col min="4097" max="4097" width="8.140625" style="159" customWidth="1"/>
    <col min="4098" max="4098" width="8.28515625" style="159" customWidth="1"/>
    <col min="4099" max="4099" width="4" style="159" customWidth="1"/>
    <col min="4100" max="4101" width="9" style="159" customWidth="1"/>
    <col min="4102" max="4102" width="6.42578125" style="159" customWidth="1"/>
    <col min="4103" max="4103" width="9" style="159" customWidth="1"/>
    <col min="4104" max="4104" width="9.140625" style="159" customWidth="1"/>
    <col min="4105" max="4105" width="8.7109375" style="159" customWidth="1"/>
    <col min="4106" max="4106" width="7.85546875" style="159" customWidth="1"/>
    <col min="4107" max="4107" width="0" style="159" hidden="1" customWidth="1"/>
    <col min="4108" max="4108" width="10.140625" style="159" customWidth="1"/>
    <col min="4109" max="4109" width="0" style="159" hidden="1" customWidth="1"/>
    <col min="4110" max="4110" width="7.85546875" style="159" customWidth="1"/>
    <col min="4111" max="4111" width="3.5703125" style="159" customWidth="1"/>
    <col min="4112" max="4114" width="9.140625" style="159" customWidth="1"/>
    <col min="4115" max="4115" width="0" style="159" hidden="1" customWidth="1"/>
    <col min="4116" max="4116" width="7.7109375" style="159" customWidth="1"/>
    <col min="4117" max="4117" width="10" style="159" customWidth="1"/>
    <col min="4118" max="4118" width="8.140625" style="159" customWidth="1"/>
    <col min="4119" max="4352" width="9.140625" style="159"/>
    <col min="4353" max="4353" width="8.140625" style="159" customWidth="1"/>
    <col min="4354" max="4354" width="8.28515625" style="159" customWidth="1"/>
    <col min="4355" max="4355" width="4" style="159" customWidth="1"/>
    <col min="4356" max="4357" width="9" style="159" customWidth="1"/>
    <col min="4358" max="4358" width="6.42578125" style="159" customWidth="1"/>
    <col min="4359" max="4359" width="9" style="159" customWidth="1"/>
    <col min="4360" max="4360" width="9.140625" style="159" customWidth="1"/>
    <col min="4361" max="4361" width="8.7109375" style="159" customWidth="1"/>
    <col min="4362" max="4362" width="7.85546875" style="159" customWidth="1"/>
    <col min="4363" max="4363" width="0" style="159" hidden="1" customWidth="1"/>
    <col min="4364" max="4364" width="10.140625" style="159" customWidth="1"/>
    <col min="4365" max="4365" width="0" style="159" hidden="1" customWidth="1"/>
    <col min="4366" max="4366" width="7.85546875" style="159" customWidth="1"/>
    <col min="4367" max="4367" width="3.5703125" style="159" customWidth="1"/>
    <col min="4368" max="4370" width="9.140625" style="159" customWidth="1"/>
    <col min="4371" max="4371" width="0" style="159" hidden="1" customWidth="1"/>
    <col min="4372" max="4372" width="7.7109375" style="159" customWidth="1"/>
    <col min="4373" max="4373" width="10" style="159" customWidth="1"/>
    <col min="4374" max="4374" width="8.140625" style="159" customWidth="1"/>
    <col min="4375" max="4608" width="9.140625" style="159"/>
    <col min="4609" max="4609" width="8.140625" style="159" customWidth="1"/>
    <col min="4610" max="4610" width="8.28515625" style="159" customWidth="1"/>
    <col min="4611" max="4611" width="4" style="159" customWidth="1"/>
    <col min="4612" max="4613" width="9" style="159" customWidth="1"/>
    <col min="4614" max="4614" width="6.42578125" style="159" customWidth="1"/>
    <col min="4615" max="4615" width="9" style="159" customWidth="1"/>
    <col min="4616" max="4616" width="9.140625" style="159" customWidth="1"/>
    <col min="4617" max="4617" width="8.7109375" style="159" customWidth="1"/>
    <col min="4618" max="4618" width="7.85546875" style="159" customWidth="1"/>
    <col min="4619" max="4619" width="0" style="159" hidden="1" customWidth="1"/>
    <col min="4620" max="4620" width="10.140625" style="159" customWidth="1"/>
    <col min="4621" max="4621" width="0" style="159" hidden="1" customWidth="1"/>
    <col min="4622" max="4622" width="7.85546875" style="159" customWidth="1"/>
    <col min="4623" max="4623" width="3.5703125" style="159" customWidth="1"/>
    <col min="4624" max="4626" width="9.140625" style="159" customWidth="1"/>
    <col min="4627" max="4627" width="0" style="159" hidden="1" customWidth="1"/>
    <col min="4628" max="4628" width="7.7109375" style="159" customWidth="1"/>
    <col min="4629" max="4629" width="10" style="159" customWidth="1"/>
    <col min="4630" max="4630" width="8.140625" style="159" customWidth="1"/>
    <col min="4631" max="4864" width="9.140625" style="159"/>
    <col min="4865" max="4865" width="8.140625" style="159" customWidth="1"/>
    <col min="4866" max="4866" width="8.28515625" style="159" customWidth="1"/>
    <col min="4867" max="4867" width="4" style="159" customWidth="1"/>
    <col min="4868" max="4869" width="9" style="159" customWidth="1"/>
    <col min="4870" max="4870" width="6.42578125" style="159" customWidth="1"/>
    <col min="4871" max="4871" width="9" style="159" customWidth="1"/>
    <col min="4872" max="4872" width="9.140625" style="159" customWidth="1"/>
    <col min="4873" max="4873" width="8.7109375" style="159" customWidth="1"/>
    <col min="4874" max="4874" width="7.85546875" style="159" customWidth="1"/>
    <col min="4875" max="4875" width="0" style="159" hidden="1" customWidth="1"/>
    <col min="4876" max="4876" width="10.140625" style="159" customWidth="1"/>
    <col min="4877" max="4877" width="0" style="159" hidden="1" customWidth="1"/>
    <col min="4878" max="4878" width="7.85546875" style="159" customWidth="1"/>
    <col min="4879" max="4879" width="3.5703125" style="159" customWidth="1"/>
    <col min="4880" max="4882" width="9.140625" style="159" customWidth="1"/>
    <col min="4883" max="4883" width="0" style="159" hidden="1" customWidth="1"/>
    <col min="4884" max="4884" width="7.7109375" style="159" customWidth="1"/>
    <col min="4885" max="4885" width="10" style="159" customWidth="1"/>
    <col min="4886" max="4886" width="8.140625" style="159" customWidth="1"/>
    <col min="4887" max="5120" width="9.140625" style="159"/>
    <col min="5121" max="5121" width="8.140625" style="159" customWidth="1"/>
    <col min="5122" max="5122" width="8.28515625" style="159" customWidth="1"/>
    <col min="5123" max="5123" width="4" style="159" customWidth="1"/>
    <col min="5124" max="5125" width="9" style="159" customWidth="1"/>
    <col min="5126" max="5126" width="6.42578125" style="159" customWidth="1"/>
    <col min="5127" max="5127" width="9" style="159" customWidth="1"/>
    <col min="5128" max="5128" width="9.140625" style="159" customWidth="1"/>
    <col min="5129" max="5129" width="8.7109375" style="159" customWidth="1"/>
    <col min="5130" max="5130" width="7.85546875" style="159" customWidth="1"/>
    <col min="5131" max="5131" width="0" style="159" hidden="1" customWidth="1"/>
    <col min="5132" max="5132" width="10.140625" style="159" customWidth="1"/>
    <col min="5133" max="5133" width="0" style="159" hidden="1" customWidth="1"/>
    <col min="5134" max="5134" width="7.85546875" style="159" customWidth="1"/>
    <col min="5135" max="5135" width="3.5703125" style="159" customWidth="1"/>
    <col min="5136" max="5138" width="9.140625" style="159" customWidth="1"/>
    <col min="5139" max="5139" width="0" style="159" hidden="1" customWidth="1"/>
    <col min="5140" max="5140" width="7.7109375" style="159" customWidth="1"/>
    <col min="5141" max="5141" width="10" style="159" customWidth="1"/>
    <col min="5142" max="5142" width="8.140625" style="159" customWidth="1"/>
    <col min="5143" max="5376" width="9.140625" style="159"/>
    <col min="5377" max="5377" width="8.140625" style="159" customWidth="1"/>
    <col min="5378" max="5378" width="8.28515625" style="159" customWidth="1"/>
    <col min="5379" max="5379" width="4" style="159" customWidth="1"/>
    <col min="5380" max="5381" width="9" style="159" customWidth="1"/>
    <col min="5382" max="5382" width="6.42578125" style="159" customWidth="1"/>
    <col min="5383" max="5383" width="9" style="159" customWidth="1"/>
    <col min="5384" max="5384" width="9.140625" style="159" customWidth="1"/>
    <col min="5385" max="5385" width="8.7109375" style="159" customWidth="1"/>
    <col min="5386" max="5386" width="7.85546875" style="159" customWidth="1"/>
    <col min="5387" max="5387" width="0" style="159" hidden="1" customWidth="1"/>
    <col min="5388" max="5388" width="10.140625" style="159" customWidth="1"/>
    <col min="5389" max="5389" width="0" style="159" hidden="1" customWidth="1"/>
    <col min="5390" max="5390" width="7.85546875" style="159" customWidth="1"/>
    <col min="5391" max="5391" width="3.5703125" style="159" customWidth="1"/>
    <col min="5392" max="5394" width="9.140625" style="159" customWidth="1"/>
    <col min="5395" max="5395" width="0" style="159" hidden="1" customWidth="1"/>
    <col min="5396" max="5396" width="7.7109375" style="159" customWidth="1"/>
    <col min="5397" max="5397" width="10" style="159" customWidth="1"/>
    <col min="5398" max="5398" width="8.140625" style="159" customWidth="1"/>
    <col min="5399" max="5632" width="9.140625" style="159"/>
    <col min="5633" max="5633" width="8.140625" style="159" customWidth="1"/>
    <col min="5634" max="5634" width="8.28515625" style="159" customWidth="1"/>
    <col min="5635" max="5635" width="4" style="159" customWidth="1"/>
    <col min="5636" max="5637" width="9" style="159" customWidth="1"/>
    <col min="5638" max="5638" width="6.42578125" style="159" customWidth="1"/>
    <col min="5639" max="5639" width="9" style="159" customWidth="1"/>
    <col min="5640" max="5640" width="9.140625" style="159" customWidth="1"/>
    <col min="5641" max="5641" width="8.7109375" style="159" customWidth="1"/>
    <col min="5642" max="5642" width="7.85546875" style="159" customWidth="1"/>
    <col min="5643" max="5643" width="0" style="159" hidden="1" customWidth="1"/>
    <col min="5644" max="5644" width="10.140625" style="159" customWidth="1"/>
    <col min="5645" max="5645" width="0" style="159" hidden="1" customWidth="1"/>
    <col min="5646" max="5646" width="7.85546875" style="159" customWidth="1"/>
    <col min="5647" max="5647" width="3.5703125" style="159" customWidth="1"/>
    <col min="5648" max="5650" width="9.140625" style="159" customWidth="1"/>
    <col min="5651" max="5651" width="0" style="159" hidden="1" customWidth="1"/>
    <col min="5652" max="5652" width="7.7109375" style="159" customWidth="1"/>
    <col min="5653" max="5653" width="10" style="159" customWidth="1"/>
    <col min="5654" max="5654" width="8.140625" style="159" customWidth="1"/>
    <col min="5655" max="5888" width="9.140625" style="159"/>
    <col min="5889" max="5889" width="8.140625" style="159" customWidth="1"/>
    <col min="5890" max="5890" width="8.28515625" style="159" customWidth="1"/>
    <col min="5891" max="5891" width="4" style="159" customWidth="1"/>
    <col min="5892" max="5893" width="9" style="159" customWidth="1"/>
    <col min="5894" max="5894" width="6.42578125" style="159" customWidth="1"/>
    <col min="5895" max="5895" width="9" style="159" customWidth="1"/>
    <col min="5896" max="5896" width="9.140625" style="159" customWidth="1"/>
    <col min="5897" max="5897" width="8.7109375" style="159" customWidth="1"/>
    <col min="5898" max="5898" width="7.85546875" style="159" customWidth="1"/>
    <col min="5899" max="5899" width="0" style="159" hidden="1" customWidth="1"/>
    <col min="5900" max="5900" width="10.140625" style="159" customWidth="1"/>
    <col min="5901" max="5901" width="0" style="159" hidden="1" customWidth="1"/>
    <col min="5902" max="5902" width="7.85546875" style="159" customWidth="1"/>
    <col min="5903" max="5903" width="3.5703125" style="159" customWidth="1"/>
    <col min="5904" max="5906" width="9.140625" style="159" customWidth="1"/>
    <col min="5907" max="5907" width="0" style="159" hidden="1" customWidth="1"/>
    <col min="5908" max="5908" width="7.7109375" style="159" customWidth="1"/>
    <col min="5909" max="5909" width="10" style="159" customWidth="1"/>
    <col min="5910" max="5910" width="8.140625" style="159" customWidth="1"/>
    <col min="5911" max="6144" width="9.140625" style="159"/>
    <col min="6145" max="6145" width="8.140625" style="159" customWidth="1"/>
    <col min="6146" max="6146" width="8.28515625" style="159" customWidth="1"/>
    <col min="6147" max="6147" width="4" style="159" customWidth="1"/>
    <col min="6148" max="6149" width="9" style="159" customWidth="1"/>
    <col min="6150" max="6150" width="6.42578125" style="159" customWidth="1"/>
    <col min="6151" max="6151" width="9" style="159" customWidth="1"/>
    <col min="6152" max="6152" width="9.140625" style="159" customWidth="1"/>
    <col min="6153" max="6153" width="8.7109375" style="159" customWidth="1"/>
    <col min="6154" max="6154" width="7.85546875" style="159" customWidth="1"/>
    <col min="6155" max="6155" width="0" style="159" hidden="1" customWidth="1"/>
    <col min="6156" max="6156" width="10.140625" style="159" customWidth="1"/>
    <col min="6157" max="6157" width="0" style="159" hidden="1" customWidth="1"/>
    <col min="6158" max="6158" width="7.85546875" style="159" customWidth="1"/>
    <col min="6159" max="6159" width="3.5703125" style="159" customWidth="1"/>
    <col min="6160" max="6162" width="9.140625" style="159" customWidth="1"/>
    <col min="6163" max="6163" width="0" style="159" hidden="1" customWidth="1"/>
    <col min="6164" max="6164" width="7.7109375" style="159" customWidth="1"/>
    <col min="6165" max="6165" width="10" style="159" customWidth="1"/>
    <col min="6166" max="6166" width="8.140625" style="159" customWidth="1"/>
    <col min="6167" max="6400" width="9.140625" style="159"/>
    <col min="6401" max="6401" width="8.140625" style="159" customWidth="1"/>
    <col min="6402" max="6402" width="8.28515625" style="159" customWidth="1"/>
    <col min="6403" max="6403" width="4" style="159" customWidth="1"/>
    <col min="6404" max="6405" width="9" style="159" customWidth="1"/>
    <col min="6406" max="6406" width="6.42578125" style="159" customWidth="1"/>
    <col min="6407" max="6407" width="9" style="159" customWidth="1"/>
    <col min="6408" max="6408" width="9.140625" style="159" customWidth="1"/>
    <col min="6409" max="6409" width="8.7109375" style="159" customWidth="1"/>
    <col min="6410" max="6410" width="7.85546875" style="159" customWidth="1"/>
    <col min="6411" max="6411" width="0" style="159" hidden="1" customWidth="1"/>
    <col min="6412" max="6412" width="10.140625" style="159" customWidth="1"/>
    <col min="6413" max="6413" width="0" style="159" hidden="1" customWidth="1"/>
    <col min="6414" max="6414" width="7.85546875" style="159" customWidth="1"/>
    <col min="6415" max="6415" width="3.5703125" style="159" customWidth="1"/>
    <col min="6416" max="6418" width="9.140625" style="159" customWidth="1"/>
    <col min="6419" max="6419" width="0" style="159" hidden="1" customWidth="1"/>
    <col min="6420" max="6420" width="7.7109375" style="159" customWidth="1"/>
    <col min="6421" max="6421" width="10" style="159" customWidth="1"/>
    <col min="6422" max="6422" width="8.140625" style="159" customWidth="1"/>
    <col min="6423" max="6656" width="9.140625" style="159"/>
    <col min="6657" max="6657" width="8.140625" style="159" customWidth="1"/>
    <col min="6658" max="6658" width="8.28515625" style="159" customWidth="1"/>
    <col min="6659" max="6659" width="4" style="159" customWidth="1"/>
    <col min="6660" max="6661" width="9" style="159" customWidth="1"/>
    <col min="6662" max="6662" width="6.42578125" style="159" customWidth="1"/>
    <col min="6663" max="6663" width="9" style="159" customWidth="1"/>
    <col min="6664" max="6664" width="9.140625" style="159" customWidth="1"/>
    <col min="6665" max="6665" width="8.7109375" style="159" customWidth="1"/>
    <col min="6666" max="6666" width="7.85546875" style="159" customWidth="1"/>
    <col min="6667" max="6667" width="0" style="159" hidden="1" customWidth="1"/>
    <col min="6668" max="6668" width="10.140625" style="159" customWidth="1"/>
    <col min="6669" max="6669" width="0" style="159" hidden="1" customWidth="1"/>
    <col min="6670" max="6670" width="7.85546875" style="159" customWidth="1"/>
    <col min="6671" max="6671" width="3.5703125" style="159" customWidth="1"/>
    <col min="6672" max="6674" width="9.140625" style="159" customWidth="1"/>
    <col min="6675" max="6675" width="0" style="159" hidden="1" customWidth="1"/>
    <col min="6676" max="6676" width="7.7109375" style="159" customWidth="1"/>
    <col min="6677" max="6677" width="10" style="159" customWidth="1"/>
    <col min="6678" max="6678" width="8.140625" style="159" customWidth="1"/>
    <col min="6679" max="6912" width="9.140625" style="159"/>
    <col min="6913" max="6913" width="8.140625" style="159" customWidth="1"/>
    <col min="6914" max="6914" width="8.28515625" style="159" customWidth="1"/>
    <col min="6915" max="6915" width="4" style="159" customWidth="1"/>
    <col min="6916" max="6917" width="9" style="159" customWidth="1"/>
    <col min="6918" max="6918" width="6.42578125" style="159" customWidth="1"/>
    <col min="6919" max="6919" width="9" style="159" customWidth="1"/>
    <col min="6920" max="6920" width="9.140625" style="159" customWidth="1"/>
    <col min="6921" max="6921" width="8.7109375" style="159" customWidth="1"/>
    <col min="6922" max="6922" width="7.85546875" style="159" customWidth="1"/>
    <col min="6923" max="6923" width="0" style="159" hidden="1" customWidth="1"/>
    <col min="6924" max="6924" width="10.140625" style="159" customWidth="1"/>
    <col min="6925" max="6925" width="0" style="159" hidden="1" customWidth="1"/>
    <col min="6926" max="6926" width="7.85546875" style="159" customWidth="1"/>
    <col min="6927" max="6927" width="3.5703125" style="159" customWidth="1"/>
    <col min="6928" max="6930" width="9.140625" style="159" customWidth="1"/>
    <col min="6931" max="6931" width="0" style="159" hidden="1" customWidth="1"/>
    <col min="6932" max="6932" width="7.7109375" style="159" customWidth="1"/>
    <col min="6933" max="6933" width="10" style="159" customWidth="1"/>
    <col min="6934" max="6934" width="8.140625" style="159" customWidth="1"/>
    <col min="6935" max="7168" width="9.140625" style="159"/>
    <col min="7169" max="7169" width="8.140625" style="159" customWidth="1"/>
    <col min="7170" max="7170" width="8.28515625" style="159" customWidth="1"/>
    <col min="7171" max="7171" width="4" style="159" customWidth="1"/>
    <col min="7172" max="7173" width="9" style="159" customWidth="1"/>
    <col min="7174" max="7174" width="6.42578125" style="159" customWidth="1"/>
    <col min="7175" max="7175" width="9" style="159" customWidth="1"/>
    <col min="7176" max="7176" width="9.140625" style="159" customWidth="1"/>
    <col min="7177" max="7177" width="8.7109375" style="159" customWidth="1"/>
    <col min="7178" max="7178" width="7.85546875" style="159" customWidth="1"/>
    <col min="7179" max="7179" width="0" style="159" hidden="1" customWidth="1"/>
    <col min="7180" max="7180" width="10.140625" style="159" customWidth="1"/>
    <col min="7181" max="7181" width="0" style="159" hidden="1" customWidth="1"/>
    <col min="7182" max="7182" width="7.85546875" style="159" customWidth="1"/>
    <col min="7183" max="7183" width="3.5703125" style="159" customWidth="1"/>
    <col min="7184" max="7186" width="9.140625" style="159" customWidth="1"/>
    <col min="7187" max="7187" width="0" style="159" hidden="1" customWidth="1"/>
    <col min="7188" max="7188" width="7.7109375" style="159" customWidth="1"/>
    <col min="7189" max="7189" width="10" style="159" customWidth="1"/>
    <col min="7190" max="7190" width="8.140625" style="159" customWidth="1"/>
    <col min="7191" max="7424" width="9.140625" style="159"/>
    <col min="7425" max="7425" width="8.140625" style="159" customWidth="1"/>
    <col min="7426" max="7426" width="8.28515625" style="159" customWidth="1"/>
    <col min="7427" max="7427" width="4" style="159" customWidth="1"/>
    <col min="7428" max="7429" width="9" style="159" customWidth="1"/>
    <col min="7430" max="7430" width="6.42578125" style="159" customWidth="1"/>
    <col min="7431" max="7431" width="9" style="159" customWidth="1"/>
    <col min="7432" max="7432" width="9.140625" style="159" customWidth="1"/>
    <col min="7433" max="7433" width="8.7109375" style="159" customWidth="1"/>
    <col min="7434" max="7434" width="7.85546875" style="159" customWidth="1"/>
    <col min="7435" max="7435" width="0" style="159" hidden="1" customWidth="1"/>
    <col min="7436" max="7436" width="10.140625" style="159" customWidth="1"/>
    <col min="7437" max="7437" width="0" style="159" hidden="1" customWidth="1"/>
    <col min="7438" max="7438" width="7.85546875" style="159" customWidth="1"/>
    <col min="7439" max="7439" width="3.5703125" style="159" customWidth="1"/>
    <col min="7440" max="7442" width="9.140625" style="159" customWidth="1"/>
    <col min="7443" max="7443" width="0" style="159" hidden="1" customWidth="1"/>
    <col min="7444" max="7444" width="7.7109375" style="159" customWidth="1"/>
    <col min="7445" max="7445" width="10" style="159" customWidth="1"/>
    <col min="7446" max="7446" width="8.140625" style="159" customWidth="1"/>
    <col min="7447" max="7680" width="9.140625" style="159"/>
    <col min="7681" max="7681" width="8.140625" style="159" customWidth="1"/>
    <col min="7682" max="7682" width="8.28515625" style="159" customWidth="1"/>
    <col min="7683" max="7683" width="4" style="159" customWidth="1"/>
    <col min="7684" max="7685" width="9" style="159" customWidth="1"/>
    <col min="7686" max="7686" width="6.42578125" style="159" customWidth="1"/>
    <col min="7687" max="7687" width="9" style="159" customWidth="1"/>
    <col min="7688" max="7688" width="9.140625" style="159" customWidth="1"/>
    <col min="7689" max="7689" width="8.7109375" style="159" customWidth="1"/>
    <col min="7690" max="7690" width="7.85546875" style="159" customWidth="1"/>
    <col min="7691" max="7691" width="0" style="159" hidden="1" customWidth="1"/>
    <col min="7692" max="7692" width="10.140625" style="159" customWidth="1"/>
    <col min="7693" max="7693" width="0" style="159" hidden="1" customWidth="1"/>
    <col min="7694" max="7694" width="7.85546875" style="159" customWidth="1"/>
    <col min="7695" max="7695" width="3.5703125" style="159" customWidth="1"/>
    <col min="7696" max="7698" width="9.140625" style="159" customWidth="1"/>
    <col min="7699" max="7699" width="0" style="159" hidden="1" customWidth="1"/>
    <col min="7700" max="7700" width="7.7109375" style="159" customWidth="1"/>
    <col min="7701" max="7701" width="10" style="159" customWidth="1"/>
    <col min="7702" max="7702" width="8.140625" style="159" customWidth="1"/>
    <col min="7703" max="7936" width="9.140625" style="159"/>
    <col min="7937" max="7937" width="8.140625" style="159" customWidth="1"/>
    <col min="7938" max="7938" width="8.28515625" style="159" customWidth="1"/>
    <col min="7939" max="7939" width="4" style="159" customWidth="1"/>
    <col min="7940" max="7941" width="9" style="159" customWidth="1"/>
    <col min="7942" max="7942" width="6.42578125" style="159" customWidth="1"/>
    <col min="7943" max="7943" width="9" style="159" customWidth="1"/>
    <col min="7944" max="7944" width="9.140625" style="159" customWidth="1"/>
    <col min="7945" max="7945" width="8.7109375" style="159" customWidth="1"/>
    <col min="7946" max="7946" width="7.85546875" style="159" customWidth="1"/>
    <col min="7947" max="7947" width="0" style="159" hidden="1" customWidth="1"/>
    <col min="7948" max="7948" width="10.140625" style="159" customWidth="1"/>
    <col min="7949" max="7949" width="0" style="159" hidden="1" customWidth="1"/>
    <col min="7950" max="7950" width="7.85546875" style="159" customWidth="1"/>
    <col min="7951" max="7951" width="3.5703125" style="159" customWidth="1"/>
    <col min="7952" max="7954" width="9.140625" style="159" customWidth="1"/>
    <col min="7955" max="7955" width="0" style="159" hidden="1" customWidth="1"/>
    <col min="7956" max="7956" width="7.7109375" style="159" customWidth="1"/>
    <col min="7957" max="7957" width="10" style="159" customWidth="1"/>
    <col min="7958" max="7958" width="8.140625" style="159" customWidth="1"/>
    <col min="7959" max="8192" width="9.140625" style="159"/>
    <col min="8193" max="8193" width="8.140625" style="159" customWidth="1"/>
    <col min="8194" max="8194" width="8.28515625" style="159" customWidth="1"/>
    <col min="8195" max="8195" width="4" style="159" customWidth="1"/>
    <col min="8196" max="8197" width="9" style="159" customWidth="1"/>
    <col min="8198" max="8198" width="6.42578125" style="159" customWidth="1"/>
    <col min="8199" max="8199" width="9" style="159" customWidth="1"/>
    <col min="8200" max="8200" width="9.140625" style="159" customWidth="1"/>
    <col min="8201" max="8201" width="8.7109375" style="159" customWidth="1"/>
    <col min="8202" max="8202" width="7.85546875" style="159" customWidth="1"/>
    <col min="8203" max="8203" width="0" style="159" hidden="1" customWidth="1"/>
    <col min="8204" max="8204" width="10.140625" style="159" customWidth="1"/>
    <col min="8205" max="8205" width="0" style="159" hidden="1" customWidth="1"/>
    <col min="8206" max="8206" width="7.85546875" style="159" customWidth="1"/>
    <col min="8207" max="8207" width="3.5703125" style="159" customWidth="1"/>
    <col min="8208" max="8210" width="9.140625" style="159" customWidth="1"/>
    <col min="8211" max="8211" width="0" style="159" hidden="1" customWidth="1"/>
    <col min="8212" max="8212" width="7.7109375" style="159" customWidth="1"/>
    <col min="8213" max="8213" width="10" style="159" customWidth="1"/>
    <col min="8214" max="8214" width="8.140625" style="159" customWidth="1"/>
    <col min="8215" max="8448" width="9.140625" style="159"/>
    <col min="8449" max="8449" width="8.140625" style="159" customWidth="1"/>
    <col min="8450" max="8450" width="8.28515625" style="159" customWidth="1"/>
    <col min="8451" max="8451" width="4" style="159" customWidth="1"/>
    <col min="8452" max="8453" width="9" style="159" customWidth="1"/>
    <col min="8454" max="8454" width="6.42578125" style="159" customWidth="1"/>
    <col min="8455" max="8455" width="9" style="159" customWidth="1"/>
    <col min="8456" max="8456" width="9.140625" style="159" customWidth="1"/>
    <col min="8457" max="8457" width="8.7109375" style="159" customWidth="1"/>
    <col min="8458" max="8458" width="7.85546875" style="159" customWidth="1"/>
    <col min="8459" max="8459" width="0" style="159" hidden="1" customWidth="1"/>
    <col min="8460" max="8460" width="10.140625" style="159" customWidth="1"/>
    <col min="8461" max="8461" width="0" style="159" hidden="1" customWidth="1"/>
    <col min="8462" max="8462" width="7.85546875" style="159" customWidth="1"/>
    <col min="8463" max="8463" width="3.5703125" style="159" customWidth="1"/>
    <col min="8464" max="8466" width="9.140625" style="159" customWidth="1"/>
    <col min="8467" max="8467" width="0" style="159" hidden="1" customWidth="1"/>
    <col min="8468" max="8468" width="7.7109375" style="159" customWidth="1"/>
    <col min="8469" max="8469" width="10" style="159" customWidth="1"/>
    <col min="8470" max="8470" width="8.140625" style="159" customWidth="1"/>
    <col min="8471" max="8704" width="9.140625" style="159"/>
    <col min="8705" max="8705" width="8.140625" style="159" customWidth="1"/>
    <col min="8706" max="8706" width="8.28515625" style="159" customWidth="1"/>
    <col min="8707" max="8707" width="4" style="159" customWidth="1"/>
    <col min="8708" max="8709" width="9" style="159" customWidth="1"/>
    <col min="8710" max="8710" width="6.42578125" style="159" customWidth="1"/>
    <col min="8711" max="8711" width="9" style="159" customWidth="1"/>
    <col min="8712" max="8712" width="9.140625" style="159" customWidth="1"/>
    <col min="8713" max="8713" width="8.7109375" style="159" customWidth="1"/>
    <col min="8714" max="8714" width="7.85546875" style="159" customWidth="1"/>
    <col min="8715" max="8715" width="0" style="159" hidden="1" customWidth="1"/>
    <col min="8716" max="8716" width="10.140625" style="159" customWidth="1"/>
    <col min="8717" max="8717" width="0" style="159" hidden="1" customWidth="1"/>
    <col min="8718" max="8718" width="7.85546875" style="159" customWidth="1"/>
    <col min="8719" max="8719" width="3.5703125" style="159" customWidth="1"/>
    <col min="8720" max="8722" width="9.140625" style="159" customWidth="1"/>
    <col min="8723" max="8723" width="0" style="159" hidden="1" customWidth="1"/>
    <col min="8724" max="8724" width="7.7109375" style="159" customWidth="1"/>
    <col min="8725" max="8725" width="10" style="159" customWidth="1"/>
    <col min="8726" max="8726" width="8.140625" style="159" customWidth="1"/>
    <col min="8727" max="8960" width="9.140625" style="159"/>
    <col min="8961" max="8961" width="8.140625" style="159" customWidth="1"/>
    <col min="8962" max="8962" width="8.28515625" style="159" customWidth="1"/>
    <col min="8963" max="8963" width="4" style="159" customWidth="1"/>
    <col min="8964" max="8965" width="9" style="159" customWidth="1"/>
    <col min="8966" max="8966" width="6.42578125" style="159" customWidth="1"/>
    <col min="8967" max="8967" width="9" style="159" customWidth="1"/>
    <col min="8968" max="8968" width="9.140625" style="159" customWidth="1"/>
    <col min="8969" max="8969" width="8.7109375" style="159" customWidth="1"/>
    <col min="8970" max="8970" width="7.85546875" style="159" customWidth="1"/>
    <col min="8971" max="8971" width="0" style="159" hidden="1" customWidth="1"/>
    <col min="8972" max="8972" width="10.140625" style="159" customWidth="1"/>
    <col min="8973" max="8973" width="0" style="159" hidden="1" customWidth="1"/>
    <col min="8974" max="8974" width="7.85546875" style="159" customWidth="1"/>
    <col min="8975" max="8975" width="3.5703125" style="159" customWidth="1"/>
    <col min="8976" max="8978" width="9.140625" style="159" customWidth="1"/>
    <col min="8979" max="8979" width="0" style="159" hidden="1" customWidth="1"/>
    <col min="8980" max="8980" width="7.7109375" style="159" customWidth="1"/>
    <col min="8981" max="8981" width="10" style="159" customWidth="1"/>
    <col min="8982" max="8982" width="8.140625" style="159" customWidth="1"/>
    <col min="8983" max="9216" width="9.140625" style="159"/>
    <col min="9217" max="9217" width="8.140625" style="159" customWidth="1"/>
    <col min="9218" max="9218" width="8.28515625" style="159" customWidth="1"/>
    <col min="9219" max="9219" width="4" style="159" customWidth="1"/>
    <col min="9220" max="9221" width="9" style="159" customWidth="1"/>
    <col min="9222" max="9222" width="6.42578125" style="159" customWidth="1"/>
    <col min="9223" max="9223" width="9" style="159" customWidth="1"/>
    <col min="9224" max="9224" width="9.140625" style="159" customWidth="1"/>
    <col min="9225" max="9225" width="8.7109375" style="159" customWidth="1"/>
    <col min="9226" max="9226" width="7.85546875" style="159" customWidth="1"/>
    <col min="9227" max="9227" width="0" style="159" hidden="1" customWidth="1"/>
    <col min="9228" max="9228" width="10.140625" style="159" customWidth="1"/>
    <col min="9229" max="9229" width="0" style="159" hidden="1" customWidth="1"/>
    <col min="9230" max="9230" width="7.85546875" style="159" customWidth="1"/>
    <col min="9231" max="9231" width="3.5703125" style="159" customWidth="1"/>
    <col min="9232" max="9234" width="9.140625" style="159" customWidth="1"/>
    <col min="9235" max="9235" width="0" style="159" hidden="1" customWidth="1"/>
    <col min="9236" max="9236" width="7.7109375" style="159" customWidth="1"/>
    <col min="9237" max="9237" width="10" style="159" customWidth="1"/>
    <col min="9238" max="9238" width="8.140625" style="159" customWidth="1"/>
    <col min="9239" max="9472" width="9.140625" style="159"/>
    <col min="9473" max="9473" width="8.140625" style="159" customWidth="1"/>
    <col min="9474" max="9474" width="8.28515625" style="159" customWidth="1"/>
    <col min="9475" max="9475" width="4" style="159" customWidth="1"/>
    <col min="9476" max="9477" width="9" style="159" customWidth="1"/>
    <col min="9478" max="9478" width="6.42578125" style="159" customWidth="1"/>
    <col min="9479" max="9479" width="9" style="159" customWidth="1"/>
    <col min="9480" max="9480" width="9.140625" style="159" customWidth="1"/>
    <col min="9481" max="9481" width="8.7109375" style="159" customWidth="1"/>
    <col min="9482" max="9482" width="7.85546875" style="159" customWidth="1"/>
    <col min="9483" max="9483" width="0" style="159" hidden="1" customWidth="1"/>
    <col min="9484" max="9484" width="10.140625" style="159" customWidth="1"/>
    <col min="9485" max="9485" width="0" style="159" hidden="1" customWidth="1"/>
    <col min="9486" max="9486" width="7.85546875" style="159" customWidth="1"/>
    <col min="9487" max="9487" width="3.5703125" style="159" customWidth="1"/>
    <col min="9488" max="9490" width="9.140625" style="159" customWidth="1"/>
    <col min="9491" max="9491" width="0" style="159" hidden="1" customWidth="1"/>
    <col min="9492" max="9492" width="7.7109375" style="159" customWidth="1"/>
    <col min="9493" max="9493" width="10" style="159" customWidth="1"/>
    <col min="9494" max="9494" width="8.140625" style="159" customWidth="1"/>
    <col min="9495" max="9728" width="9.140625" style="159"/>
    <col min="9729" max="9729" width="8.140625" style="159" customWidth="1"/>
    <col min="9730" max="9730" width="8.28515625" style="159" customWidth="1"/>
    <col min="9731" max="9731" width="4" style="159" customWidth="1"/>
    <col min="9732" max="9733" width="9" style="159" customWidth="1"/>
    <col min="9734" max="9734" width="6.42578125" style="159" customWidth="1"/>
    <col min="9735" max="9735" width="9" style="159" customWidth="1"/>
    <col min="9736" max="9736" width="9.140625" style="159" customWidth="1"/>
    <col min="9737" max="9737" width="8.7109375" style="159" customWidth="1"/>
    <col min="9738" max="9738" width="7.85546875" style="159" customWidth="1"/>
    <col min="9739" max="9739" width="0" style="159" hidden="1" customWidth="1"/>
    <col min="9740" max="9740" width="10.140625" style="159" customWidth="1"/>
    <col min="9741" max="9741" width="0" style="159" hidden="1" customWidth="1"/>
    <col min="9742" max="9742" width="7.85546875" style="159" customWidth="1"/>
    <col min="9743" max="9743" width="3.5703125" style="159" customWidth="1"/>
    <col min="9744" max="9746" width="9.140625" style="159" customWidth="1"/>
    <col min="9747" max="9747" width="0" style="159" hidden="1" customWidth="1"/>
    <col min="9748" max="9748" width="7.7109375" style="159" customWidth="1"/>
    <col min="9749" max="9749" width="10" style="159" customWidth="1"/>
    <col min="9750" max="9750" width="8.140625" style="159" customWidth="1"/>
    <col min="9751" max="9984" width="9.140625" style="159"/>
    <col min="9985" max="9985" width="8.140625" style="159" customWidth="1"/>
    <col min="9986" max="9986" width="8.28515625" style="159" customWidth="1"/>
    <col min="9987" max="9987" width="4" style="159" customWidth="1"/>
    <col min="9988" max="9989" width="9" style="159" customWidth="1"/>
    <col min="9990" max="9990" width="6.42578125" style="159" customWidth="1"/>
    <col min="9991" max="9991" width="9" style="159" customWidth="1"/>
    <col min="9992" max="9992" width="9.140625" style="159" customWidth="1"/>
    <col min="9993" max="9993" width="8.7109375" style="159" customWidth="1"/>
    <col min="9994" max="9994" width="7.85546875" style="159" customWidth="1"/>
    <col min="9995" max="9995" width="0" style="159" hidden="1" customWidth="1"/>
    <col min="9996" max="9996" width="10.140625" style="159" customWidth="1"/>
    <col min="9997" max="9997" width="0" style="159" hidden="1" customWidth="1"/>
    <col min="9998" max="9998" width="7.85546875" style="159" customWidth="1"/>
    <col min="9999" max="9999" width="3.5703125" style="159" customWidth="1"/>
    <col min="10000" max="10002" width="9.140625" style="159" customWidth="1"/>
    <col min="10003" max="10003" width="0" style="159" hidden="1" customWidth="1"/>
    <col min="10004" max="10004" width="7.7109375" style="159" customWidth="1"/>
    <col min="10005" max="10005" width="10" style="159" customWidth="1"/>
    <col min="10006" max="10006" width="8.140625" style="159" customWidth="1"/>
    <col min="10007" max="10240" width="9.140625" style="159"/>
    <col min="10241" max="10241" width="8.140625" style="159" customWidth="1"/>
    <col min="10242" max="10242" width="8.28515625" style="159" customWidth="1"/>
    <col min="10243" max="10243" width="4" style="159" customWidth="1"/>
    <col min="10244" max="10245" width="9" style="159" customWidth="1"/>
    <col min="10246" max="10246" width="6.42578125" style="159" customWidth="1"/>
    <col min="10247" max="10247" width="9" style="159" customWidth="1"/>
    <col min="10248" max="10248" width="9.140625" style="159" customWidth="1"/>
    <col min="10249" max="10249" width="8.7109375" style="159" customWidth="1"/>
    <col min="10250" max="10250" width="7.85546875" style="159" customWidth="1"/>
    <col min="10251" max="10251" width="0" style="159" hidden="1" customWidth="1"/>
    <col min="10252" max="10252" width="10.140625" style="159" customWidth="1"/>
    <col min="10253" max="10253" width="0" style="159" hidden="1" customWidth="1"/>
    <col min="10254" max="10254" width="7.85546875" style="159" customWidth="1"/>
    <col min="10255" max="10255" width="3.5703125" style="159" customWidth="1"/>
    <col min="10256" max="10258" width="9.140625" style="159" customWidth="1"/>
    <col min="10259" max="10259" width="0" style="159" hidden="1" customWidth="1"/>
    <col min="10260" max="10260" width="7.7109375" style="159" customWidth="1"/>
    <col min="10261" max="10261" width="10" style="159" customWidth="1"/>
    <col min="10262" max="10262" width="8.140625" style="159" customWidth="1"/>
    <col min="10263" max="10496" width="9.140625" style="159"/>
    <col min="10497" max="10497" width="8.140625" style="159" customWidth="1"/>
    <col min="10498" max="10498" width="8.28515625" style="159" customWidth="1"/>
    <col min="10499" max="10499" width="4" style="159" customWidth="1"/>
    <col min="10500" max="10501" width="9" style="159" customWidth="1"/>
    <col min="10502" max="10502" width="6.42578125" style="159" customWidth="1"/>
    <col min="10503" max="10503" width="9" style="159" customWidth="1"/>
    <col min="10504" max="10504" width="9.140625" style="159" customWidth="1"/>
    <col min="10505" max="10505" width="8.7109375" style="159" customWidth="1"/>
    <col min="10506" max="10506" width="7.85546875" style="159" customWidth="1"/>
    <col min="10507" max="10507" width="0" style="159" hidden="1" customWidth="1"/>
    <col min="10508" max="10508" width="10.140625" style="159" customWidth="1"/>
    <col min="10509" max="10509" width="0" style="159" hidden="1" customWidth="1"/>
    <col min="10510" max="10510" width="7.85546875" style="159" customWidth="1"/>
    <col min="10511" max="10511" width="3.5703125" style="159" customWidth="1"/>
    <col min="10512" max="10514" width="9.140625" style="159" customWidth="1"/>
    <col min="10515" max="10515" width="0" style="159" hidden="1" customWidth="1"/>
    <col min="10516" max="10516" width="7.7109375" style="159" customWidth="1"/>
    <col min="10517" max="10517" width="10" style="159" customWidth="1"/>
    <col min="10518" max="10518" width="8.140625" style="159" customWidth="1"/>
    <col min="10519" max="10752" width="9.140625" style="159"/>
    <col min="10753" max="10753" width="8.140625" style="159" customWidth="1"/>
    <col min="10754" max="10754" width="8.28515625" style="159" customWidth="1"/>
    <col min="10755" max="10755" width="4" style="159" customWidth="1"/>
    <col min="10756" max="10757" width="9" style="159" customWidth="1"/>
    <col min="10758" max="10758" width="6.42578125" style="159" customWidth="1"/>
    <col min="10759" max="10759" width="9" style="159" customWidth="1"/>
    <col min="10760" max="10760" width="9.140625" style="159" customWidth="1"/>
    <col min="10761" max="10761" width="8.7109375" style="159" customWidth="1"/>
    <col min="10762" max="10762" width="7.85546875" style="159" customWidth="1"/>
    <col min="10763" max="10763" width="0" style="159" hidden="1" customWidth="1"/>
    <col min="10764" max="10764" width="10.140625" style="159" customWidth="1"/>
    <col min="10765" max="10765" width="0" style="159" hidden="1" customWidth="1"/>
    <col min="10766" max="10766" width="7.85546875" style="159" customWidth="1"/>
    <col min="10767" max="10767" width="3.5703125" style="159" customWidth="1"/>
    <col min="10768" max="10770" width="9.140625" style="159" customWidth="1"/>
    <col min="10771" max="10771" width="0" style="159" hidden="1" customWidth="1"/>
    <col min="10772" max="10772" width="7.7109375" style="159" customWidth="1"/>
    <col min="10773" max="10773" width="10" style="159" customWidth="1"/>
    <col min="10774" max="10774" width="8.140625" style="159" customWidth="1"/>
    <col min="10775" max="11008" width="9.140625" style="159"/>
    <col min="11009" max="11009" width="8.140625" style="159" customWidth="1"/>
    <col min="11010" max="11010" width="8.28515625" style="159" customWidth="1"/>
    <col min="11011" max="11011" width="4" style="159" customWidth="1"/>
    <col min="11012" max="11013" width="9" style="159" customWidth="1"/>
    <col min="11014" max="11014" width="6.42578125" style="159" customWidth="1"/>
    <col min="11015" max="11015" width="9" style="159" customWidth="1"/>
    <col min="11016" max="11016" width="9.140625" style="159" customWidth="1"/>
    <col min="11017" max="11017" width="8.7109375" style="159" customWidth="1"/>
    <col min="11018" max="11018" width="7.85546875" style="159" customWidth="1"/>
    <col min="11019" max="11019" width="0" style="159" hidden="1" customWidth="1"/>
    <col min="11020" max="11020" width="10.140625" style="159" customWidth="1"/>
    <col min="11021" max="11021" width="0" style="159" hidden="1" customWidth="1"/>
    <col min="11022" max="11022" width="7.85546875" style="159" customWidth="1"/>
    <col min="11023" max="11023" width="3.5703125" style="159" customWidth="1"/>
    <col min="11024" max="11026" width="9.140625" style="159" customWidth="1"/>
    <col min="11027" max="11027" width="0" style="159" hidden="1" customWidth="1"/>
    <col min="11028" max="11028" width="7.7109375" style="159" customWidth="1"/>
    <col min="11029" max="11029" width="10" style="159" customWidth="1"/>
    <col min="11030" max="11030" width="8.140625" style="159" customWidth="1"/>
    <col min="11031" max="11264" width="9.140625" style="159"/>
    <col min="11265" max="11265" width="8.140625" style="159" customWidth="1"/>
    <col min="11266" max="11266" width="8.28515625" style="159" customWidth="1"/>
    <col min="11267" max="11267" width="4" style="159" customWidth="1"/>
    <col min="11268" max="11269" width="9" style="159" customWidth="1"/>
    <col min="11270" max="11270" width="6.42578125" style="159" customWidth="1"/>
    <col min="11271" max="11271" width="9" style="159" customWidth="1"/>
    <col min="11272" max="11272" width="9.140625" style="159" customWidth="1"/>
    <col min="11273" max="11273" width="8.7109375" style="159" customWidth="1"/>
    <col min="11274" max="11274" width="7.85546875" style="159" customWidth="1"/>
    <col min="11275" max="11275" width="0" style="159" hidden="1" customWidth="1"/>
    <col min="11276" max="11276" width="10.140625" style="159" customWidth="1"/>
    <col min="11277" max="11277" width="0" style="159" hidden="1" customWidth="1"/>
    <col min="11278" max="11278" width="7.85546875" style="159" customWidth="1"/>
    <col min="11279" max="11279" width="3.5703125" style="159" customWidth="1"/>
    <col min="11280" max="11282" width="9.140625" style="159" customWidth="1"/>
    <col min="11283" max="11283" width="0" style="159" hidden="1" customWidth="1"/>
    <col min="11284" max="11284" width="7.7109375" style="159" customWidth="1"/>
    <col min="11285" max="11285" width="10" style="159" customWidth="1"/>
    <col min="11286" max="11286" width="8.140625" style="159" customWidth="1"/>
    <col min="11287" max="11520" width="9.140625" style="159"/>
    <col min="11521" max="11521" width="8.140625" style="159" customWidth="1"/>
    <col min="11522" max="11522" width="8.28515625" style="159" customWidth="1"/>
    <col min="11523" max="11523" width="4" style="159" customWidth="1"/>
    <col min="11524" max="11525" width="9" style="159" customWidth="1"/>
    <col min="11526" max="11526" width="6.42578125" style="159" customWidth="1"/>
    <col min="11527" max="11527" width="9" style="159" customWidth="1"/>
    <col min="11528" max="11528" width="9.140625" style="159" customWidth="1"/>
    <col min="11529" max="11529" width="8.7109375" style="159" customWidth="1"/>
    <col min="11530" max="11530" width="7.85546875" style="159" customWidth="1"/>
    <col min="11531" max="11531" width="0" style="159" hidden="1" customWidth="1"/>
    <col min="11532" max="11532" width="10.140625" style="159" customWidth="1"/>
    <col min="11533" max="11533" width="0" style="159" hidden="1" customWidth="1"/>
    <col min="11534" max="11534" width="7.85546875" style="159" customWidth="1"/>
    <col min="11535" max="11535" width="3.5703125" style="159" customWidth="1"/>
    <col min="11536" max="11538" width="9.140625" style="159" customWidth="1"/>
    <col min="11539" max="11539" width="0" style="159" hidden="1" customWidth="1"/>
    <col min="11540" max="11540" width="7.7109375" style="159" customWidth="1"/>
    <col min="11541" max="11541" width="10" style="159" customWidth="1"/>
    <col min="11542" max="11542" width="8.140625" style="159" customWidth="1"/>
    <col min="11543" max="11776" width="9.140625" style="159"/>
    <col min="11777" max="11777" width="8.140625" style="159" customWidth="1"/>
    <col min="11778" max="11778" width="8.28515625" style="159" customWidth="1"/>
    <col min="11779" max="11779" width="4" style="159" customWidth="1"/>
    <col min="11780" max="11781" width="9" style="159" customWidth="1"/>
    <col min="11782" max="11782" width="6.42578125" style="159" customWidth="1"/>
    <col min="11783" max="11783" width="9" style="159" customWidth="1"/>
    <col min="11784" max="11784" width="9.140625" style="159" customWidth="1"/>
    <col min="11785" max="11785" width="8.7109375" style="159" customWidth="1"/>
    <col min="11786" max="11786" width="7.85546875" style="159" customWidth="1"/>
    <col min="11787" max="11787" width="0" style="159" hidden="1" customWidth="1"/>
    <col min="11788" max="11788" width="10.140625" style="159" customWidth="1"/>
    <col min="11789" max="11789" width="0" style="159" hidden="1" customWidth="1"/>
    <col min="11790" max="11790" width="7.85546875" style="159" customWidth="1"/>
    <col min="11791" max="11791" width="3.5703125" style="159" customWidth="1"/>
    <col min="11792" max="11794" width="9.140625" style="159" customWidth="1"/>
    <col min="11795" max="11795" width="0" style="159" hidden="1" customWidth="1"/>
    <col min="11796" max="11796" width="7.7109375" style="159" customWidth="1"/>
    <col min="11797" max="11797" width="10" style="159" customWidth="1"/>
    <col min="11798" max="11798" width="8.140625" style="159" customWidth="1"/>
    <col min="11799" max="12032" width="9.140625" style="159"/>
    <col min="12033" max="12033" width="8.140625" style="159" customWidth="1"/>
    <col min="12034" max="12034" width="8.28515625" style="159" customWidth="1"/>
    <col min="12035" max="12035" width="4" style="159" customWidth="1"/>
    <col min="12036" max="12037" width="9" style="159" customWidth="1"/>
    <col min="12038" max="12038" width="6.42578125" style="159" customWidth="1"/>
    <col min="12039" max="12039" width="9" style="159" customWidth="1"/>
    <col min="12040" max="12040" width="9.140625" style="159" customWidth="1"/>
    <col min="12041" max="12041" width="8.7109375" style="159" customWidth="1"/>
    <col min="12042" max="12042" width="7.85546875" style="159" customWidth="1"/>
    <col min="12043" max="12043" width="0" style="159" hidden="1" customWidth="1"/>
    <col min="12044" max="12044" width="10.140625" style="159" customWidth="1"/>
    <col min="12045" max="12045" width="0" style="159" hidden="1" customWidth="1"/>
    <col min="12046" max="12046" width="7.85546875" style="159" customWidth="1"/>
    <col min="12047" max="12047" width="3.5703125" style="159" customWidth="1"/>
    <col min="12048" max="12050" width="9.140625" style="159" customWidth="1"/>
    <col min="12051" max="12051" width="0" style="159" hidden="1" customWidth="1"/>
    <col min="12052" max="12052" width="7.7109375" style="159" customWidth="1"/>
    <col min="12053" max="12053" width="10" style="159" customWidth="1"/>
    <col min="12054" max="12054" width="8.140625" style="159" customWidth="1"/>
    <col min="12055" max="12288" width="9.140625" style="159"/>
    <col min="12289" max="12289" width="8.140625" style="159" customWidth="1"/>
    <col min="12290" max="12290" width="8.28515625" style="159" customWidth="1"/>
    <col min="12291" max="12291" width="4" style="159" customWidth="1"/>
    <col min="12292" max="12293" width="9" style="159" customWidth="1"/>
    <col min="12294" max="12294" width="6.42578125" style="159" customWidth="1"/>
    <col min="12295" max="12295" width="9" style="159" customWidth="1"/>
    <col min="12296" max="12296" width="9.140625" style="159" customWidth="1"/>
    <col min="12297" max="12297" width="8.7109375" style="159" customWidth="1"/>
    <col min="12298" max="12298" width="7.85546875" style="159" customWidth="1"/>
    <col min="12299" max="12299" width="0" style="159" hidden="1" customWidth="1"/>
    <col min="12300" max="12300" width="10.140625" style="159" customWidth="1"/>
    <col min="12301" max="12301" width="0" style="159" hidden="1" customWidth="1"/>
    <col min="12302" max="12302" width="7.85546875" style="159" customWidth="1"/>
    <col min="12303" max="12303" width="3.5703125" style="159" customWidth="1"/>
    <col min="12304" max="12306" width="9.140625" style="159" customWidth="1"/>
    <col min="12307" max="12307" width="0" style="159" hidden="1" customWidth="1"/>
    <col min="12308" max="12308" width="7.7109375" style="159" customWidth="1"/>
    <col min="12309" max="12309" width="10" style="159" customWidth="1"/>
    <col min="12310" max="12310" width="8.140625" style="159" customWidth="1"/>
    <col min="12311" max="12544" width="9.140625" style="159"/>
    <col min="12545" max="12545" width="8.140625" style="159" customWidth="1"/>
    <col min="12546" max="12546" width="8.28515625" style="159" customWidth="1"/>
    <col min="12547" max="12547" width="4" style="159" customWidth="1"/>
    <col min="12548" max="12549" width="9" style="159" customWidth="1"/>
    <col min="12550" max="12550" width="6.42578125" style="159" customWidth="1"/>
    <col min="12551" max="12551" width="9" style="159" customWidth="1"/>
    <col min="12552" max="12552" width="9.140625" style="159" customWidth="1"/>
    <col min="12553" max="12553" width="8.7109375" style="159" customWidth="1"/>
    <col min="12554" max="12554" width="7.85546875" style="159" customWidth="1"/>
    <col min="12555" max="12555" width="0" style="159" hidden="1" customWidth="1"/>
    <col min="12556" max="12556" width="10.140625" style="159" customWidth="1"/>
    <col min="12557" max="12557" width="0" style="159" hidden="1" customWidth="1"/>
    <col min="12558" max="12558" width="7.85546875" style="159" customWidth="1"/>
    <col min="12559" max="12559" width="3.5703125" style="159" customWidth="1"/>
    <col min="12560" max="12562" width="9.140625" style="159" customWidth="1"/>
    <col min="12563" max="12563" width="0" style="159" hidden="1" customWidth="1"/>
    <col min="12564" max="12564" width="7.7109375" style="159" customWidth="1"/>
    <col min="12565" max="12565" width="10" style="159" customWidth="1"/>
    <col min="12566" max="12566" width="8.140625" style="159" customWidth="1"/>
    <col min="12567" max="12800" width="9.140625" style="159"/>
    <col min="12801" max="12801" width="8.140625" style="159" customWidth="1"/>
    <col min="12802" max="12802" width="8.28515625" style="159" customWidth="1"/>
    <col min="12803" max="12803" width="4" style="159" customWidth="1"/>
    <col min="12804" max="12805" width="9" style="159" customWidth="1"/>
    <col min="12806" max="12806" width="6.42578125" style="159" customWidth="1"/>
    <col min="12807" max="12807" width="9" style="159" customWidth="1"/>
    <col min="12808" max="12808" width="9.140625" style="159" customWidth="1"/>
    <col min="12809" max="12809" width="8.7109375" style="159" customWidth="1"/>
    <col min="12810" max="12810" width="7.85546875" style="159" customWidth="1"/>
    <col min="12811" max="12811" width="0" style="159" hidden="1" customWidth="1"/>
    <col min="12812" max="12812" width="10.140625" style="159" customWidth="1"/>
    <col min="12813" max="12813" width="0" style="159" hidden="1" customWidth="1"/>
    <col min="12814" max="12814" width="7.85546875" style="159" customWidth="1"/>
    <col min="12815" max="12815" width="3.5703125" style="159" customWidth="1"/>
    <col min="12816" max="12818" width="9.140625" style="159" customWidth="1"/>
    <col min="12819" max="12819" width="0" style="159" hidden="1" customWidth="1"/>
    <col min="12820" max="12820" width="7.7109375" style="159" customWidth="1"/>
    <col min="12821" max="12821" width="10" style="159" customWidth="1"/>
    <col min="12822" max="12822" width="8.140625" style="159" customWidth="1"/>
    <col min="12823" max="13056" width="9.140625" style="159"/>
    <col min="13057" max="13057" width="8.140625" style="159" customWidth="1"/>
    <col min="13058" max="13058" width="8.28515625" style="159" customWidth="1"/>
    <col min="13059" max="13059" width="4" style="159" customWidth="1"/>
    <col min="13060" max="13061" width="9" style="159" customWidth="1"/>
    <col min="13062" max="13062" width="6.42578125" style="159" customWidth="1"/>
    <col min="13063" max="13063" width="9" style="159" customWidth="1"/>
    <col min="13064" max="13064" width="9.140625" style="159" customWidth="1"/>
    <col min="13065" max="13065" width="8.7109375" style="159" customWidth="1"/>
    <col min="13066" max="13066" width="7.85546875" style="159" customWidth="1"/>
    <col min="13067" max="13067" width="0" style="159" hidden="1" customWidth="1"/>
    <col min="13068" max="13068" width="10.140625" style="159" customWidth="1"/>
    <col min="13069" max="13069" width="0" style="159" hidden="1" customWidth="1"/>
    <col min="13070" max="13070" width="7.85546875" style="159" customWidth="1"/>
    <col min="13071" max="13071" width="3.5703125" style="159" customWidth="1"/>
    <col min="13072" max="13074" width="9.140625" style="159" customWidth="1"/>
    <col min="13075" max="13075" width="0" style="159" hidden="1" customWidth="1"/>
    <col min="13076" max="13076" width="7.7109375" style="159" customWidth="1"/>
    <col min="13077" max="13077" width="10" style="159" customWidth="1"/>
    <col min="13078" max="13078" width="8.140625" style="159" customWidth="1"/>
    <col min="13079" max="13312" width="9.140625" style="159"/>
    <col min="13313" max="13313" width="8.140625" style="159" customWidth="1"/>
    <col min="13314" max="13314" width="8.28515625" style="159" customWidth="1"/>
    <col min="13315" max="13315" width="4" style="159" customWidth="1"/>
    <col min="13316" max="13317" width="9" style="159" customWidth="1"/>
    <col min="13318" max="13318" width="6.42578125" style="159" customWidth="1"/>
    <col min="13319" max="13319" width="9" style="159" customWidth="1"/>
    <col min="13320" max="13320" width="9.140625" style="159" customWidth="1"/>
    <col min="13321" max="13321" width="8.7109375" style="159" customWidth="1"/>
    <col min="13322" max="13322" width="7.85546875" style="159" customWidth="1"/>
    <col min="13323" max="13323" width="0" style="159" hidden="1" customWidth="1"/>
    <col min="13324" max="13324" width="10.140625" style="159" customWidth="1"/>
    <col min="13325" max="13325" width="0" style="159" hidden="1" customWidth="1"/>
    <col min="13326" max="13326" width="7.85546875" style="159" customWidth="1"/>
    <col min="13327" max="13327" width="3.5703125" style="159" customWidth="1"/>
    <col min="13328" max="13330" width="9.140625" style="159" customWidth="1"/>
    <col min="13331" max="13331" width="0" style="159" hidden="1" customWidth="1"/>
    <col min="13332" max="13332" width="7.7109375" style="159" customWidth="1"/>
    <col min="13333" max="13333" width="10" style="159" customWidth="1"/>
    <col min="13334" max="13334" width="8.140625" style="159" customWidth="1"/>
    <col min="13335" max="13568" width="9.140625" style="159"/>
    <col min="13569" max="13569" width="8.140625" style="159" customWidth="1"/>
    <col min="13570" max="13570" width="8.28515625" style="159" customWidth="1"/>
    <col min="13571" max="13571" width="4" style="159" customWidth="1"/>
    <col min="13572" max="13573" width="9" style="159" customWidth="1"/>
    <col min="13574" max="13574" width="6.42578125" style="159" customWidth="1"/>
    <col min="13575" max="13575" width="9" style="159" customWidth="1"/>
    <col min="13576" max="13576" width="9.140625" style="159" customWidth="1"/>
    <col min="13577" max="13577" width="8.7109375" style="159" customWidth="1"/>
    <col min="13578" max="13578" width="7.85546875" style="159" customWidth="1"/>
    <col min="13579" max="13579" width="0" style="159" hidden="1" customWidth="1"/>
    <col min="13580" max="13580" width="10.140625" style="159" customWidth="1"/>
    <col min="13581" max="13581" width="0" style="159" hidden="1" customWidth="1"/>
    <col min="13582" max="13582" width="7.85546875" style="159" customWidth="1"/>
    <col min="13583" max="13583" width="3.5703125" style="159" customWidth="1"/>
    <col min="13584" max="13586" width="9.140625" style="159" customWidth="1"/>
    <col min="13587" max="13587" width="0" style="159" hidden="1" customWidth="1"/>
    <col min="13588" max="13588" width="7.7109375" style="159" customWidth="1"/>
    <col min="13589" max="13589" width="10" style="159" customWidth="1"/>
    <col min="13590" max="13590" width="8.140625" style="159" customWidth="1"/>
    <col min="13591" max="13824" width="9.140625" style="159"/>
    <col min="13825" max="13825" width="8.140625" style="159" customWidth="1"/>
    <col min="13826" max="13826" width="8.28515625" style="159" customWidth="1"/>
    <col min="13827" max="13827" width="4" style="159" customWidth="1"/>
    <col min="13828" max="13829" width="9" style="159" customWidth="1"/>
    <col min="13830" max="13830" width="6.42578125" style="159" customWidth="1"/>
    <col min="13831" max="13831" width="9" style="159" customWidth="1"/>
    <col min="13832" max="13832" width="9.140625" style="159" customWidth="1"/>
    <col min="13833" max="13833" width="8.7109375" style="159" customWidth="1"/>
    <col min="13834" max="13834" width="7.85546875" style="159" customWidth="1"/>
    <col min="13835" max="13835" width="0" style="159" hidden="1" customWidth="1"/>
    <col min="13836" max="13836" width="10.140625" style="159" customWidth="1"/>
    <col min="13837" max="13837" width="0" style="159" hidden="1" customWidth="1"/>
    <col min="13838" max="13838" width="7.85546875" style="159" customWidth="1"/>
    <col min="13839" max="13839" width="3.5703125" style="159" customWidth="1"/>
    <col min="13840" max="13842" width="9.140625" style="159" customWidth="1"/>
    <col min="13843" max="13843" width="0" style="159" hidden="1" customWidth="1"/>
    <col min="13844" max="13844" width="7.7109375" style="159" customWidth="1"/>
    <col min="13845" max="13845" width="10" style="159" customWidth="1"/>
    <col min="13846" max="13846" width="8.140625" style="159" customWidth="1"/>
    <col min="13847" max="14080" width="9.140625" style="159"/>
    <col min="14081" max="14081" width="8.140625" style="159" customWidth="1"/>
    <col min="14082" max="14082" width="8.28515625" style="159" customWidth="1"/>
    <col min="14083" max="14083" width="4" style="159" customWidth="1"/>
    <col min="14084" max="14085" width="9" style="159" customWidth="1"/>
    <col min="14086" max="14086" width="6.42578125" style="159" customWidth="1"/>
    <col min="14087" max="14087" width="9" style="159" customWidth="1"/>
    <col min="14088" max="14088" width="9.140625" style="159" customWidth="1"/>
    <col min="14089" max="14089" width="8.7109375" style="159" customWidth="1"/>
    <col min="14090" max="14090" width="7.85546875" style="159" customWidth="1"/>
    <col min="14091" max="14091" width="0" style="159" hidden="1" customWidth="1"/>
    <col min="14092" max="14092" width="10.140625" style="159" customWidth="1"/>
    <col min="14093" max="14093" width="0" style="159" hidden="1" customWidth="1"/>
    <col min="14094" max="14094" width="7.85546875" style="159" customWidth="1"/>
    <col min="14095" max="14095" width="3.5703125" style="159" customWidth="1"/>
    <col min="14096" max="14098" width="9.140625" style="159" customWidth="1"/>
    <col min="14099" max="14099" width="0" style="159" hidden="1" customWidth="1"/>
    <col min="14100" max="14100" width="7.7109375" style="159" customWidth="1"/>
    <col min="14101" max="14101" width="10" style="159" customWidth="1"/>
    <col min="14102" max="14102" width="8.140625" style="159" customWidth="1"/>
    <col min="14103" max="14336" width="9.140625" style="159"/>
    <col min="14337" max="14337" width="8.140625" style="159" customWidth="1"/>
    <col min="14338" max="14338" width="8.28515625" style="159" customWidth="1"/>
    <col min="14339" max="14339" width="4" style="159" customWidth="1"/>
    <col min="14340" max="14341" width="9" style="159" customWidth="1"/>
    <col min="14342" max="14342" width="6.42578125" style="159" customWidth="1"/>
    <col min="14343" max="14343" width="9" style="159" customWidth="1"/>
    <col min="14344" max="14344" width="9.140625" style="159" customWidth="1"/>
    <col min="14345" max="14345" width="8.7109375" style="159" customWidth="1"/>
    <col min="14346" max="14346" width="7.85546875" style="159" customWidth="1"/>
    <col min="14347" max="14347" width="0" style="159" hidden="1" customWidth="1"/>
    <col min="14348" max="14348" width="10.140625" style="159" customWidth="1"/>
    <col min="14349" max="14349" width="0" style="159" hidden="1" customWidth="1"/>
    <col min="14350" max="14350" width="7.85546875" style="159" customWidth="1"/>
    <col min="14351" max="14351" width="3.5703125" style="159" customWidth="1"/>
    <col min="14352" max="14354" width="9.140625" style="159" customWidth="1"/>
    <col min="14355" max="14355" width="0" style="159" hidden="1" customWidth="1"/>
    <col min="14356" max="14356" width="7.7109375" style="159" customWidth="1"/>
    <col min="14357" max="14357" width="10" style="159" customWidth="1"/>
    <col min="14358" max="14358" width="8.140625" style="159" customWidth="1"/>
    <col min="14359" max="14592" width="9.140625" style="159"/>
    <col min="14593" max="14593" width="8.140625" style="159" customWidth="1"/>
    <col min="14594" max="14594" width="8.28515625" style="159" customWidth="1"/>
    <col min="14595" max="14595" width="4" style="159" customWidth="1"/>
    <col min="14596" max="14597" width="9" style="159" customWidth="1"/>
    <col min="14598" max="14598" width="6.42578125" style="159" customWidth="1"/>
    <col min="14599" max="14599" width="9" style="159" customWidth="1"/>
    <col min="14600" max="14600" width="9.140625" style="159" customWidth="1"/>
    <col min="14601" max="14601" width="8.7109375" style="159" customWidth="1"/>
    <col min="14602" max="14602" width="7.85546875" style="159" customWidth="1"/>
    <col min="14603" max="14603" width="0" style="159" hidden="1" customWidth="1"/>
    <col min="14604" max="14604" width="10.140625" style="159" customWidth="1"/>
    <col min="14605" max="14605" width="0" style="159" hidden="1" customWidth="1"/>
    <col min="14606" max="14606" width="7.85546875" style="159" customWidth="1"/>
    <col min="14607" max="14607" width="3.5703125" style="159" customWidth="1"/>
    <col min="14608" max="14610" width="9.140625" style="159" customWidth="1"/>
    <col min="14611" max="14611" width="0" style="159" hidden="1" customWidth="1"/>
    <col min="14612" max="14612" width="7.7109375" style="159" customWidth="1"/>
    <col min="14613" max="14613" width="10" style="159" customWidth="1"/>
    <col min="14614" max="14614" width="8.140625" style="159" customWidth="1"/>
    <col min="14615" max="14848" width="9.140625" style="159"/>
    <col min="14849" max="14849" width="8.140625" style="159" customWidth="1"/>
    <col min="14850" max="14850" width="8.28515625" style="159" customWidth="1"/>
    <col min="14851" max="14851" width="4" style="159" customWidth="1"/>
    <col min="14852" max="14853" width="9" style="159" customWidth="1"/>
    <col min="14854" max="14854" width="6.42578125" style="159" customWidth="1"/>
    <col min="14855" max="14855" width="9" style="159" customWidth="1"/>
    <col min="14856" max="14856" width="9.140625" style="159" customWidth="1"/>
    <col min="14857" max="14857" width="8.7109375" style="159" customWidth="1"/>
    <col min="14858" max="14858" width="7.85546875" style="159" customWidth="1"/>
    <col min="14859" max="14859" width="0" style="159" hidden="1" customWidth="1"/>
    <col min="14860" max="14860" width="10.140625" style="159" customWidth="1"/>
    <col min="14861" max="14861" width="0" style="159" hidden="1" customWidth="1"/>
    <col min="14862" max="14862" width="7.85546875" style="159" customWidth="1"/>
    <col min="14863" max="14863" width="3.5703125" style="159" customWidth="1"/>
    <col min="14864" max="14866" width="9.140625" style="159" customWidth="1"/>
    <col min="14867" max="14867" width="0" style="159" hidden="1" customWidth="1"/>
    <col min="14868" max="14868" width="7.7109375" style="159" customWidth="1"/>
    <col min="14869" max="14869" width="10" style="159" customWidth="1"/>
    <col min="14870" max="14870" width="8.140625" style="159" customWidth="1"/>
    <col min="14871" max="15104" width="9.140625" style="159"/>
    <col min="15105" max="15105" width="8.140625" style="159" customWidth="1"/>
    <col min="15106" max="15106" width="8.28515625" style="159" customWidth="1"/>
    <col min="15107" max="15107" width="4" style="159" customWidth="1"/>
    <col min="15108" max="15109" width="9" style="159" customWidth="1"/>
    <col min="15110" max="15110" width="6.42578125" style="159" customWidth="1"/>
    <col min="15111" max="15111" width="9" style="159" customWidth="1"/>
    <col min="15112" max="15112" width="9.140625" style="159" customWidth="1"/>
    <col min="15113" max="15113" width="8.7109375" style="159" customWidth="1"/>
    <col min="15114" max="15114" width="7.85546875" style="159" customWidth="1"/>
    <col min="15115" max="15115" width="0" style="159" hidden="1" customWidth="1"/>
    <col min="15116" max="15116" width="10.140625" style="159" customWidth="1"/>
    <col min="15117" max="15117" width="0" style="159" hidden="1" customWidth="1"/>
    <col min="15118" max="15118" width="7.85546875" style="159" customWidth="1"/>
    <col min="15119" max="15119" width="3.5703125" style="159" customWidth="1"/>
    <col min="15120" max="15122" width="9.140625" style="159" customWidth="1"/>
    <col min="15123" max="15123" width="0" style="159" hidden="1" customWidth="1"/>
    <col min="15124" max="15124" width="7.7109375" style="159" customWidth="1"/>
    <col min="15125" max="15125" width="10" style="159" customWidth="1"/>
    <col min="15126" max="15126" width="8.140625" style="159" customWidth="1"/>
    <col min="15127" max="15360" width="9.140625" style="159"/>
    <col min="15361" max="15361" width="8.140625" style="159" customWidth="1"/>
    <col min="15362" max="15362" width="8.28515625" style="159" customWidth="1"/>
    <col min="15363" max="15363" width="4" style="159" customWidth="1"/>
    <col min="15364" max="15365" width="9" style="159" customWidth="1"/>
    <col min="15366" max="15366" width="6.42578125" style="159" customWidth="1"/>
    <col min="15367" max="15367" width="9" style="159" customWidth="1"/>
    <col min="15368" max="15368" width="9.140625" style="159" customWidth="1"/>
    <col min="15369" max="15369" width="8.7109375" style="159" customWidth="1"/>
    <col min="15370" max="15370" width="7.85546875" style="159" customWidth="1"/>
    <col min="15371" max="15371" width="0" style="159" hidden="1" customWidth="1"/>
    <col min="15372" max="15372" width="10.140625" style="159" customWidth="1"/>
    <col min="15373" max="15373" width="0" style="159" hidden="1" customWidth="1"/>
    <col min="15374" max="15374" width="7.85546875" style="159" customWidth="1"/>
    <col min="15375" max="15375" width="3.5703125" style="159" customWidth="1"/>
    <col min="15376" max="15378" width="9.140625" style="159" customWidth="1"/>
    <col min="15379" max="15379" width="0" style="159" hidden="1" customWidth="1"/>
    <col min="15380" max="15380" width="7.7109375" style="159" customWidth="1"/>
    <col min="15381" max="15381" width="10" style="159" customWidth="1"/>
    <col min="15382" max="15382" width="8.140625" style="159" customWidth="1"/>
    <col min="15383" max="15616" width="9.140625" style="159"/>
    <col min="15617" max="15617" width="8.140625" style="159" customWidth="1"/>
    <col min="15618" max="15618" width="8.28515625" style="159" customWidth="1"/>
    <col min="15619" max="15619" width="4" style="159" customWidth="1"/>
    <col min="15620" max="15621" width="9" style="159" customWidth="1"/>
    <col min="15622" max="15622" width="6.42578125" style="159" customWidth="1"/>
    <col min="15623" max="15623" width="9" style="159" customWidth="1"/>
    <col min="15624" max="15624" width="9.140625" style="159" customWidth="1"/>
    <col min="15625" max="15625" width="8.7109375" style="159" customWidth="1"/>
    <col min="15626" max="15626" width="7.85546875" style="159" customWidth="1"/>
    <col min="15627" max="15627" width="0" style="159" hidden="1" customWidth="1"/>
    <col min="15628" max="15628" width="10.140625" style="159" customWidth="1"/>
    <col min="15629" max="15629" width="0" style="159" hidden="1" customWidth="1"/>
    <col min="15630" max="15630" width="7.85546875" style="159" customWidth="1"/>
    <col min="15631" max="15631" width="3.5703125" style="159" customWidth="1"/>
    <col min="15632" max="15634" width="9.140625" style="159" customWidth="1"/>
    <col min="15635" max="15635" width="0" style="159" hidden="1" customWidth="1"/>
    <col min="15636" max="15636" width="7.7109375" style="159" customWidth="1"/>
    <col min="15637" max="15637" width="10" style="159" customWidth="1"/>
    <col min="15638" max="15638" width="8.140625" style="159" customWidth="1"/>
    <col min="15639" max="15872" width="9.140625" style="159"/>
    <col min="15873" max="15873" width="8.140625" style="159" customWidth="1"/>
    <col min="15874" max="15874" width="8.28515625" style="159" customWidth="1"/>
    <col min="15875" max="15875" width="4" style="159" customWidth="1"/>
    <col min="15876" max="15877" width="9" style="159" customWidth="1"/>
    <col min="15878" max="15878" width="6.42578125" style="159" customWidth="1"/>
    <col min="15879" max="15879" width="9" style="159" customWidth="1"/>
    <col min="15880" max="15880" width="9.140625" style="159" customWidth="1"/>
    <col min="15881" max="15881" width="8.7109375" style="159" customWidth="1"/>
    <col min="15882" max="15882" width="7.85546875" style="159" customWidth="1"/>
    <col min="15883" max="15883" width="0" style="159" hidden="1" customWidth="1"/>
    <col min="15884" max="15884" width="10.140625" style="159" customWidth="1"/>
    <col min="15885" max="15885" width="0" style="159" hidden="1" customWidth="1"/>
    <col min="15886" max="15886" width="7.85546875" style="159" customWidth="1"/>
    <col min="15887" max="15887" width="3.5703125" style="159" customWidth="1"/>
    <col min="15888" max="15890" width="9.140625" style="159" customWidth="1"/>
    <col min="15891" max="15891" width="0" style="159" hidden="1" customWidth="1"/>
    <col min="15892" max="15892" width="7.7109375" style="159" customWidth="1"/>
    <col min="15893" max="15893" width="10" style="159" customWidth="1"/>
    <col min="15894" max="15894" width="8.140625" style="159" customWidth="1"/>
    <col min="15895" max="16128" width="9.140625" style="159"/>
    <col min="16129" max="16129" width="8.140625" style="159" customWidth="1"/>
    <col min="16130" max="16130" width="8.28515625" style="159" customWidth="1"/>
    <col min="16131" max="16131" width="4" style="159" customWidth="1"/>
    <col min="16132" max="16133" width="9" style="159" customWidth="1"/>
    <col min="16134" max="16134" width="6.42578125" style="159" customWidth="1"/>
    <col min="16135" max="16135" width="9" style="159" customWidth="1"/>
    <col min="16136" max="16136" width="9.140625" style="159" customWidth="1"/>
    <col min="16137" max="16137" width="8.7109375" style="159" customWidth="1"/>
    <col min="16138" max="16138" width="7.85546875" style="159" customWidth="1"/>
    <col min="16139" max="16139" width="0" style="159" hidden="1" customWidth="1"/>
    <col min="16140" max="16140" width="10.140625" style="159" customWidth="1"/>
    <col min="16141" max="16141" width="0" style="159" hidden="1" customWidth="1"/>
    <col min="16142" max="16142" width="7.85546875" style="159" customWidth="1"/>
    <col min="16143" max="16143" width="3.5703125" style="159" customWidth="1"/>
    <col min="16144" max="16146" width="9.140625" style="159" customWidth="1"/>
    <col min="16147" max="16147" width="0" style="159" hidden="1" customWidth="1"/>
    <col min="16148" max="16148" width="7.7109375" style="159" customWidth="1"/>
    <col min="16149" max="16149" width="10" style="159" customWidth="1"/>
    <col min="16150" max="16150" width="8.140625" style="159" customWidth="1"/>
    <col min="16151" max="16384" width="9.140625" style="159"/>
  </cols>
  <sheetData>
    <row r="1" spans="1:24" s="193" customFormat="1" ht="15" x14ac:dyDescent="0.25">
      <c r="A1" s="190" t="s">
        <v>123</v>
      </c>
      <c r="B1" s="191"/>
      <c r="C1" s="191"/>
      <c r="D1" s="191"/>
      <c r="E1" s="191"/>
      <c r="F1" s="191"/>
      <c r="G1" s="191"/>
      <c r="H1" s="191"/>
      <c r="I1" s="191"/>
      <c r="J1" s="191"/>
      <c r="K1" s="191"/>
      <c r="L1" s="191"/>
      <c r="M1" s="191"/>
      <c r="N1" s="191"/>
      <c r="O1" s="191"/>
      <c r="P1" s="191"/>
      <c r="Q1" s="191"/>
      <c r="R1" s="191"/>
      <c r="S1" s="191"/>
      <c r="T1" s="191"/>
      <c r="U1" s="191"/>
      <c r="V1" s="191"/>
      <c r="W1" s="192"/>
    </row>
    <row r="2" spans="1:24" s="193" customFormat="1" ht="15" x14ac:dyDescent="0.25">
      <c r="A2" s="841" t="s">
        <v>69</v>
      </c>
      <c r="B2" s="841"/>
      <c r="C2" s="841"/>
      <c r="D2" s="841"/>
      <c r="E2" s="841"/>
      <c r="F2" s="841"/>
      <c r="G2" s="841"/>
      <c r="H2" s="841"/>
      <c r="I2" s="841"/>
      <c r="J2" s="841"/>
      <c r="K2" s="841"/>
      <c r="L2" s="841"/>
      <c r="M2" s="841"/>
      <c r="N2" s="841"/>
      <c r="O2" s="841"/>
      <c r="P2" s="841"/>
      <c r="Q2" s="841"/>
      <c r="R2" s="841"/>
      <c r="S2" s="841"/>
      <c r="T2" s="841"/>
      <c r="U2" s="841"/>
      <c r="V2" s="841"/>
      <c r="W2" s="192"/>
    </row>
    <row r="3" spans="1:24" s="193" customFormat="1" ht="15" x14ac:dyDescent="0.25">
      <c r="A3" s="194"/>
      <c r="B3" s="191"/>
      <c r="C3" s="191"/>
      <c r="D3" s="191"/>
      <c r="E3" s="191"/>
      <c r="F3" s="191"/>
      <c r="G3" s="191"/>
      <c r="H3" s="191"/>
      <c r="I3" s="191"/>
      <c r="J3" s="191"/>
      <c r="K3" s="191"/>
      <c r="L3" s="191"/>
      <c r="M3" s="191"/>
      <c r="N3" s="191"/>
      <c r="O3" s="191"/>
      <c r="P3" s="191"/>
      <c r="Q3" s="191"/>
      <c r="R3" s="191"/>
      <c r="S3" s="191"/>
      <c r="T3" s="191"/>
      <c r="U3" s="191"/>
      <c r="V3" s="191"/>
      <c r="W3" s="192"/>
    </row>
    <row r="4" spans="1:24" s="193" customFormat="1" ht="15" x14ac:dyDescent="0.25">
      <c r="A4" s="195"/>
      <c r="B4" s="195"/>
      <c r="C4" s="195"/>
      <c r="D4" s="195"/>
      <c r="E4" s="195"/>
      <c r="F4" s="195"/>
      <c r="G4" s="196" t="s">
        <v>100</v>
      </c>
      <c r="H4" s="196"/>
      <c r="I4" s="196"/>
      <c r="J4" s="196"/>
      <c r="K4" s="196"/>
      <c r="L4" s="196"/>
      <c r="M4" s="196"/>
      <c r="N4" s="196"/>
      <c r="O4" s="195"/>
      <c r="P4" s="196" t="s">
        <v>162</v>
      </c>
      <c r="Q4" s="196"/>
      <c r="R4" s="196"/>
      <c r="S4" s="196"/>
      <c r="T4" s="196"/>
      <c r="U4" s="196"/>
      <c r="V4" s="196"/>
      <c r="W4" s="192"/>
      <c r="X4" s="197"/>
    </row>
    <row r="5" spans="1:24" s="193" customFormat="1" ht="15" x14ac:dyDescent="0.25">
      <c r="A5" s="195"/>
      <c r="B5" s="195"/>
      <c r="C5" s="195"/>
      <c r="D5" s="198" t="s">
        <v>4</v>
      </c>
      <c r="E5" s="198" t="s">
        <v>101</v>
      </c>
      <c r="F5" s="198"/>
      <c r="G5" s="198" t="s">
        <v>102</v>
      </c>
      <c r="H5" s="198" t="s">
        <v>103</v>
      </c>
      <c r="I5" s="198"/>
      <c r="J5" s="198"/>
      <c r="K5" s="198" t="s">
        <v>104</v>
      </c>
      <c r="L5" s="198" t="s">
        <v>7</v>
      </c>
      <c r="M5" s="198" t="s">
        <v>7</v>
      </c>
      <c r="N5" s="198" t="s">
        <v>101</v>
      </c>
      <c r="O5" s="198"/>
      <c r="P5" s="198" t="s">
        <v>105</v>
      </c>
      <c r="Q5" s="198" t="s">
        <v>106</v>
      </c>
      <c r="R5" s="198" t="s">
        <v>107</v>
      </c>
      <c r="S5" s="198" t="s">
        <v>108</v>
      </c>
      <c r="T5" s="198"/>
      <c r="U5" s="198" t="s">
        <v>7</v>
      </c>
      <c r="V5" s="198" t="s">
        <v>101</v>
      </c>
      <c r="W5" s="199"/>
    </row>
    <row r="6" spans="1:24" s="193" customFormat="1" ht="15" x14ac:dyDescent="0.25">
      <c r="A6" s="200" t="s">
        <v>109</v>
      </c>
      <c r="B6" s="196"/>
      <c r="C6" s="196"/>
      <c r="D6" s="201" t="s">
        <v>161</v>
      </c>
      <c r="E6" s="201" t="s">
        <v>7</v>
      </c>
      <c r="F6" s="201"/>
      <c r="G6" s="201" t="s">
        <v>110</v>
      </c>
      <c r="H6" s="201" t="s">
        <v>111</v>
      </c>
      <c r="I6" s="201" t="s">
        <v>112</v>
      </c>
      <c r="J6" s="201" t="s">
        <v>113</v>
      </c>
      <c r="K6" s="201" t="s">
        <v>113</v>
      </c>
      <c r="L6" s="201" t="s">
        <v>114</v>
      </c>
      <c r="M6" s="201" t="s">
        <v>115</v>
      </c>
      <c r="N6" s="201" t="s">
        <v>7</v>
      </c>
      <c r="O6" s="201"/>
      <c r="P6" s="201" t="s">
        <v>163</v>
      </c>
      <c r="Q6" s="201" t="s">
        <v>116</v>
      </c>
      <c r="R6" s="201" t="s">
        <v>117</v>
      </c>
      <c r="S6" s="201" t="s">
        <v>118</v>
      </c>
      <c r="T6" s="201" t="s">
        <v>119</v>
      </c>
      <c r="U6" s="201" t="s">
        <v>16</v>
      </c>
      <c r="V6" s="201" t="s">
        <v>7</v>
      </c>
      <c r="W6" s="202"/>
    </row>
    <row r="7" spans="1:24" s="193" customFormat="1" ht="21.75" customHeight="1" x14ac:dyDescent="0.25">
      <c r="A7" s="203" t="s">
        <v>165</v>
      </c>
      <c r="B7" s="204"/>
      <c r="C7" s="205"/>
      <c r="D7" s="203"/>
      <c r="E7" s="204"/>
      <c r="F7" s="204"/>
      <c r="G7" s="206"/>
      <c r="H7" s="206"/>
      <c r="I7" s="206"/>
      <c r="J7" s="201"/>
      <c r="K7" s="201"/>
      <c r="L7" s="201"/>
      <c r="M7" s="201"/>
      <c r="N7" s="201"/>
      <c r="O7" s="201"/>
      <c r="P7" s="201"/>
      <c r="Q7" s="201"/>
      <c r="R7" s="201"/>
      <c r="S7" s="201"/>
      <c r="T7" s="201"/>
      <c r="U7" s="201"/>
      <c r="V7" s="201"/>
      <c r="W7" s="202"/>
    </row>
    <row r="8" spans="1:24" s="193" customFormat="1" ht="15" x14ac:dyDescent="0.25">
      <c r="A8" s="171" t="s">
        <v>76</v>
      </c>
      <c r="B8" s="171"/>
      <c r="C8" s="195"/>
      <c r="D8" s="207">
        <v>982.87306000000001</v>
      </c>
      <c r="E8" s="208">
        <f t="shared" ref="E8:E15" si="0">D8/D$15</f>
        <v>4.9104115201209955E-2</v>
      </c>
      <c r="G8" s="209">
        <v>-9.0221642168000002</v>
      </c>
      <c r="H8" s="209">
        <v>-12.127106202310001</v>
      </c>
      <c r="I8" s="209">
        <v>-13.72296639482</v>
      </c>
      <c r="J8" s="209">
        <v>-13.18164987302</v>
      </c>
      <c r="K8" s="209">
        <f t="shared" ref="K8:K15" si="1">I8+J8</f>
        <v>-26.904616267839998</v>
      </c>
      <c r="L8" s="209">
        <v>-48.053886686950001</v>
      </c>
      <c r="M8" s="209">
        <f>G8+H8+K8</f>
        <v>-48.053886686950001</v>
      </c>
      <c r="N8" s="208">
        <f t="shared" ref="N8:N15" si="2">L8/L$15</f>
        <v>-0.12796420130351047</v>
      </c>
      <c r="O8" s="207"/>
      <c r="P8" s="207">
        <v>11.909136123637801</v>
      </c>
      <c r="Q8" s="207">
        <v>12.51428691081</v>
      </c>
      <c r="R8" s="207">
        <v>7.1530656310000005</v>
      </c>
      <c r="S8" s="207">
        <f t="shared" ref="S8:S15" si="3">Q8+R8</f>
        <v>19.667352541810001</v>
      </c>
      <c r="T8" s="209">
        <f t="shared" ref="T8:T14" si="4">U8-L8-P8-Q8-R8</f>
        <v>-76.619504058628095</v>
      </c>
      <c r="U8" s="209">
        <v>-93.096902080130292</v>
      </c>
      <c r="V8" s="208">
        <f t="shared" ref="V8:V15" si="5">U8/U$15</f>
        <v>-3.3041918649887252E-2</v>
      </c>
    </row>
    <row r="9" spans="1:24" s="193" customFormat="1" ht="15" x14ac:dyDescent="0.25">
      <c r="A9" s="86" t="s">
        <v>77</v>
      </c>
      <c r="B9" s="86" t="s">
        <v>78</v>
      </c>
      <c r="C9" s="195"/>
      <c r="D9" s="207">
        <v>8465.9755399999995</v>
      </c>
      <c r="E9" s="208">
        <f t="shared" si="0"/>
        <v>0.42295821823296859</v>
      </c>
      <c r="G9" s="209">
        <v>53.401529277700106</v>
      </c>
      <c r="H9" s="209">
        <v>-13.056637841319999</v>
      </c>
      <c r="I9" s="209">
        <v>1.3225294596899995</v>
      </c>
      <c r="J9" s="209">
        <v>3.03351934223</v>
      </c>
      <c r="K9" s="209">
        <f t="shared" si="1"/>
        <v>4.3560488019199992</v>
      </c>
      <c r="L9" s="209">
        <v>44.700940238300106</v>
      </c>
      <c r="M9" s="209">
        <f t="shared" ref="M9:M15" si="6">H9+L9</f>
        <v>31.644302396980109</v>
      </c>
      <c r="N9" s="208">
        <f t="shared" si="2"/>
        <v>0.1190355350936356</v>
      </c>
      <c r="O9" s="207"/>
      <c r="P9" s="207">
        <v>118.73750559348809</v>
      </c>
      <c r="Q9" s="207">
        <v>6.22708006547</v>
      </c>
      <c r="R9" s="207">
        <v>7.8669951621100003</v>
      </c>
      <c r="S9" s="207">
        <f t="shared" si="3"/>
        <v>14.094075227579999</v>
      </c>
      <c r="T9" s="207">
        <f t="shared" si="4"/>
        <v>33.265816923171705</v>
      </c>
      <c r="U9" s="207">
        <v>210.79833798253992</v>
      </c>
      <c r="V9" s="208">
        <f t="shared" si="5"/>
        <v>7.4816469501374563E-2</v>
      </c>
    </row>
    <row r="10" spans="1:24" s="193" customFormat="1" ht="15" x14ac:dyDescent="0.25">
      <c r="A10" s="86" t="s">
        <v>78</v>
      </c>
      <c r="B10" s="86" t="s">
        <v>79</v>
      </c>
      <c r="C10" s="195"/>
      <c r="D10" s="207">
        <v>4948.2838199999997</v>
      </c>
      <c r="E10" s="208">
        <f t="shared" si="0"/>
        <v>0.24721513757388286</v>
      </c>
      <c r="G10" s="209">
        <v>46.537975805840006</v>
      </c>
      <c r="H10" s="209">
        <v>-9.3728120258299974</v>
      </c>
      <c r="I10" s="209">
        <v>11.092558185360001</v>
      </c>
      <c r="J10" s="209">
        <v>5.8077296922399988</v>
      </c>
      <c r="K10" s="209">
        <f t="shared" si="1"/>
        <v>16.9002878776</v>
      </c>
      <c r="L10" s="209">
        <v>54.065451657610012</v>
      </c>
      <c r="M10" s="209">
        <f t="shared" si="6"/>
        <v>44.692639631780011</v>
      </c>
      <c r="N10" s="208">
        <f t="shared" si="2"/>
        <v>0.14397258612087382</v>
      </c>
      <c r="O10" s="207"/>
      <c r="P10" s="207">
        <v>227.74970857030189</v>
      </c>
      <c r="Q10" s="207">
        <v>14.22135772703</v>
      </c>
      <c r="R10" s="207">
        <v>11.740950070740002</v>
      </c>
      <c r="S10" s="207">
        <f t="shared" si="3"/>
        <v>25.962307797770002</v>
      </c>
      <c r="T10" s="207">
        <f t="shared" si="4"/>
        <v>65.364362771917399</v>
      </c>
      <c r="U10" s="207">
        <v>373.14183079759931</v>
      </c>
      <c r="V10" s="208">
        <f t="shared" si="5"/>
        <v>0.1324353629669888</v>
      </c>
    </row>
    <row r="11" spans="1:24" s="193" customFormat="1" ht="15" x14ac:dyDescent="0.25">
      <c r="A11" s="86" t="s">
        <v>79</v>
      </c>
      <c r="B11" s="86" t="s">
        <v>80</v>
      </c>
      <c r="C11" s="195"/>
      <c r="D11" s="207">
        <v>3340.69571</v>
      </c>
      <c r="E11" s="208">
        <f t="shared" si="0"/>
        <v>0.16690040013511803</v>
      </c>
      <c r="G11" s="209">
        <v>52.456575787289907</v>
      </c>
      <c r="H11" s="209">
        <v>-4.8347837611099997</v>
      </c>
      <c r="I11" s="209">
        <v>22.57449267402</v>
      </c>
      <c r="J11" s="209">
        <v>12.929722978620001</v>
      </c>
      <c r="K11" s="209">
        <f t="shared" si="1"/>
        <v>35.504215652639999</v>
      </c>
      <c r="L11" s="209">
        <v>83.126007678819903</v>
      </c>
      <c r="M11" s="209">
        <f t="shared" si="6"/>
        <v>78.2912239177099</v>
      </c>
      <c r="N11" s="208">
        <f t="shared" si="2"/>
        <v>0.22135885177126366</v>
      </c>
      <c r="O11" s="207"/>
      <c r="P11" s="207">
        <v>266.4567779933484</v>
      </c>
      <c r="Q11" s="207">
        <v>30.698995397529998</v>
      </c>
      <c r="R11" s="207">
        <v>16.480704122600098</v>
      </c>
      <c r="S11" s="207">
        <f t="shared" si="3"/>
        <v>47.1796995201301</v>
      </c>
      <c r="T11" s="207">
        <f t="shared" si="4"/>
        <v>81.584618539031396</v>
      </c>
      <c r="U11" s="207">
        <v>478.34710373132981</v>
      </c>
      <c r="V11" s="208">
        <f t="shared" si="5"/>
        <v>0.16977478019940637</v>
      </c>
    </row>
    <row r="12" spans="1:24" s="193" customFormat="1" ht="15" x14ac:dyDescent="0.25">
      <c r="A12" s="86" t="s">
        <v>80</v>
      </c>
      <c r="B12" s="86" t="s">
        <v>81</v>
      </c>
      <c r="C12" s="195"/>
      <c r="D12" s="207">
        <v>1606.01782</v>
      </c>
      <c r="E12" s="208">
        <f t="shared" si="0"/>
        <v>8.0236286106443969E-2</v>
      </c>
      <c r="G12" s="209">
        <v>49.717309432059992</v>
      </c>
      <c r="H12" s="209">
        <v>1.0936850767099999</v>
      </c>
      <c r="I12" s="209">
        <v>42.033778023990003</v>
      </c>
      <c r="J12" s="209">
        <v>24.201059277009996</v>
      </c>
      <c r="K12" s="209">
        <f t="shared" si="1"/>
        <v>66.234837300999999</v>
      </c>
      <c r="L12" s="209">
        <v>117.04583180976999</v>
      </c>
      <c r="M12" s="209">
        <f t="shared" si="6"/>
        <v>118.13951688648</v>
      </c>
      <c r="N12" s="208">
        <f t="shared" si="2"/>
        <v>0.3116850148046344</v>
      </c>
      <c r="O12" s="207"/>
      <c r="P12" s="207">
        <v>227.64365484106202</v>
      </c>
      <c r="Q12" s="207">
        <v>58.102951848030003</v>
      </c>
      <c r="R12" s="207">
        <v>19.247669715539999</v>
      </c>
      <c r="S12" s="207">
        <f t="shared" si="3"/>
        <v>77.350621563570002</v>
      </c>
      <c r="T12" s="207">
        <f t="shared" si="4"/>
        <v>72.793202813367799</v>
      </c>
      <c r="U12" s="207">
        <v>494.83331102776981</v>
      </c>
      <c r="V12" s="208">
        <f t="shared" si="5"/>
        <v>0.17562605890108951</v>
      </c>
    </row>
    <row r="13" spans="1:24" s="193" customFormat="1" ht="15" x14ac:dyDescent="0.25">
      <c r="A13" s="86" t="s">
        <v>81</v>
      </c>
      <c r="B13" s="86" t="s">
        <v>82</v>
      </c>
      <c r="C13" s="195"/>
      <c r="D13" s="207">
        <v>399.26112999999998</v>
      </c>
      <c r="E13" s="208">
        <f t="shared" si="0"/>
        <v>1.9946995518307583E-2</v>
      </c>
      <c r="G13" s="209">
        <v>15.19649454142</v>
      </c>
      <c r="H13" s="209">
        <v>1.2696583884100001</v>
      </c>
      <c r="I13" s="209">
        <v>25.570493536169998</v>
      </c>
      <c r="J13" s="209">
        <v>15.51547075431</v>
      </c>
      <c r="K13" s="209">
        <f t="shared" si="1"/>
        <v>41.08596429048</v>
      </c>
      <c r="L13" s="209">
        <v>57.552117220309995</v>
      </c>
      <c r="M13" s="209">
        <f t="shared" si="6"/>
        <v>58.821775608719996</v>
      </c>
      <c r="N13" s="208">
        <f t="shared" si="2"/>
        <v>0.15325733715152301</v>
      </c>
      <c r="O13" s="207"/>
      <c r="P13" s="207">
        <v>106.2770137878118</v>
      </c>
      <c r="Q13" s="207">
        <v>55.047635542930095</v>
      </c>
      <c r="R13" s="207">
        <v>12.545105081280001</v>
      </c>
      <c r="S13" s="207">
        <f t="shared" si="3"/>
        <v>67.592740624210094</v>
      </c>
      <c r="T13" s="207">
        <f t="shared" si="4"/>
        <v>47.390157397147462</v>
      </c>
      <c r="U13" s="207">
        <v>278.81202902947933</v>
      </c>
      <c r="V13" s="208">
        <f t="shared" si="5"/>
        <v>9.8955864007941916E-2</v>
      </c>
    </row>
    <row r="14" spans="1:24" s="193" customFormat="1" ht="15" x14ac:dyDescent="0.25">
      <c r="A14" s="210" t="s">
        <v>83</v>
      </c>
      <c r="B14" s="210"/>
      <c r="C14" s="195"/>
      <c r="D14" s="211">
        <v>272.99657999999999</v>
      </c>
      <c r="E14" s="212">
        <f t="shared" si="0"/>
        <v>1.3638847232069142E-2</v>
      </c>
      <c r="F14" s="213"/>
      <c r="G14" s="214">
        <v>13.267448472870001</v>
      </c>
      <c r="H14" s="214">
        <v>2.5335192498699999</v>
      </c>
      <c r="I14" s="214">
        <v>32.441179992589902</v>
      </c>
      <c r="J14" s="214">
        <v>18.847406216929997</v>
      </c>
      <c r="K14" s="214">
        <f t="shared" si="1"/>
        <v>51.288586209519899</v>
      </c>
      <c r="L14" s="214">
        <v>67.089553932259889</v>
      </c>
      <c r="M14" s="214">
        <f t="shared" si="6"/>
        <v>69.623073182129886</v>
      </c>
      <c r="N14" s="212">
        <f t="shared" si="2"/>
        <v>0.17865487636157995</v>
      </c>
      <c r="O14" s="207"/>
      <c r="P14" s="211">
        <v>216.91149966258808</v>
      </c>
      <c r="Q14" s="211">
        <v>474.72160122261181</v>
      </c>
      <c r="R14" s="211">
        <v>65.865622015439797</v>
      </c>
      <c r="S14" s="211">
        <f t="shared" si="3"/>
        <v>540.58722323805159</v>
      </c>
      <c r="T14" s="211">
        <f t="shared" si="4"/>
        <v>250.11524417976716</v>
      </c>
      <c r="U14" s="211">
        <v>1074.7035210126667</v>
      </c>
      <c r="V14" s="212">
        <f t="shared" si="5"/>
        <v>0.38143338307308611</v>
      </c>
    </row>
    <row r="15" spans="1:24" s="219" customFormat="1" ht="15" x14ac:dyDescent="0.25">
      <c r="A15" s="215" t="s">
        <v>28</v>
      </c>
      <c r="B15" s="215"/>
      <c r="C15" s="216"/>
      <c r="D15" s="217">
        <f>SUM(D8:D14)</f>
        <v>20016.103659999997</v>
      </c>
      <c r="E15" s="218">
        <f t="shared" si="0"/>
        <v>1</v>
      </c>
      <c r="G15" s="220">
        <f>SUM(G8:G14)</f>
        <v>221.55516910038006</v>
      </c>
      <c r="H15" s="220">
        <f>SUM(H8:H14)</f>
        <v>-34.494477115580004</v>
      </c>
      <c r="I15" s="220">
        <f>SUM(I8:I14)</f>
        <v>121.31206547699989</v>
      </c>
      <c r="J15" s="220">
        <f>SUM(J8:J14)</f>
        <v>67.153258388319998</v>
      </c>
      <c r="K15" s="220">
        <f t="shared" si="1"/>
        <v>188.46532386531987</v>
      </c>
      <c r="L15" s="220">
        <f>SUM(L8:L14)</f>
        <v>375.5260158501199</v>
      </c>
      <c r="M15" s="220">
        <f t="shared" si="6"/>
        <v>341.03153873453988</v>
      </c>
      <c r="N15" s="218">
        <f t="shared" si="2"/>
        <v>1</v>
      </c>
      <c r="O15" s="207"/>
      <c r="P15" s="217">
        <f>SUM(P8:P14)</f>
        <v>1175.6852965722383</v>
      </c>
      <c r="Q15" s="217">
        <f>SUM(Q8:Q14)</f>
        <v>651.53390871441184</v>
      </c>
      <c r="R15" s="217">
        <f>SUM(R8:R14)</f>
        <v>140.9001117987099</v>
      </c>
      <c r="S15" s="217">
        <f t="shared" si="3"/>
        <v>792.43402051312171</v>
      </c>
      <c r="T15" s="217">
        <f>SUM(T8:T14)</f>
        <v>473.8938985657748</v>
      </c>
      <c r="U15" s="217">
        <f>SUM(U8:U14)</f>
        <v>2817.5392315012546</v>
      </c>
      <c r="V15" s="218">
        <f t="shared" si="5"/>
        <v>1</v>
      </c>
    </row>
    <row r="16" spans="1:24" s="223" customFormat="1" ht="15" x14ac:dyDescent="0.25">
      <c r="A16" s="205"/>
      <c r="B16" s="205"/>
      <c r="C16" s="205"/>
      <c r="D16" s="221"/>
      <c r="E16" s="205"/>
      <c r="F16" s="205"/>
      <c r="G16" s="222"/>
      <c r="H16" s="222"/>
      <c r="I16" s="222"/>
      <c r="J16" s="222"/>
      <c r="K16" s="222"/>
      <c r="L16" s="222"/>
      <c r="M16" s="222"/>
      <c r="N16" s="221"/>
      <c r="O16" s="221"/>
      <c r="P16" s="222"/>
      <c r="Q16" s="222"/>
      <c r="R16" s="222"/>
      <c r="S16" s="222"/>
      <c r="T16" s="222"/>
      <c r="U16" s="222"/>
      <c r="W16" s="195"/>
    </row>
    <row r="17" spans="1:23" s="193" customFormat="1" ht="15" x14ac:dyDescent="0.25">
      <c r="A17" s="215" t="s">
        <v>164</v>
      </c>
      <c r="B17" s="224"/>
      <c r="C17" s="224"/>
      <c r="D17" s="198"/>
      <c r="E17" s="198"/>
      <c r="F17" s="195"/>
      <c r="G17" s="225"/>
      <c r="H17" s="225"/>
      <c r="I17" s="225"/>
      <c r="J17" s="225"/>
      <c r="K17" s="225"/>
      <c r="L17" s="225"/>
      <c r="M17" s="225"/>
      <c r="N17" s="198"/>
      <c r="O17" s="226"/>
      <c r="P17" s="225"/>
      <c r="Q17" s="225"/>
      <c r="R17" s="225"/>
      <c r="S17" s="225"/>
      <c r="T17" s="225"/>
      <c r="U17" s="227"/>
      <c r="V17" s="198"/>
      <c r="W17" s="192"/>
    </row>
    <row r="18" spans="1:23" s="193" customFormat="1" ht="15" x14ac:dyDescent="0.25">
      <c r="A18" s="171" t="s">
        <v>76</v>
      </c>
      <c r="B18" s="171"/>
      <c r="C18" s="195"/>
      <c r="D18" s="207">
        <v>231</v>
      </c>
      <c r="E18" s="208">
        <v>0.06</v>
      </c>
      <c r="G18" s="209">
        <v>-4</v>
      </c>
      <c r="H18" s="209">
        <v>-1</v>
      </c>
      <c r="I18" s="209">
        <v>-9</v>
      </c>
      <c r="J18" s="209">
        <v>-4</v>
      </c>
      <c r="K18" s="209"/>
      <c r="L18" s="209">
        <v>-18</v>
      </c>
      <c r="M18" s="209"/>
      <c r="N18" s="208">
        <v>-0.1</v>
      </c>
      <c r="O18" s="207"/>
      <c r="P18" s="207">
        <v>6</v>
      </c>
      <c r="Q18" s="207">
        <v>8</v>
      </c>
      <c r="R18" s="207">
        <v>5</v>
      </c>
      <c r="S18" s="207"/>
      <c r="T18" s="209">
        <v>-48</v>
      </c>
      <c r="U18" s="209">
        <v>-48</v>
      </c>
      <c r="V18" s="228">
        <v>-0.05</v>
      </c>
    </row>
    <row r="19" spans="1:23" s="193" customFormat="1" ht="15" x14ac:dyDescent="0.25">
      <c r="A19" s="86" t="s">
        <v>77</v>
      </c>
      <c r="B19" s="86" t="s">
        <v>78</v>
      </c>
      <c r="C19" s="195"/>
      <c r="D19" s="207">
        <v>994</v>
      </c>
      <c r="E19" s="208">
        <v>0.26</v>
      </c>
      <c r="G19" s="209">
        <v>7</v>
      </c>
      <c r="H19" s="209">
        <v>0</v>
      </c>
      <c r="I19" s="209">
        <v>-1</v>
      </c>
      <c r="J19" s="209">
        <v>1</v>
      </c>
      <c r="K19" s="209"/>
      <c r="L19" s="209">
        <v>7</v>
      </c>
      <c r="M19" s="209"/>
      <c r="N19" s="208">
        <v>0.04</v>
      </c>
      <c r="O19" s="207"/>
      <c r="P19" s="207">
        <v>17</v>
      </c>
      <c r="Q19" s="207">
        <v>1</v>
      </c>
      <c r="R19" s="207">
        <v>1</v>
      </c>
      <c r="S19" s="207"/>
      <c r="T19" s="207">
        <v>2</v>
      </c>
      <c r="U19" s="209">
        <v>29</v>
      </c>
      <c r="V19" s="228">
        <v>0.03</v>
      </c>
      <c r="W19" s="229"/>
    </row>
    <row r="20" spans="1:23" s="193" customFormat="1" ht="15" x14ac:dyDescent="0.25">
      <c r="A20" s="86" t="s">
        <v>78</v>
      </c>
      <c r="B20" s="86" t="s">
        <v>79</v>
      </c>
      <c r="C20" s="195"/>
      <c r="D20" s="207">
        <v>861</v>
      </c>
      <c r="E20" s="208">
        <v>0.23</v>
      </c>
      <c r="G20" s="209">
        <v>10</v>
      </c>
      <c r="H20" s="209">
        <v>0</v>
      </c>
      <c r="I20" s="209">
        <v>4</v>
      </c>
      <c r="J20" s="209">
        <v>2</v>
      </c>
      <c r="K20" s="209"/>
      <c r="L20" s="209">
        <v>17</v>
      </c>
      <c r="M20" s="209"/>
      <c r="N20" s="208">
        <v>0.09</v>
      </c>
      <c r="O20" s="207"/>
      <c r="P20" s="207">
        <v>38</v>
      </c>
      <c r="Q20" s="207">
        <v>3</v>
      </c>
      <c r="R20" s="207">
        <v>2</v>
      </c>
      <c r="S20" s="207"/>
      <c r="T20" s="207">
        <v>7</v>
      </c>
      <c r="U20" s="209">
        <v>67</v>
      </c>
      <c r="V20" s="228">
        <v>7.0000000000000007E-2</v>
      </c>
      <c r="W20" s="229"/>
    </row>
    <row r="21" spans="1:23" s="193" customFormat="1" ht="15" x14ac:dyDescent="0.25">
      <c r="A21" s="86" t="s">
        <v>79</v>
      </c>
      <c r="B21" s="86" t="s">
        <v>80</v>
      </c>
      <c r="C21" s="195"/>
      <c r="D21" s="207">
        <v>799</v>
      </c>
      <c r="E21" s="208">
        <v>0.21</v>
      </c>
      <c r="G21" s="209">
        <v>17</v>
      </c>
      <c r="H21" s="209">
        <v>0</v>
      </c>
      <c r="I21" s="209">
        <v>13</v>
      </c>
      <c r="J21" s="209">
        <v>7</v>
      </c>
      <c r="K21" s="209"/>
      <c r="L21" s="209">
        <v>37</v>
      </c>
      <c r="M21" s="209"/>
      <c r="N21" s="208">
        <v>0.2</v>
      </c>
      <c r="O21" s="207"/>
      <c r="P21" s="207">
        <v>57</v>
      </c>
      <c r="Q21" s="207">
        <v>7</v>
      </c>
      <c r="R21" s="207">
        <v>4</v>
      </c>
      <c r="S21" s="207"/>
      <c r="T21" s="207">
        <v>15</v>
      </c>
      <c r="U21" s="209">
        <v>121</v>
      </c>
      <c r="V21" s="228">
        <v>0.12</v>
      </c>
      <c r="W21" s="229"/>
    </row>
    <row r="22" spans="1:23" s="193" customFormat="1" ht="15" x14ac:dyDescent="0.25">
      <c r="A22" s="86" t="s">
        <v>80</v>
      </c>
      <c r="B22" s="86" t="s">
        <v>81</v>
      </c>
      <c r="C22" s="195"/>
      <c r="D22" s="207">
        <v>617</v>
      </c>
      <c r="E22" s="208">
        <v>0.16</v>
      </c>
      <c r="G22" s="209">
        <v>23</v>
      </c>
      <c r="H22" s="209">
        <v>0</v>
      </c>
      <c r="I22" s="209">
        <v>31</v>
      </c>
      <c r="J22" s="209">
        <v>14</v>
      </c>
      <c r="K22" s="209"/>
      <c r="L22" s="209">
        <v>68</v>
      </c>
      <c r="M22" s="209"/>
      <c r="N22" s="208">
        <v>0.37</v>
      </c>
      <c r="O22" s="207"/>
      <c r="P22" s="207">
        <v>75</v>
      </c>
      <c r="Q22" s="207">
        <v>19</v>
      </c>
      <c r="R22" s="207">
        <v>7</v>
      </c>
      <c r="S22" s="207"/>
      <c r="T22" s="207">
        <v>28</v>
      </c>
      <c r="U22" s="209">
        <v>197</v>
      </c>
      <c r="V22" s="228">
        <v>0.19</v>
      </c>
      <c r="W22" s="229"/>
    </row>
    <row r="23" spans="1:23" s="193" customFormat="1" ht="15" x14ac:dyDescent="0.25">
      <c r="A23" s="86" t="s">
        <v>81</v>
      </c>
      <c r="B23" s="86" t="s">
        <v>82</v>
      </c>
      <c r="C23" s="195"/>
      <c r="D23" s="207">
        <v>180</v>
      </c>
      <c r="E23" s="208">
        <v>0.05</v>
      </c>
      <c r="G23" s="209">
        <v>7</v>
      </c>
      <c r="H23" s="209">
        <v>0</v>
      </c>
      <c r="I23" s="209">
        <v>20</v>
      </c>
      <c r="J23" s="209">
        <v>9</v>
      </c>
      <c r="K23" s="209"/>
      <c r="L23" s="209">
        <v>37</v>
      </c>
      <c r="M23" s="209"/>
      <c r="N23" s="208">
        <v>0.2</v>
      </c>
      <c r="O23" s="207"/>
      <c r="P23" s="207">
        <v>41</v>
      </c>
      <c r="Q23" s="207">
        <v>21</v>
      </c>
      <c r="R23" s="207">
        <v>6</v>
      </c>
      <c r="S23" s="207"/>
      <c r="T23" s="207">
        <v>22</v>
      </c>
      <c r="U23" s="209">
        <v>126</v>
      </c>
      <c r="V23" s="228">
        <v>0.12</v>
      </c>
      <c r="W23" s="229"/>
    </row>
    <row r="24" spans="1:23" s="193" customFormat="1" ht="15" x14ac:dyDescent="0.25">
      <c r="A24" s="210" t="s">
        <v>83</v>
      </c>
      <c r="B24" s="210"/>
      <c r="C24" s="195"/>
      <c r="D24" s="211">
        <v>126</v>
      </c>
      <c r="E24" s="212">
        <v>0.03</v>
      </c>
      <c r="F24" s="213"/>
      <c r="G24" s="214">
        <v>5</v>
      </c>
      <c r="H24" s="214">
        <v>-1</v>
      </c>
      <c r="I24" s="214">
        <v>24</v>
      </c>
      <c r="J24" s="214">
        <v>6</v>
      </c>
      <c r="K24" s="214"/>
      <c r="L24" s="214">
        <v>35</v>
      </c>
      <c r="M24" s="214"/>
      <c r="N24" s="212">
        <v>0.19</v>
      </c>
      <c r="O24" s="207"/>
      <c r="P24" s="211">
        <v>85</v>
      </c>
      <c r="Q24" s="211">
        <v>249</v>
      </c>
      <c r="R24" s="211">
        <v>38</v>
      </c>
      <c r="S24" s="211"/>
      <c r="T24" s="211">
        <v>130</v>
      </c>
      <c r="U24" s="214">
        <v>536</v>
      </c>
      <c r="V24" s="230">
        <v>0.52</v>
      </c>
      <c r="W24" s="229"/>
    </row>
    <row r="25" spans="1:23" s="219" customFormat="1" ht="15" x14ac:dyDescent="0.25">
      <c r="A25" s="215" t="s">
        <v>28</v>
      </c>
      <c r="B25" s="215"/>
      <c r="C25" s="215"/>
      <c r="D25" s="217">
        <v>3808</v>
      </c>
      <c r="E25" s="218">
        <v>1</v>
      </c>
      <c r="G25" s="220">
        <v>66</v>
      </c>
      <c r="H25" s="220">
        <v>-1</v>
      </c>
      <c r="I25" s="220">
        <v>83</v>
      </c>
      <c r="J25" s="220">
        <v>35</v>
      </c>
      <c r="K25" s="220"/>
      <c r="L25" s="220">
        <v>183</v>
      </c>
      <c r="M25" s="220"/>
      <c r="N25" s="218">
        <v>1</v>
      </c>
      <c r="O25" s="207"/>
      <c r="P25" s="217">
        <v>319</v>
      </c>
      <c r="Q25" s="217">
        <v>308</v>
      </c>
      <c r="R25" s="217">
        <v>63</v>
      </c>
      <c r="S25" s="217"/>
      <c r="T25" s="220">
        <v>155</v>
      </c>
      <c r="U25" s="220">
        <v>1029</v>
      </c>
      <c r="V25" s="228">
        <v>1</v>
      </c>
      <c r="W25" s="231"/>
    </row>
    <row r="26" spans="1:23" s="223" customFormat="1" ht="15" x14ac:dyDescent="0.25">
      <c r="A26" s="205"/>
      <c r="B26" s="205"/>
      <c r="C26" s="205"/>
      <c r="D26" s="221"/>
      <c r="E26" s="205"/>
      <c r="F26" s="205"/>
      <c r="G26" s="222"/>
      <c r="H26" s="222"/>
      <c r="I26" s="222"/>
      <c r="J26" s="222"/>
      <c r="K26" s="222"/>
      <c r="L26" s="222"/>
      <c r="M26" s="222"/>
      <c r="N26" s="221"/>
      <c r="O26" s="207"/>
      <c r="P26" s="222"/>
      <c r="Q26" s="222"/>
      <c r="R26" s="222"/>
      <c r="S26" s="222"/>
      <c r="T26" s="222"/>
      <c r="U26" s="222"/>
      <c r="W26" s="195"/>
    </row>
    <row r="27" spans="1:23" s="193" customFormat="1" ht="15" x14ac:dyDescent="0.25">
      <c r="A27" s="215" t="s">
        <v>166</v>
      </c>
      <c r="B27" s="195"/>
      <c r="C27" s="195"/>
      <c r="D27" s="201"/>
      <c r="E27" s="201"/>
      <c r="F27" s="232"/>
      <c r="G27" s="233"/>
      <c r="H27" s="233"/>
      <c r="I27" s="233"/>
      <c r="J27" s="233"/>
      <c r="K27" s="233"/>
      <c r="L27" s="233"/>
      <c r="M27" s="233"/>
      <c r="N27" s="201"/>
      <c r="O27" s="207"/>
      <c r="P27" s="233"/>
      <c r="Q27" s="233"/>
      <c r="R27" s="233"/>
      <c r="S27" s="233"/>
      <c r="T27" s="233"/>
      <c r="U27" s="225"/>
      <c r="V27" s="198"/>
      <c r="W27" s="229"/>
    </row>
    <row r="28" spans="1:23" s="193" customFormat="1" ht="15" x14ac:dyDescent="0.25">
      <c r="A28" s="171" t="s">
        <v>76</v>
      </c>
      <c r="B28" s="171"/>
      <c r="C28" s="195"/>
      <c r="D28" s="234">
        <v>670</v>
      </c>
      <c r="E28" s="228">
        <v>7.0000000000000007E-2</v>
      </c>
      <c r="F28" s="234"/>
      <c r="G28" s="209">
        <v>-9</v>
      </c>
      <c r="H28" s="235">
        <v>-4</v>
      </c>
      <c r="I28" s="235">
        <v>-13</v>
      </c>
      <c r="J28" s="235">
        <v>-12</v>
      </c>
      <c r="K28" s="209">
        <v>-25</v>
      </c>
      <c r="L28" s="235">
        <v>-38</v>
      </c>
      <c r="M28" s="235"/>
      <c r="N28" s="228">
        <v>-0.11</v>
      </c>
      <c r="O28" s="207"/>
      <c r="P28" s="234">
        <v>9</v>
      </c>
      <c r="Q28" s="234">
        <v>7</v>
      </c>
      <c r="R28" s="234">
        <v>4</v>
      </c>
      <c r="S28" s="207">
        <v>11</v>
      </c>
      <c r="T28" s="209">
        <v>-21</v>
      </c>
      <c r="U28" s="209">
        <v>-39</v>
      </c>
      <c r="V28" s="228">
        <v>-0.05</v>
      </c>
      <c r="W28" s="236"/>
    </row>
    <row r="29" spans="1:23" s="193" customFormat="1" ht="15" x14ac:dyDescent="0.25">
      <c r="A29" s="86" t="s">
        <v>77</v>
      </c>
      <c r="B29" s="86" t="s">
        <v>78</v>
      </c>
      <c r="C29" s="195"/>
      <c r="D29" s="234">
        <v>5388</v>
      </c>
      <c r="E29" s="228">
        <v>0.56999999999999995</v>
      </c>
      <c r="F29" s="228"/>
      <c r="G29" s="235">
        <v>52</v>
      </c>
      <c r="H29" s="235">
        <v>-4</v>
      </c>
      <c r="I29" s="235">
        <v>1</v>
      </c>
      <c r="J29" s="235">
        <v>2</v>
      </c>
      <c r="K29" s="209">
        <v>3</v>
      </c>
      <c r="L29" s="235">
        <v>51</v>
      </c>
      <c r="M29" s="235"/>
      <c r="N29" s="228">
        <v>0.15</v>
      </c>
      <c r="O29" s="207"/>
      <c r="P29" s="234">
        <v>54</v>
      </c>
      <c r="Q29" s="234">
        <v>3</v>
      </c>
      <c r="R29" s="234">
        <v>3</v>
      </c>
      <c r="S29" s="207">
        <v>7</v>
      </c>
      <c r="T29" s="237">
        <v>10</v>
      </c>
      <c r="U29" s="234">
        <v>122</v>
      </c>
      <c r="V29" s="228">
        <v>0.17</v>
      </c>
      <c r="W29" s="236"/>
    </row>
    <row r="30" spans="1:23" s="193" customFormat="1" ht="15" x14ac:dyDescent="0.25">
      <c r="A30" s="86" t="s">
        <v>78</v>
      </c>
      <c r="B30" s="86" t="s">
        <v>79</v>
      </c>
      <c r="C30" s="195"/>
      <c r="D30" s="234">
        <v>1633</v>
      </c>
      <c r="E30" s="228">
        <v>0.17</v>
      </c>
      <c r="F30" s="228"/>
      <c r="G30" s="235">
        <v>44</v>
      </c>
      <c r="H30" s="235">
        <v>-1</v>
      </c>
      <c r="I30" s="235">
        <v>8</v>
      </c>
      <c r="J30" s="235">
        <v>4</v>
      </c>
      <c r="K30" s="209">
        <v>12</v>
      </c>
      <c r="L30" s="235">
        <v>55</v>
      </c>
      <c r="M30" s="235"/>
      <c r="N30" s="228">
        <v>0.16</v>
      </c>
      <c r="O30" s="207"/>
      <c r="P30" s="234">
        <v>52</v>
      </c>
      <c r="Q30" s="234">
        <v>5</v>
      </c>
      <c r="R30" s="234">
        <v>3</v>
      </c>
      <c r="S30" s="207">
        <v>8</v>
      </c>
      <c r="T30" s="237">
        <v>12</v>
      </c>
      <c r="U30" s="234">
        <v>127</v>
      </c>
      <c r="V30" s="228">
        <v>0.18</v>
      </c>
      <c r="W30" s="236"/>
    </row>
    <row r="31" spans="1:23" s="193" customFormat="1" ht="15" x14ac:dyDescent="0.25">
      <c r="A31" s="86" t="s">
        <v>79</v>
      </c>
      <c r="B31" s="86" t="s">
        <v>80</v>
      </c>
      <c r="C31" s="232"/>
      <c r="D31" s="234">
        <v>991</v>
      </c>
      <c r="E31" s="228">
        <v>0.11</v>
      </c>
      <c r="F31" s="228"/>
      <c r="G31" s="235">
        <v>49</v>
      </c>
      <c r="H31" s="235">
        <v>0</v>
      </c>
      <c r="I31" s="235">
        <v>17</v>
      </c>
      <c r="J31" s="235">
        <v>9</v>
      </c>
      <c r="K31" s="209">
        <v>26</v>
      </c>
      <c r="L31" s="235">
        <v>76</v>
      </c>
      <c r="M31" s="235"/>
      <c r="N31" s="228">
        <v>0.23</v>
      </c>
      <c r="O31" s="207"/>
      <c r="P31" s="234">
        <v>47</v>
      </c>
      <c r="Q31" s="234">
        <v>8</v>
      </c>
      <c r="R31" s="234">
        <v>4</v>
      </c>
      <c r="S31" s="207">
        <v>12</v>
      </c>
      <c r="T31" s="237">
        <v>15</v>
      </c>
      <c r="U31" s="234">
        <v>150</v>
      </c>
      <c r="V31" s="228">
        <v>0.21</v>
      </c>
      <c r="W31" s="236"/>
    </row>
    <row r="32" spans="1:23" s="193" customFormat="1" ht="15" x14ac:dyDescent="0.25">
      <c r="A32" s="86" t="s">
        <v>80</v>
      </c>
      <c r="B32" s="86" t="s">
        <v>81</v>
      </c>
      <c r="C32" s="195"/>
      <c r="D32" s="234">
        <v>540</v>
      </c>
      <c r="E32" s="228">
        <v>0.06</v>
      </c>
      <c r="F32" s="228"/>
      <c r="G32" s="235">
        <v>47</v>
      </c>
      <c r="H32" s="235">
        <v>0</v>
      </c>
      <c r="I32" s="235">
        <v>36</v>
      </c>
      <c r="J32" s="235">
        <v>17</v>
      </c>
      <c r="K32" s="209">
        <v>52</v>
      </c>
      <c r="L32" s="235">
        <v>99</v>
      </c>
      <c r="M32" s="235"/>
      <c r="N32" s="228">
        <v>0.3</v>
      </c>
      <c r="O32" s="207"/>
      <c r="P32" s="234">
        <v>43</v>
      </c>
      <c r="Q32" s="234">
        <v>11</v>
      </c>
      <c r="R32" s="234">
        <v>5</v>
      </c>
      <c r="S32" s="207">
        <v>16</v>
      </c>
      <c r="T32" s="237">
        <v>14</v>
      </c>
      <c r="U32" s="234">
        <v>173</v>
      </c>
      <c r="V32" s="228">
        <v>0.24</v>
      </c>
      <c r="W32" s="236"/>
    </row>
    <row r="33" spans="1:23" s="193" customFormat="1" ht="15" x14ac:dyDescent="0.25">
      <c r="A33" s="86" t="s">
        <v>81</v>
      </c>
      <c r="B33" s="86" t="s">
        <v>82</v>
      </c>
      <c r="C33" s="195"/>
      <c r="D33" s="234">
        <v>116</v>
      </c>
      <c r="E33" s="228">
        <v>0.01</v>
      </c>
      <c r="F33" s="228"/>
      <c r="G33" s="235">
        <v>14</v>
      </c>
      <c r="H33" s="235">
        <v>0</v>
      </c>
      <c r="I33" s="235">
        <v>21</v>
      </c>
      <c r="J33" s="235">
        <v>10</v>
      </c>
      <c r="K33" s="209">
        <v>31</v>
      </c>
      <c r="L33" s="235">
        <v>45</v>
      </c>
      <c r="M33" s="235"/>
      <c r="N33" s="228">
        <v>0.13</v>
      </c>
      <c r="O33" s="207"/>
      <c r="P33" s="234">
        <v>18</v>
      </c>
      <c r="Q33" s="234">
        <v>9</v>
      </c>
      <c r="R33" s="234">
        <v>3</v>
      </c>
      <c r="S33" s="207">
        <v>12</v>
      </c>
      <c r="T33" s="237">
        <v>7</v>
      </c>
      <c r="U33" s="234">
        <v>82</v>
      </c>
      <c r="V33" s="228">
        <v>0.11</v>
      </c>
      <c r="W33" s="236"/>
    </row>
    <row r="34" spans="1:23" s="193" customFormat="1" ht="15" x14ac:dyDescent="0.25">
      <c r="A34" s="210" t="s">
        <v>83</v>
      </c>
      <c r="B34" s="210"/>
      <c r="C34" s="195"/>
      <c r="D34" s="238">
        <v>51</v>
      </c>
      <c r="E34" s="230">
        <v>0.01</v>
      </c>
      <c r="F34" s="230"/>
      <c r="G34" s="239">
        <v>11</v>
      </c>
      <c r="H34" s="239">
        <v>0</v>
      </c>
      <c r="I34" s="239">
        <v>27</v>
      </c>
      <c r="J34" s="239">
        <v>9</v>
      </c>
      <c r="K34" s="214">
        <v>36</v>
      </c>
      <c r="L34" s="239">
        <v>47</v>
      </c>
      <c r="M34" s="239"/>
      <c r="N34" s="230">
        <v>0.14000000000000001</v>
      </c>
      <c r="O34" s="207"/>
      <c r="P34" s="238">
        <v>15</v>
      </c>
      <c r="Q34" s="238">
        <v>21</v>
      </c>
      <c r="R34" s="238">
        <v>7</v>
      </c>
      <c r="S34" s="211">
        <v>28</v>
      </c>
      <c r="T34" s="240">
        <v>13</v>
      </c>
      <c r="U34" s="238">
        <v>102</v>
      </c>
      <c r="V34" s="230">
        <v>0.14000000000000001</v>
      </c>
      <c r="W34" s="236"/>
    </row>
    <row r="35" spans="1:23" s="219" customFormat="1" ht="15" x14ac:dyDescent="0.25">
      <c r="A35" s="241" t="s">
        <v>121</v>
      </c>
      <c r="C35" s="215"/>
      <c r="D35" s="242">
        <v>9390</v>
      </c>
      <c r="E35" s="243">
        <v>1</v>
      </c>
      <c r="F35" s="243"/>
      <c r="G35" s="244">
        <v>208</v>
      </c>
      <c r="H35" s="244">
        <v>-8</v>
      </c>
      <c r="I35" s="244">
        <v>97</v>
      </c>
      <c r="J35" s="244">
        <v>39</v>
      </c>
      <c r="K35" s="220">
        <v>135</v>
      </c>
      <c r="L35" s="244">
        <v>335</v>
      </c>
      <c r="M35" s="244"/>
      <c r="N35" s="243">
        <v>1</v>
      </c>
      <c r="O35" s="207"/>
      <c r="P35" s="244">
        <v>238</v>
      </c>
      <c r="Q35" s="244">
        <v>64</v>
      </c>
      <c r="R35" s="244">
        <v>30</v>
      </c>
      <c r="S35" s="217">
        <v>94</v>
      </c>
      <c r="T35" s="244">
        <v>50</v>
      </c>
      <c r="U35" s="244">
        <v>716</v>
      </c>
      <c r="V35" s="243">
        <v>1</v>
      </c>
      <c r="W35" s="245"/>
    </row>
    <row r="36" spans="1:23" s="219" customFormat="1" ht="15" x14ac:dyDescent="0.25">
      <c r="A36" s="241"/>
      <c r="C36" s="215"/>
      <c r="D36" s="217"/>
      <c r="E36" s="218"/>
      <c r="F36" s="215"/>
      <c r="G36" s="220"/>
      <c r="H36" s="220"/>
      <c r="I36" s="220"/>
      <c r="J36" s="220"/>
      <c r="K36" s="220"/>
      <c r="L36" s="220"/>
      <c r="M36" s="220"/>
      <c r="N36" s="218"/>
      <c r="O36" s="246"/>
      <c r="P36" s="247"/>
      <c r="Q36" s="247"/>
      <c r="R36" s="247"/>
      <c r="S36" s="247"/>
      <c r="T36" s="247"/>
      <c r="U36" s="247"/>
      <c r="V36" s="218"/>
      <c r="W36" s="231"/>
    </row>
    <row r="37" spans="1:23" s="664" customFormat="1" ht="15" x14ac:dyDescent="0.25">
      <c r="A37" s="835" t="s">
        <v>170</v>
      </c>
      <c r="C37" s="660"/>
      <c r="D37" s="662"/>
      <c r="E37" s="663"/>
      <c r="F37" s="660"/>
      <c r="G37" s="665"/>
      <c r="H37" s="665"/>
      <c r="I37" s="665"/>
      <c r="J37" s="665"/>
      <c r="K37" s="665"/>
      <c r="L37" s="665"/>
      <c r="M37" s="665"/>
      <c r="N37" s="663"/>
      <c r="O37" s="674"/>
      <c r="P37" s="675"/>
      <c r="Q37" s="675"/>
      <c r="R37" s="675"/>
      <c r="S37" s="675"/>
      <c r="T37" s="675"/>
      <c r="U37" s="675"/>
      <c r="V37" s="663"/>
      <c r="W37" s="669"/>
    </row>
    <row r="38" spans="1:23" s="193" customFormat="1" ht="15" x14ac:dyDescent="0.25">
      <c r="A38" s="248" t="s">
        <v>167</v>
      </c>
      <c r="B38" s="192"/>
      <c r="C38" s="192"/>
      <c r="D38" s="192"/>
      <c r="E38" s="192"/>
      <c r="F38" s="249"/>
      <c r="G38" s="249"/>
      <c r="H38" s="249"/>
      <c r="I38" s="249"/>
      <c r="J38" s="249"/>
      <c r="K38" s="249"/>
      <c r="L38" s="249"/>
      <c r="M38" s="249"/>
      <c r="N38" s="250"/>
      <c r="O38" s="250"/>
      <c r="P38" s="148"/>
      <c r="Q38" s="250"/>
      <c r="R38" s="250"/>
      <c r="S38" s="250"/>
      <c r="T38" s="250"/>
      <c r="U38" s="250"/>
      <c r="V38" s="250"/>
      <c r="W38" s="192"/>
    </row>
    <row r="39" spans="1:23" s="193" customFormat="1" ht="15" x14ac:dyDescent="0.25">
      <c r="A39" s="251" t="s">
        <v>122</v>
      </c>
      <c r="B39" s="250"/>
      <c r="C39" s="250"/>
      <c r="D39" s="192"/>
      <c r="E39" s="192"/>
      <c r="F39" s="249"/>
      <c r="G39" s="249"/>
      <c r="H39" s="249"/>
      <c r="I39" s="249"/>
      <c r="J39" s="249"/>
      <c r="K39" s="249"/>
      <c r="L39" s="249"/>
      <c r="M39" s="249"/>
      <c r="N39" s="249"/>
      <c r="O39" s="249"/>
      <c r="P39" s="148"/>
      <c r="Q39" s="192"/>
      <c r="R39" s="192"/>
      <c r="S39" s="192"/>
      <c r="T39" s="192"/>
      <c r="U39" s="192"/>
      <c r="V39" s="192"/>
      <c r="W39" s="192"/>
    </row>
    <row r="40" spans="1:23" s="193" customFormat="1" ht="15" x14ac:dyDescent="0.25">
      <c r="A40" s="842" t="s">
        <v>168</v>
      </c>
      <c r="B40" s="842"/>
      <c r="C40" s="842"/>
      <c r="D40" s="842"/>
      <c r="E40" s="842"/>
      <c r="F40" s="842"/>
      <c r="G40" s="842"/>
      <c r="H40" s="842"/>
      <c r="I40" s="842"/>
      <c r="J40" s="842"/>
      <c r="K40" s="842"/>
      <c r="L40" s="842"/>
      <c r="M40" s="842"/>
      <c r="N40" s="842"/>
      <c r="O40" s="842"/>
      <c r="P40" s="842"/>
      <c r="Q40" s="842"/>
      <c r="R40" s="842"/>
      <c r="S40" s="842"/>
      <c r="T40" s="842"/>
      <c r="U40" s="842"/>
      <c r="V40" s="842"/>
      <c r="W40" s="192"/>
    </row>
    <row r="41" spans="1:23" s="193" customFormat="1" ht="25.5" customHeight="1" x14ac:dyDescent="0.25">
      <c r="A41" s="842"/>
      <c r="B41" s="842"/>
      <c r="C41" s="842"/>
      <c r="D41" s="842"/>
      <c r="E41" s="842"/>
      <c r="F41" s="842"/>
      <c r="G41" s="842"/>
      <c r="H41" s="842"/>
      <c r="I41" s="842"/>
      <c r="J41" s="842"/>
      <c r="K41" s="842"/>
      <c r="L41" s="842"/>
      <c r="M41" s="842"/>
      <c r="N41" s="842"/>
      <c r="O41" s="842"/>
      <c r="P41" s="842"/>
      <c r="Q41" s="842"/>
      <c r="R41" s="842"/>
      <c r="S41" s="842"/>
      <c r="T41" s="842"/>
      <c r="U41" s="842"/>
      <c r="V41" s="842"/>
      <c r="W41" s="192"/>
    </row>
    <row r="42" spans="1:23" s="193" customFormat="1" ht="15" x14ac:dyDescent="0.25">
      <c r="A42" s="248" t="s">
        <v>169</v>
      </c>
      <c r="B42" s="192"/>
      <c r="C42" s="192"/>
      <c r="D42" s="192"/>
      <c r="E42" s="192"/>
      <c r="F42" s="192"/>
      <c r="G42" s="192"/>
      <c r="H42" s="192"/>
      <c r="I42" s="192"/>
      <c r="J42" s="192"/>
      <c r="K42" s="192"/>
      <c r="L42" s="192"/>
      <c r="M42" s="192"/>
      <c r="N42" s="192"/>
      <c r="O42" s="192"/>
      <c r="P42" s="148"/>
      <c r="Q42" s="192"/>
      <c r="R42" s="192"/>
      <c r="S42" s="192"/>
      <c r="T42" s="192"/>
      <c r="U42" s="192"/>
      <c r="V42" s="192"/>
      <c r="W42" s="192"/>
    </row>
    <row r="43" spans="1:23" s="193" customFormat="1" ht="15" x14ac:dyDescent="0.25">
      <c r="B43" s="192"/>
      <c r="C43" s="192"/>
      <c r="D43" s="192"/>
      <c r="E43" s="192"/>
      <c r="F43" s="192"/>
      <c r="G43" s="192"/>
      <c r="H43" s="192"/>
      <c r="I43" s="192"/>
      <c r="J43" s="192"/>
      <c r="K43" s="192"/>
      <c r="L43" s="192"/>
      <c r="M43" s="192"/>
      <c r="N43" s="192"/>
      <c r="O43" s="192"/>
      <c r="P43" s="148"/>
      <c r="Q43" s="192"/>
      <c r="R43" s="192"/>
      <c r="S43" s="192"/>
      <c r="T43" s="192"/>
      <c r="U43" s="192"/>
      <c r="V43" s="192"/>
      <c r="W43" s="192"/>
    </row>
    <row r="45" spans="1:23" ht="15" x14ac:dyDescent="0.25">
      <c r="A45" s="252"/>
      <c r="B45" s="252"/>
      <c r="C45" s="252"/>
      <c r="D45" s="207"/>
    </row>
    <row r="46" spans="1:23" ht="14.25" x14ac:dyDescent="0.2">
      <c r="A46" s="253"/>
      <c r="B46" s="254"/>
      <c r="C46" s="254"/>
      <c r="D46" s="255"/>
      <c r="E46" s="256"/>
      <c r="F46" s="256"/>
      <c r="G46" s="256"/>
      <c r="H46" s="256"/>
      <c r="I46" s="256"/>
      <c r="J46" s="256"/>
      <c r="K46" s="256"/>
      <c r="L46" s="256"/>
      <c r="M46" s="256"/>
      <c r="N46" s="256"/>
      <c r="O46" s="256"/>
      <c r="P46" s="256"/>
      <c r="Q46" s="256"/>
      <c r="R46" s="256"/>
      <c r="S46" s="256"/>
    </row>
    <row r="47" spans="1:23" ht="14.25" x14ac:dyDescent="0.2">
      <c r="A47" s="253"/>
      <c r="B47" s="254"/>
      <c r="C47" s="254"/>
      <c r="D47" s="255"/>
      <c r="E47" s="256"/>
      <c r="F47" s="256"/>
      <c r="G47" s="256"/>
      <c r="H47" s="256"/>
      <c r="I47" s="256"/>
      <c r="J47" s="256"/>
      <c r="K47" s="256"/>
      <c r="L47" s="256"/>
      <c r="M47" s="256"/>
      <c r="N47" s="256"/>
      <c r="O47" s="256"/>
      <c r="P47" s="256"/>
      <c r="Q47" s="256"/>
      <c r="R47" s="256"/>
      <c r="S47" s="256"/>
    </row>
    <row r="48" spans="1:23" s="186" customFormat="1" ht="15" x14ac:dyDescent="0.25">
      <c r="A48" s="257"/>
      <c r="B48" s="257"/>
      <c r="C48" s="257"/>
      <c r="D48" s="207"/>
      <c r="L48" s="207"/>
      <c r="M48" s="207"/>
    </row>
    <row r="49" spans="1:19" s="186" customFormat="1" ht="15" x14ac:dyDescent="0.25">
      <c r="A49" s="257"/>
      <c r="B49" s="257"/>
      <c r="C49" s="257"/>
      <c r="D49" s="207"/>
      <c r="E49" s="207"/>
      <c r="F49" s="207"/>
      <c r="G49" s="207"/>
      <c r="H49" s="207"/>
      <c r="I49" s="207"/>
      <c r="L49" s="207"/>
      <c r="M49" s="207"/>
      <c r="N49" s="207"/>
      <c r="O49" s="207"/>
      <c r="P49" s="207"/>
      <c r="Q49" s="207"/>
      <c r="R49" s="207"/>
      <c r="S49" s="207"/>
    </row>
    <row r="50" spans="1:19" s="186" customFormat="1" ht="15" x14ac:dyDescent="0.25">
      <c r="A50" s="257"/>
      <c r="B50" s="257"/>
      <c r="C50" s="257"/>
      <c r="D50" s="207"/>
      <c r="J50" s="207"/>
      <c r="K50" s="207"/>
      <c r="L50" s="207"/>
      <c r="M50" s="207"/>
    </row>
    <row r="51" spans="1:19" s="186" customFormat="1" ht="15" x14ac:dyDescent="0.25">
      <c r="A51" s="86"/>
      <c r="B51" s="86"/>
      <c r="C51" s="257"/>
      <c r="D51" s="207"/>
      <c r="E51" s="209"/>
      <c r="F51" s="209"/>
      <c r="G51" s="209"/>
      <c r="H51" s="209"/>
      <c r="I51" s="209"/>
      <c r="L51" s="209"/>
      <c r="M51" s="209"/>
      <c r="N51" s="209"/>
      <c r="O51" s="209"/>
      <c r="P51" s="209"/>
      <c r="Q51" s="209"/>
      <c r="R51" s="209"/>
      <c r="S51" s="209"/>
    </row>
    <row r="52" spans="1:19" s="186" customFormat="1" ht="15" hidden="1" x14ac:dyDescent="0.25">
      <c r="A52" s="86"/>
      <c r="B52" s="86"/>
      <c r="C52" s="257"/>
      <c r="D52" s="207"/>
      <c r="E52" s="209"/>
      <c r="F52" s="209"/>
      <c r="G52" s="209"/>
      <c r="H52" s="209"/>
      <c r="I52" s="209"/>
      <c r="L52" s="209"/>
      <c r="M52" s="209"/>
      <c r="N52" s="209"/>
      <c r="O52" s="209"/>
      <c r="P52" s="209"/>
      <c r="Q52" s="209"/>
      <c r="R52" s="209"/>
      <c r="S52" s="209"/>
    </row>
    <row r="53" spans="1:19" s="186" customFormat="1" ht="15" x14ac:dyDescent="0.25">
      <c r="A53" s="86"/>
      <c r="B53" s="86"/>
      <c r="C53" s="257"/>
      <c r="D53" s="207"/>
      <c r="E53" s="209"/>
      <c r="F53" s="209"/>
      <c r="G53" s="209"/>
      <c r="H53" s="209"/>
      <c r="I53" s="209"/>
      <c r="L53" s="209"/>
      <c r="M53" s="209"/>
      <c r="N53" s="209"/>
      <c r="O53" s="209"/>
      <c r="P53" s="209"/>
      <c r="Q53" s="209"/>
      <c r="R53" s="209"/>
      <c r="S53" s="209"/>
    </row>
    <row r="54" spans="1:19" s="186" customFormat="1" ht="15" x14ac:dyDescent="0.25">
      <c r="A54" s="253"/>
      <c r="B54" s="253"/>
      <c r="C54" s="253"/>
      <c r="D54" s="253"/>
      <c r="E54" s="253"/>
      <c r="F54" s="209"/>
      <c r="G54" s="209"/>
      <c r="H54" s="209"/>
      <c r="I54" s="209"/>
      <c r="L54" s="209"/>
      <c r="M54" s="209"/>
      <c r="N54" s="209"/>
      <c r="O54" s="209"/>
      <c r="P54" s="209"/>
      <c r="Q54" s="209"/>
      <c r="R54" s="209"/>
      <c r="S54" s="209"/>
    </row>
    <row r="55" spans="1:19" s="186" customFormat="1" ht="15" x14ac:dyDescent="0.25">
      <c r="A55" s="253"/>
      <c r="B55" s="253"/>
      <c r="C55" s="253"/>
      <c r="D55" s="253"/>
      <c r="E55" s="253"/>
      <c r="F55" s="209"/>
      <c r="G55" s="209"/>
      <c r="H55" s="209"/>
      <c r="I55" s="209"/>
      <c r="L55" s="209"/>
      <c r="M55" s="209"/>
      <c r="N55" s="209"/>
      <c r="O55" s="209"/>
      <c r="P55" s="209"/>
      <c r="Q55" s="209"/>
      <c r="R55" s="209"/>
      <c r="S55" s="209"/>
    </row>
    <row r="56" spans="1:19" s="186" customFormat="1" ht="15" x14ac:dyDescent="0.25">
      <c r="A56" s="253"/>
      <c r="B56" s="253"/>
      <c r="C56" s="253"/>
      <c r="D56" s="253"/>
      <c r="E56" s="209"/>
      <c r="F56" s="209"/>
      <c r="G56" s="209"/>
      <c r="H56" s="209"/>
      <c r="I56" s="209"/>
      <c r="L56" s="214"/>
      <c r="M56" s="214"/>
      <c r="N56" s="214"/>
      <c r="O56" s="214"/>
      <c r="P56" s="214"/>
      <c r="Q56" s="214"/>
      <c r="R56" s="214"/>
      <c r="S56" s="214"/>
    </row>
    <row r="57" spans="1:19" s="186" customFormat="1" ht="15" x14ac:dyDescent="0.25">
      <c r="A57" s="253"/>
      <c r="B57" s="253"/>
      <c r="C57" s="253"/>
      <c r="D57" s="253"/>
      <c r="E57" s="209"/>
      <c r="F57" s="209"/>
      <c r="G57" s="209"/>
      <c r="H57" s="209"/>
      <c r="I57" s="209"/>
      <c r="L57" s="209"/>
      <c r="M57" s="209"/>
      <c r="N57" s="209"/>
      <c r="O57" s="209"/>
      <c r="P57" s="209"/>
      <c r="Q57" s="209"/>
      <c r="R57" s="209"/>
      <c r="S57" s="209"/>
    </row>
    <row r="58" spans="1:19" s="186" customFormat="1" ht="14.25" x14ac:dyDescent="0.2">
      <c r="A58" s="253"/>
      <c r="B58" s="253"/>
      <c r="C58" s="253"/>
      <c r="D58" s="253"/>
      <c r="E58" s="258"/>
      <c r="F58" s="258"/>
      <c r="G58" s="258" t="s">
        <v>32</v>
      </c>
      <c r="H58" s="258"/>
      <c r="I58" s="258"/>
    </row>
    <row r="59" spans="1:19" s="186" customFormat="1" ht="15" x14ac:dyDescent="0.25">
      <c r="A59" s="257"/>
      <c r="B59" s="257"/>
      <c r="C59" s="257"/>
      <c r="D59" s="207"/>
      <c r="E59" s="207"/>
      <c r="F59" s="207"/>
      <c r="G59" s="207"/>
      <c r="H59" s="207"/>
      <c r="I59" s="207"/>
    </row>
    <row r="60" spans="1:19" s="186" customFormat="1" x14ac:dyDescent="0.2">
      <c r="A60" s="257"/>
      <c r="B60" s="257"/>
      <c r="C60" s="257"/>
    </row>
    <row r="61" spans="1:19" s="186" customFormat="1" ht="15" x14ac:dyDescent="0.25">
      <c r="A61" s="86"/>
      <c r="B61" s="86"/>
      <c r="C61" s="257"/>
      <c r="D61" s="208"/>
      <c r="E61" s="208"/>
      <c r="F61" s="207"/>
      <c r="G61" s="208"/>
      <c r="H61" s="208"/>
      <c r="I61" s="208"/>
      <c r="L61" s="208"/>
      <c r="M61" s="208"/>
      <c r="N61" s="208"/>
      <c r="P61" s="208"/>
      <c r="Q61" s="208"/>
      <c r="R61" s="208"/>
      <c r="S61" s="208"/>
    </row>
    <row r="62" spans="1:19" s="186" customFormat="1" ht="15" hidden="1" x14ac:dyDescent="0.25">
      <c r="A62" s="86"/>
      <c r="B62" s="86"/>
      <c r="C62" s="257"/>
      <c r="D62" s="208"/>
      <c r="E62" s="208"/>
      <c r="F62" s="207"/>
      <c r="G62" s="208"/>
      <c r="H62" s="208"/>
      <c r="I62" s="208"/>
      <c r="L62" s="208"/>
      <c r="M62" s="208"/>
      <c r="N62" s="208"/>
      <c r="P62" s="208"/>
      <c r="Q62" s="208"/>
      <c r="R62" s="208"/>
      <c r="S62" s="208"/>
    </row>
    <row r="63" spans="1:19" s="186" customFormat="1" ht="15" x14ac:dyDescent="0.25">
      <c r="A63" s="86"/>
      <c r="B63" s="86"/>
      <c r="C63" s="257"/>
      <c r="D63" s="208"/>
      <c r="E63" s="208"/>
      <c r="F63" s="207"/>
      <c r="G63" s="208"/>
      <c r="H63" s="208"/>
      <c r="I63" s="208"/>
      <c r="L63" s="208"/>
      <c r="M63" s="208"/>
      <c r="N63" s="208"/>
      <c r="P63" s="208"/>
      <c r="Q63" s="208"/>
      <c r="R63" s="208"/>
      <c r="S63" s="208"/>
    </row>
    <row r="64" spans="1:19" s="186" customFormat="1" ht="15" x14ac:dyDescent="0.25">
      <c r="A64" s="86"/>
      <c r="B64" s="86"/>
      <c r="C64" s="257"/>
      <c r="D64" s="208"/>
      <c r="E64" s="208"/>
      <c r="F64" s="207"/>
      <c r="G64" s="208"/>
      <c r="H64" s="208"/>
      <c r="I64" s="208"/>
      <c r="L64" s="208"/>
      <c r="M64" s="208"/>
      <c r="N64" s="208"/>
      <c r="P64" s="208"/>
      <c r="Q64" s="208"/>
      <c r="R64" s="208"/>
      <c r="S64" s="208"/>
    </row>
    <row r="65" spans="1:19" s="186" customFormat="1" ht="15" x14ac:dyDescent="0.25">
      <c r="A65" s="86"/>
      <c r="B65" s="86"/>
      <c r="C65" s="257"/>
      <c r="D65" s="208"/>
      <c r="E65" s="208"/>
      <c r="F65" s="207"/>
      <c r="G65" s="208"/>
      <c r="H65" s="208"/>
      <c r="I65" s="208"/>
      <c r="L65" s="208"/>
      <c r="M65" s="208"/>
      <c r="N65" s="208"/>
      <c r="P65" s="208"/>
      <c r="Q65" s="208"/>
      <c r="R65" s="208"/>
      <c r="S65" s="208"/>
    </row>
    <row r="66" spans="1:19" s="186" customFormat="1" ht="15" x14ac:dyDescent="0.25">
      <c r="A66" s="210"/>
      <c r="B66" s="210"/>
      <c r="C66" s="257"/>
      <c r="D66" s="212"/>
      <c r="E66" s="212"/>
      <c r="F66" s="211"/>
      <c r="G66" s="212"/>
      <c r="H66" s="212"/>
      <c r="I66" s="212"/>
      <c r="L66" s="212"/>
      <c r="M66" s="212"/>
      <c r="N66" s="212"/>
      <c r="P66" s="212"/>
      <c r="Q66" s="212"/>
      <c r="R66" s="212"/>
      <c r="S66" s="212"/>
    </row>
    <row r="67" spans="1:19" s="186" customFormat="1" ht="15" x14ac:dyDescent="0.25">
      <c r="A67" s="241"/>
      <c r="B67" s="259"/>
      <c r="C67" s="257"/>
      <c r="D67" s="208"/>
      <c r="E67" s="208"/>
      <c r="F67" s="207"/>
      <c r="G67" s="208"/>
      <c r="H67" s="208"/>
      <c r="I67" s="208"/>
      <c r="L67" s="208"/>
      <c r="M67" s="208"/>
      <c r="N67" s="208"/>
      <c r="P67" s="208"/>
      <c r="Q67" s="208"/>
      <c r="R67" s="208"/>
      <c r="S67" s="208"/>
    </row>
    <row r="68" spans="1:19" s="186" customFormat="1" ht="15" x14ac:dyDescent="0.25">
      <c r="A68" s="195"/>
      <c r="B68" s="195"/>
      <c r="C68" s="257"/>
      <c r="D68" s="208"/>
      <c r="E68" s="208"/>
      <c r="F68" s="207"/>
      <c r="G68" s="208"/>
      <c r="H68" s="208"/>
      <c r="I68" s="208"/>
    </row>
    <row r="69" spans="1:19" s="186" customFormat="1" ht="15" x14ac:dyDescent="0.25">
      <c r="A69" s="195"/>
      <c r="B69" s="195"/>
      <c r="C69" s="257"/>
      <c r="D69" s="257"/>
    </row>
    <row r="70" spans="1:19" s="186" customFormat="1" ht="15" x14ac:dyDescent="0.25">
      <c r="A70" s="195"/>
      <c r="B70" s="195"/>
      <c r="C70" s="257"/>
      <c r="D70" s="257"/>
    </row>
    <row r="71" spans="1:19" s="186" customFormat="1" ht="15" x14ac:dyDescent="0.25">
      <c r="A71" s="86"/>
      <c r="B71" s="86"/>
      <c r="C71" s="86"/>
      <c r="D71" s="86"/>
      <c r="E71" s="86"/>
      <c r="F71" s="86"/>
      <c r="G71" s="86"/>
      <c r="H71" s="86"/>
      <c r="I71" s="86"/>
      <c r="J71" s="86"/>
      <c r="K71" s="86"/>
      <c r="L71" s="86"/>
      <c r="M71" s="86"/>
      <c r="N71" s="86"/>
      <c r="O71" s="86"/>
    </row>
    <row r="72" spans="1:19" s="186" customFormat="1" ht="15" x14ac:dyDescent="0.25">
      <c r="A72" s="86"/>
      <c r="B72" s="86"/>
      <c r="C72" s="86"/>
      <c r="D72" s="86"/>
      <c r="E72" s="86"/>
      <c r="F72" s="86"/>
      <c r="G72" s="260"/>
      <c r="H72" s="260"/>
      <c r="I72" s="260"/>
      <c r="J72" s="86"/>
      <c r="K72" s="86"/>
      <c r="L72" s="86"/>
      <c r="M72" s="86"/>
      <c r="N72" s="86"/>
      <c r="O72" s="86"/>
    </row>
    <row r="73" spans="1:19" s="186" customFormat="1" ht="15" x14ac:dyDescent="0.25">
      <c r="A73" s="86"/>
      <c r="B73" s="86"/>
      <c r="C73" s="86"/>
      <c r="D73" s="86"/>
      <c r="E73" s="86"/>
      <c r="F73" s="86"/>
      <c r="G73" s="86"/>
      <c r="H73" s="86"/>
      <c r="I73" s="86"/>
      <c r="J73" s="86"/>
      <c r="K73" s="86"/>
      <c r="L73" s="86"/>
      <c r="M73" s="86"/>
      <c r="N73" s="86"/>
      <c r="O73" s="86"/>
    </row>
    <row r="74" spans="1:19" s="186" customFormat="1" ht="15" x14ac:dyDescent="0.25">
      <c r="A74" s="86"/>
      <c r="B74" s="86"/>
      <c r="C74" s="86"/>
      <c r="D74" s="86"/>
      <c r="E74" s="86"/>
      <c r="F74" s="86"/>
      <c r="G74" s="86"/>
      <c r="H74" s="86"/>
      <c r="I74" s="86"/>
      <c r="J74" s="86"/>
      <c r="K74" s="86"/>
      <c r="L74" s="86"/>
      <c r="M74" s="86"/>
      <c r="N74" s="86"/>
      <c r="O74" s="86"/>
    </row>
    <row r="75" spans="1:19" s="186" customFormat="1" ht="15" x14ac:dyDescent="0.25">
      <c r="A75" s="86"/>
      <c r="B75" s="86"/>
      <c r="C75" s="86"/>
      <c r="D75" s="86"/>
      <c r="E75" s="86"/>
      <c r="F75" s="86"/>
      <c r="G75" s="86"/>
      <c r="H75" s="86"/>
      <c r="I75" s="86"/>
      <c r="J75" s="86"/>
      <c r="K75" s="86"/>
      <c r="L75" s="86"/>
      <c r="M75" s="86"/>
      <c r="N75" s="86"/>
      <c r="O75" s="86"/>
    </row>
    <row r="76" spans="1:19" ht="15" x14ac:dyDescent="0.25">
      <c r="A76" s="86"/>
      <c r="C76" s="86"/>
      <c r="D76" s="86"/>
      <c r="E76" s="86"/>
      <c r="F76" s="86"/>
      <c r="G76" s="86"/>
      <c r="H76" s="86"/>
      <c r="I76" s="86"/>
      <c r="J76" s="86"/>
      <c r="K76" s="86"/>
      <c r="L76" s="86"/>
      <c r="M76" s="86"/>
      <c r="N76" s="86"/>
      <c r="O76" s="86"/>
    </row>
    <row r="77" spans="1:19" ht="15" x14ac:dyDescent="0.25">
      <c r="A77" s="86"/>
      <c r="B77" s="86"/>
      <c r="C77" s="86"/>
      <c r="D77" s="86"/>
      <c r="E77" s="86"/>
      <c r="F77" s="86"/>
      <c r="G77" s="86"/>
      <c r="H77" s="86"/>
      <c r="I77" s="86"/>
      <c r="J77" s="86"/>
      <c r="K77" s="86"/>
      <c r="L77" s="86"/>
      <c r="M77" s="86"/>
      <c r="N77" s="86"/>
      <c r="O77" s="86"/>
    </row>
    <row r="78" spans="1:19" ht="15" x14ac:dyDescent="0.25">
      <c r="A78" s="86"/>
      <c r="B78" s="86"/>
      <c r="C78" s="86"/>
      <c r="D78" s="86"/>
      <c r="E78" s="86"/>
      <c r="F78" s="86"/>
      <c r="G78" s="86"/>
      <c r="H78" s="86"/>
      <c r="I78" s="86"/>
      <c r="J78" s="86"/>
      <c r="K78" s="86"/>
      <c r="L78" s="86"/>
      <c r="M78" s="86"/>
      <c r="N78" s="86"/>
      <c r="O78" s="86"/>
    </row>
    <row r="79" spans="1:19" ht="15" x14ac:dyDescent="0.25">
      <c r="A79" s="86"/>
      <c r="B79" s="86"/>
      <c r="C79" s="86"/>
      <c r="D79" s="86"/>
      <c r="E79" s="86"/>
      <c r="F79" s="86"/>
      <c r="G79" s="86"/>
      <c r="H79" s="86"/>
      <c r="I79" s="86"/>
      <c r="J79" s="86"/>
      <c r="K79" s="86"/>
      <c r="L79" s="86"/>
      <c r="M79" s="86"/>
      <c r="N79" s="86"/>
      <c r="O79" s="86"/>
    </row>
    <row r="80" spans="1:19" ht="15" x14ac:dyDescent="0.25">
      <c r="A80" s="86"/>
      <c r="B80" s="86"/>
      <c r="C80" s="86"/>
      <c r="D80" s="86"/>
      <c r="E80" s="86"/>
      <c r="F80" s="86"/>
      <c r="G80" s="86"/>
      <c r="H80" s="86"/>
      <c r="I80" s="86"/>
      <c r="J80" s="86"/>
      <c r="K80" s="86"/>
      <c r="L80" s="86"/>
      <c r="M80" s="86"/>
      <c r="N80" s="86"/>
      <c r="O80" s="86"/>
    </row>
    <row r="81" spans="1:15" ht="15" x14ac:dyDescent="0.25">
      <c r="A81" s="86"/>
      <c r="B81" s="86"/>
      <c r="C81" s="86"/>
      <c r="D81" s="86"/>
      <c r="E81" s="86"/>
      <c r="F81" s="86"/>
      <c r="G81" s="86"/>
      <c r="H81" s="86"/>
      <c r="I81" s="86"/>
      <c r="J81" s="86"/>
      <c r="K81" s="86"/>
      <c r="L81" s="86"/>
      <c r="M81" s="86"/>
      <c r="N81" s="86"/>
      <c r="O81" s="86"/>
    </row>
    <row r="82" spans="1:15" ht="15" x14ac:dyDescent="0.25">
      <c r="A82" s="86"/>
      <c r="B82" s="86"/>
      <c r="C82" s="86"/>
      <c r="D82" s="86"/>
      <c r="E82" s="86"/>
      <c r="F82" s="86"/>
      <c r="G82" s="86"/>
      <c r="H82" s="86"/>
      <c r="I82" s="86"/>
      <c r="J82" s="86"/>
      <c r="K82" s="86"/>
      <c r="L82" s="86"/>
      <c r="M82" s="86"/>
      <c r="N82" s="86"/>
      <c r="O82" s="86"/>
    </row>
    <row r="83" spans="1:15" ht="15" x14ac:dyDescent="0.25">
      <c r="A83" s="86"/>
      <c r="B83" s="86"/>
      <c r="C83" s="86"/>
      <c r="D83" s="86"/>
      <c r="E83" s="86"/>
      <c r="F83" s="86"/>
      <c r="G83" s="86"/>
      <c r="H83" s="86"/>
      <c r="I83" s="86"/>
      <c r="J83" s="86"/>
      <c r="K83" s="86"/>
      <c r="L83" s="86"/>
      <c r="M83" s="86"/>
      <c r="N83" s="86"/>
      <c r="O83" s="86"/>
    </row>
    <row r="84" spans="1:15" ht="15" x14ac:dyDescent="0.25">
      <c r="A84" s="86"/>
      <c r="B84" s="86"/>
      <c r="C84" s="86"/>
      <c r="D84" s="86"/>
      <c r="E84" s="86"/>
      <c r="F84" s="86"/>
      <c r="G84" s="86"/>
      <c r="H84" s="86"/>
      <c r="I84" s="86"/>
      <c r="J84" s="86"/>
      <c r="K84" s="86"/>
      <c r="L84" s="86"/>
      <c r="M84" s="86"/>
      <c r="N84" s="86"/>
      <c r="O84" s="86"/>
    </row>
    <row r="85" spans="1:15" ht="15" x14ac:dyDescent="0.25">
      <c r="A85" s="86"/>
      <c r="B85" s="86"/>
      <c r="C85" s="86"/>
      <c r="D85" s="86"/>
      <c r="E85" s="86"/>
      <c r="F85" s="86"/>
      <c r="G85" s="86"/>
      <c r="H85" s="86"/>
      <c r="I85" s="86"/>
      <c r="J85" s="86"/>
      <c r="K85" s="86"/>
      <c r="L85" s="86"/>
      <c r="M85" s="86"/>
      <c r="N85" s="86"/>
      <c r="O85" s="86"/>
    </row>
    <row r="86" spans="1:15" ht="15" x14ac:dyDescent="0.25">
      <c r="A86" s="86"/>
      <c r="B86" s="86"/>
      <c r="C86" s="86"/>
      <c r="D86" s="86"/>
      <c r="E86" s="86"/>
      <c r="F86" s="86"/>
      <c r="G86" s="86"/>
      <c r="H86" s="86"/>
      <c r="I86" s="86"/>
      <c r="J86" s="86"/>
      <c r="K86" s="86"/>
      <c r="L86" s="86"/>
      <c r="M86" s="86"/>
      <c r="N86" s="86"/>
      <c r="O86" s="86"/>
    </row>
    <row r="87" spans="1:15" ht="15" x14ac:dyDescent="0.25">
      <c r="A87" s="86"/>
      <c r="B87" s="86"/>
      <c r="C87" s="86"/>
      <c r="D87" s="86"/>
      <c r="E87" s="86"/>
      <c r="F87" s="86"/>
      <c r="G87" s="86"/>
      <c r="H87" s="86"/>
      <c r="I87" s="86"/>
      <c r="J87" s="86"/>
      <c r="K87" s="86"/>
      <c r="L87" s="86"/>
      <c r="M87" s="86"/>
      <c r="N87" s="86"/>
      <c r="O87" s="86"/>
    </row>
    <row r="88" spans="1:15" ht="15" x14ac:dyDescent="0.25">
      <c r="A88" s="86"/>
      <c r="B88" s="86"/>
      <c r="C88" s="86"/>
      <c r="D88" s="86"/>
      <c r="E88" s="86"/>
      <c r="F88" s="86"/>
      <c r="G88" s="86"/>
      <c r="H88" s="86"/>
      <c r="I88" s="86"/>
      <c r="J88" s="86"/>
      <c r="K88" s="86"/>
      <c r="L88" s="86"/>
      <c r="M88" s="86"/>
      <c r="N88" s="86"/>
      <c r="O88" s="86"/>
    </row>
    <row r="89" spans="1:15" ht="15" x14ac:dyDescent="0.25">
      <c r="A89" s="86"/>
      <c r="B89" s="86"/>
      <c r="C89" s="86"/>
      <c r="D89" s="86"/>
      <c r="E89" s="86"/>
      <c r="F89" s="86"/>
      <c r="G89" s="86"/>
      <c r="H89" s="86"/>
      <c r="I89" s="86"/>
      <c r="J89" s="86"/>
      <c r="K89" s="86"/>
      <c r="L89" s="86"/>
      <c r="M89" s="86"/>
      <c r="N89" s="86"/>
      <c r="O89" s="86"/>
    </row>
    <row r="90" spans="1:15" ht="15" x14ac:dyDescent="0.25">
      <c r="A90" s="86"/>
      <c r="B90" s="86"/>
      <c r="C90" s="86"/>
      <c r="D90" s="86"/>
      <c r="E90" s="86"/>
      <c r="F90" s="86"/>
      <c r="G90" s="86"/>
      <c r="H90" s="86"/>
      <c r="I90" s="86"/>
      <c r="J90" s="86"/>
      <c r="K90" s="86"/>
      <c r="L90" s="86"/>
      <c r="M90" s="86"/>
      <c r="N90" s="86"/>
      <c r="O90" s="86"/>
    </row>
    <row r="91" spans="1:15" ht="15" x14ac:dyDescent="0.25">
      <c r="A91" s="86"/>
      <c r="B91" s="86"/>
      <c r="C91" s="86"/>
      <c r="D91" s="86"/>
      <c r="E91" s="86"/>
      <c r="F91" s="86"/>
      <c r="G91" s="86"/>
      <c r="H91" s="86"/>
      <c r="I91" s="86"/>
      <c r="J91" s="86"/>
      <c r="K91" s="86"/>
      <c r="L91" s="86"/>
      <c r="M91" s="86"/>
      <c r="N91" s="86"/>
      <c r="O91" s="86"/>
    </row>
    <row r="92" spans="1:15" ht="15" x14ac:dyDescent="0.25">
      <c r="A92" s="86"/>
      <c r="B92" s="86"/>
      <c r="C92" s="86"/>
      <c r="D92" s="86"/>
      <c r="E92" s="86"/>
      <c r="F92" s="86"/>
      <c r="G92" s="86"/>
      <c r="H92" s="86"/>
      <c r="I92" s="86"/>
      <c r="J92" s="86"/>
      <c r="K92" s="86"/>
      <c r="L92" s="86"/>
      <c r="M92" s="86"/>
      <c r="N92" s="86"/>
      <c r="O92" s="86"/>
    </row>
    <row r="93" spans="1:15" ht="15" x14ac:dyDescent="0.25">
      <c r="A93" s="86"/>
      <c r="B93" s="86"/>
      <c r="C93" s="86"/>
      <c r="D93" s="86"/>
      <c r="E93" s="86"/>
      <c r="F93" s="86"/>
      <c r="G93" s="86"/>
      <c r="H93" s="86"/>
      <c r="I93" s="86"/>
      <c r="J93" s="86"/>
      <c r="K93" s="86"/>
      <c r="L93" s="86"/>
      <c r="M93" s="86"/>
      <c r="N93" s="86"/>
      <c r="O93" s="86"/>
    </row>
    <row r="94" spans="1:15" ht="15" x14ac:dyDescent="0.25">
      <c r="A94" s="86"/>
      <c r="B94" s="86"/>
      <c r="C94" s="86"/>
      <c r="D94" s="86"/>
      <c r="E94" s="86"/>
      <c r="F94" s="86"/>
      <c r="G94" s="86"/>
      <c r="H94" s="86"/>
      <c r="I94" s="86"/>
      <c r="J94" s="86"/>
      <c r="K94" s="86"/>
      <c r="L94" s="86"/>
      <c r="M94" s="86"/>
      <c r="N94" s="86"/>
      <c r="O94" s="86"/>
    </row>
    <row r="95" spans="1:15" ht="15" x14ac:dyDescent="0.25">
      <c r="A95" s="86"/>
      <c r="B95" s="86"/>
      <c r="C95" s="86"/>
      <c r="D95" s="86"/>
      <c r="E95" s="86"/>
      <c r="F95" s="86"/>
      <c r="G95" s="86"/>
      <c r="H95" s="86"/>
      <c r="I95" s="86"/>
      <c r="J95" s="86"/>
      <c r="K95" s="86"/>
      <c r="L95" s="86"/>
      <c r="M95" s="86"/>
      <c r="N95" s="86"/>
      <c r="O95" s="86"/>
    </row>
    <row r="96" spans="1:15" ht="15" x14ac:dyDescent="0.25">
      <c r="A96" s="86"/>
      <c r="B96" s="86"/>
      <c r="C96" s="86"/>
      <c r="D96" s="86"/>
      <c r="E96" s="86"/>
      <c r="F96" s="86"/>
      <c r="G96" s="86"/>
      <c r="H96" s="86"/>
      <c r="I96" s="86"/>
      <c r="J96" s="86"/>
      <c r="K96" s="86"/>
      <c r="L96" s="86"/>
      <c r="M96" s="86"/>
      <c r="N96" s="86"/>
      <c r="O96" s="86"/>
    </row>
    <row r="97" spans="1:15" ht="15" x14ac:dyDescent="0.25">
      <c r="A97" s="86"/>
      <c r="B97" s="86"/>
      <c r="C97" s="86"/>
      <c r="D97" s="86"/>
      <c r="E97" s="86"/>
      <c r="F97" s="86"/>
      <c r="G97" s="86"/>
      <c r="H97" s="86"/>
      <c r="I97" s="86"/>
      <c r="J97" s="86"/>
      <c r="K97" s="86"/>
      <c r="L97" s="86"/>
      <c r="M97" s="86"/>
      <c r="N97" s="86"/>
      <c r="O97" s="86"/>
    </row>
    <row r="98" spans="1:15" ht="15" x14ac:dyDescent="0.25">
      <c r="A98" s="86"/>
      <c r="B98" s="86"/>
      <c r="C98" s="86"/>
      <c r="D98" s="86"/>
      <c r="E98" s="86"/>
      <c r="F98" s="86"/>
      <c r="G98" s="86"/>
      <c r="H98" s="86"/>
      <c r="I98" s="86"/>
      <c r="J98" s="86"/>
      <c r="K98" s="86"/>
      <c r="L98" s="86"/>
      <c r="M98" s="86"/>
      <c r="N98" s="86"/>
      <c r="O98" s="86"/>
    </row>
    <row r="99" spans="1:15" ht="15" x14ac:dyDescent="0.25">
      <c r="A99" s="86"/>
      <c r="B99" s="86"/>
      <c r="C99" s="86"/>
      <c r="D99" s="86"/>
      <c r="E99" s="86"/>
      <c r="F99" s="86"/>
      <c r="G99" s="86"/>
      <c r="H99" s="86"/>
      <c r="I99" s="86"/>
      <c r="J99" s="86"/>
      <c r="K99" s="86"/>
      <c r="L99" s="86"/>
      <c r="M99" s="86"/>
      <c r="N99" s="86"/>
      <c r="O99" s="86"/>
    </row>
    <row r="100" spans="1:15" ht="15" x14ac:dyDescent="0.25">
      <c r="A100" s="86"/>
      <c r="B100" s="86"/>
      <c r="C100" s="86"/>
      <c r="D100" s="86"/>
      <c r="E100" s="86"/>
      <c r="F100" s="86"/>
      <c r="G100" s="86"/>
      <c r="H100" s="86"/>
      <c r="I100" s="86"/>
      <c r="J100" s="86"/>
      <c r="K100" s="86"/>
      <c r="L100" s="86"/>
      <c r="M100" s="86"/>
      <c r="N100" s="86"/>
      <c r="O100" s="86"/>
    </row>
    <row r="101" spans="1:15" ht="15" x14ac:dyDescent="0.25">
      <c r="A101" s="86"/>
      <c r="B101" s="86"/>
      <c r="C101" s="86"/>
      <c r="D101" s="86"/>
      <c r="E101" s="86"/>
      <c r="F101" s="86"/>
      <c r="G101" s="86"/>
      <c r="H101" s="86"/>
      <c r="I101" s="86"/>
      <c r="J101" s="86"/>
      <c r="K101" s="86"/>
      <c r="L101" s="86"/>
      <c r="M101" s="86"/>
      <c r="N101" s="86"/>
      <c r="O101" s="86"/>
    </row>
    <row r="102" spans="1:15" ht="15" x14ac:dyDescent="0.25">
      <c r="A102" s="86"/>
      <c r="B102" s="86"/>
      <c r="C102" s="86"/>
      <c r="D102" s="86"/>
      <c r="E102" s="86"/>
      <c r="F102" s="86"/>
      <c r="G102" s="86"/>
      <c r="H102" s="86"/>
      <c r="I102" s="86"/>
      <c r="J102" s="86"/>
      <c r="K102" s="86"/>
      <c r="L102" s="86"/>
      <c r="M102" s="86"/>
      <c r="N102" s="86"/>
      <c r="O102" s="86"/>
    </row>
  </sheetData>
  <mergeCells count="2">
    <mergeCell ref="A2:V2"/>
    <mergeCell ref="A40:V41"/>
  </mergeCells>
  <printOptions horizontalCentered="1"/>
  <pageMargins left="0.45" right="0.45" top="0.75" bottom="0.5" header="0.3" footer="0.3"/>
  <pageSetup scale="84"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54B84E908E28C4EBF8ACE8C137BE021" ma:contentTypeVersion="12" ma:contentTypeDescription="Create a new document." ma:contentTypeScope="" ma:versionID="9d4f84bca7b344cbc70d9fc496746a4e">
  <xsd:schema xmlns:xsd="http://www.w3.org/2001/XMLSchema" xmlns:xs="http://www.w3.org/2001/XMLSchema" xmlns:p="http://schemas.microsoft.com/office/2006/metadata/properties" xmlns:ns1="http://schemas.microsoft.com/sharepoint/v3" xmlns:ns2="fffe3951-cc49-42d0-91f5-3a1de24b508d" xmlns:ns3="8a41d4cc-3855-40f2-8932-454702d2b8da" targetNamespace="http://schemas.microsoft.com/office/2006/metadata/properties" ma:root="true" ma:fieldsID="9ad32fde1e5f8bb8dfc71b778f928b57" ns1:_="" ns2:_="" ns3:_="">
    <xsd:import namespace="http://schemas.microsoft.com/sharepoint/v3"/>
    <xsd:import namespace="fffe3951-cc49-42d0-91f5-3a1de24b508d"/>
    <xsd:import namespace="8a41d4cc-3855-40f2-8932-454702d2b8da"/>
    <xsd:element name="properties">
      <xsd:complexType>
        <xsd:sequence>
          <xsd:element name="documentManagement">
            <xsd:complexType>
              <xsd:all>
                <xsd:element ref="ns1:PublishingStartDate" minOccurs="0"/>
                <xsd:element ref="ns1:PublishingExpirationDate" minOccurs="0"/>
                <xsd:element ref="ns2:SpreadsheetID" minOccurs="0"/>
                <xsd:element ref="ns3:TaxCatchAll" minOccurs="0"/>
                <xsd:element ref="ns2:MigrationSourceURL" minOccurs="0"/>
                <xsd:element ref="ns3:Geography_x0020_TagTaxHTField0" minOccurs="0"/>
                <xsd:element ref="ns3:Person_x0020_TagTaxHTField0" minOccurs="0"/>
                <xsd:element ref="ns3:Office_TagTaxHTField0" minOccurs="0"/>
                <xsd:element ref="ns3:Topic_x0020_TagTaxHTField0" minOccurs="0"/>
                <xsd:element ref="ns3:Year" minOccurs="0"/>
                <xsd:element ref="ns3:TaxCatchAllLabel" minOccurs="0"/>
                <xsd:element ref="ns1:ArticleStartDate" minOccurs="0"/>
                <xsd:element ref="ns3:AsOfDate" minOccurs="0"/>
                <xsd:element ref="ns3:ShowArticleDateInTitle" minOccurs="0"/>
                <xsd:element ref="ns3:TitleAlternate" minOccurs="0"/>
                <xsd:element ref="ns3:DisplayAsOfDate" minOccurs="0"/>
                <xsd:element ref="ns3:Resource_x0020_Type_x0020_Tag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ArticleStartDate" ma:index="23"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ffe3951-cc49-42d0-91f5-3a1de24b508d" elementFormDefault="qualified">
    <xsd:import namespace="http://schemas.microsoft.com/office/2006/documentManagement/types"/>
    <xsd:import namespace="http://schemas.microsoft.com/office/infopath/2007/PartnerControls"/>
    <xsd:element name="SpreadsheetID" ma:index="10" nillable="true" ma:displayName="SpreadsheetID" ma:internalName="SpreadsheetID0">
      <xsd:simpleType>
        <xsd:restriction base="dms:Text"/>
      </xsd:simpleType>
    </xsd:element>
    <xsd:element name="MigrationSourceURL" ma:index="12" nillable="true" ma:displayName="MigrationSourceURL" ma:internalName="MigrationSourceURL0">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1a3dcbf6-8af5-4da4-a131-3d9948cc19c5}" ma:internalName="TaxCatchAll" ma:showField="CatchAllData" ma:web="8a41d4cc-3855-40f2-8932-454702d2b8da">
      <xsd:complexType>
        <xsd:complexContent>
          <xsd:extension base="dms:MultiChoiceLookup">
            <xsd:sequence>
              <xsd:element name="Value" type="dms:Lookup" maxOccurs="unbounded" minOccurs="0" nillable="true"/>
            </xsd:sequence>
          </xsd:extension>
        </xsd:complexContent>
      </xsd:complexType>
    </xsd:element>
    <xsd:element name="Geography_x0020_TagTaxHTField0" ma:index="1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Person_x0020_TagTaxHTField0" ma:index="16"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Office_TagTaxHTField0" ma:index="18" nillable="true" ma:taxonomy="true" ma:internalName="Office_TagTaxHTField0" ma:taxonomyFieldName="Office_Tag" ma:displayName="Office Tag" ma:default="" ma:fieldId="{551c2805-25f1-4a7f-9cdd-3e9d9831a3d7}" ma:taxonomyMulti="true" ma:sspId="3b6f65c7-9254-47cf-a11b-b487bf06aacb" ma:termSetId="6aee186f-2112-4c7c-ae1b-5d1be70ba56e" ma:anchorId="00000000-0000-0000-0000-000000000000" ma:open="false" ma:isKeyword="false">
      <xsd:complexType>
        <xsd:sequence>
          <xsd:element ref="pc:Terms" minOccurs="0" maxOccurs="1"/>
        </xsd:sequence>
      </xsd:complexType>
    </xsd:element>
    <xsd:element name="Topic_x0020_TagTaxHTField0" ma:index="20"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Year" ma:index="21" nillable="true" ma:displayName="Year" ma:internalName="Year">
      <xsd:simpleType>
        <xsd:restriction base="dms:Text">
          <xsd:maxLength value="255"/>
        </xsd:restriction>
      </xsd:simpleType>
    </xsd:element>
    <xsd:element name="TaxCatchAllLabel" ma:index="22" nillable="true" ma:displayName="Taxonomy Catch All Column1" ma:hidden="true" ma:list="{1a3dcbf6-8af5-4da4-a131-3d9948cc19c5}" ma:internalName="TaxCatchAllLabel" ma:readOnly="true" ma:showField="CatchAllDataLabel" ma:web="8a41d4cc-3855-40f2-8932-454702d2b8da">
      <xsd:complexType>
        <xsd:complexContent>
          <xsd:extension base="dms:MultiChoiceLookup">
            <xsd:sequence>
              <xsd:element name="Value" type="dms:Lookup" maxOccurs="unbounded" minOccurs="0" nillable="true"/>
            </xsd:sequence>
          </xsd:extension>
        </xsd:complexContent>
      </xsd:complexType>
    </xsd:element>
    <xsd:element name="AsOfDate" ma:index="24" nillable="true" ma:displayName="AsOfDate" ma:format="DateOnly" ma:internalName="AsOfDate">
      <xsd:simpleType>
        <xsd:restriction base="dms:DateTime"/>
      </xsd:simpleType>
    </xsd:element>
    <xsd:element name="ShowArticleDateInTitle" ma:index="25"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28" nillable="true" ma:displayName="TitleAlternate" ma:internalName="TitleAlternate">
      <xsd:simpleType>
        <xsd:restriction base="dms:Text">
          <xsd:maxLength value="255"/>
        </xsd:restriction>
      </xsd:simpleType>
    </xsd:element>
    <xsd:element name="DisplayAsOfDate" ma:index="29" nillable="true" ma:displayName="DisplayAsOfDate" ma:default="No" ma:format="RadioButtons" ma:internalName="DisplayAsOfDate">
      <xsd:simpleType>
        <xsd:restriction base="dms:Choice">
          <xsd:enumeration value="Yes"/>
          <xsd:enumeration value="No"/>
        </xsd:restriction>
      </xsd:simpleType>
    </xsd:element>
    <xsd:element name="Resource_x0020_Type_x0020_TagTaxHTField0" ma:index="31" nillable="true" ma:taxonomy="true" ma:internalName="Resource_x0020_Type_x0020_TagTaxHTField0" ma:taxonomyFieldName="Resource_x0020_Type_x0020_Tag" ma:displayName="Resource Type Tag" ma:default="" ma:fieldId="{5c7f90f2-daeb-4ea8-be7d-20853e227613}" ma:sspId="3b6f65c7-9254-47cf-a11b-b487bf06aacb" ma:termSetId="ccadf463-ebb3-4307-bd4a-cd78ea9c767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source_x0020_Type_x0020_TagTaxHTField0 xmlns="8a41d4cc-3855-40f2-8932-454702d2b8da">
      <Terms xmlns="http://schemas.microsoft.com/office/infopath/2007/PartnerControls"/>
    </Resource_x0020_Type_x0020_TagTaxHTField0>
    <Person_x0020_TagTaxHTField0 xmlns="8a41d4cc-3855-40f2-8932-454702d2b8da">
      <Terms xmlns="http://schemas.microsoft.com/office/infopath/2007/PartnerControls"/>
    </Person_x0020_TagTaxHTField0>
    <DisplayAsOfDate xmlns="8a41d4cc-3855-40f2-8932-454702d2b8da">No</DisplayAsOfDate>
    <Geography_x0020_TagTaxHTField0 xmlns="8a41d4cc-3855-40f2-8932-454702d2b8da">
      <Terms xmlns="http://schemas.microsoft.com/office/infopath/2007/PartnerControls"/>
    </Geography_x0020_TagTaxHTField0>
    <Topic_x0020_TagTaxHTField0 xmlns="8a41d4cc-3855-40f2-8932-454702d2b8da">
      <Terms xmlns="http://schemas.microsoft.com/office/infopath/2007/PartnerControls"/>
    </Topic_x0020_TagTaxHTField0>
    <SpreadsheetID xmlns="fffe3951-cc49-42d0-91f5-3a1de24b508d" xsi:nil="true"/>
    <Office_TagTaxHTField0 xmlns="8a41d4cc-3855-40f2-8932-454702d2b8da">
      <Terms xmlns="http://schemas.microsoft.com/office/infopath/2007/PartnerControls"/>
    </Office_TagTaxHTField0>
    <ArticleStartDate xmlns="http://schemas.microsoft.com/sharepoint/v3" xsi:nil="true"/>
    <MigrationSourceURL xmlns="fffe3951-cc49-42d0-91f5-3a1de24b508d" xsi:nil="true"/>
    <PublishingExpirationDate xmlns="http://schemas.microsoft.com/sharepoint/v3" xsi:nil="true"/>
    <TitleAlternate xmlns="8a41d4cc-3855-40f2-8932-454702d2b8da" xsi:nil="true"/>
    <PublishingStartDate xmlns="http://schemas.microsoft.com/sharepoint/v3" xsi:nil="true"/>
    <ShowArticleDateInTitle xmlns="8a41d4cc-3855-40f2-8932-454702d2b8da">false</ShowArticleDateInTitle>
    <TaxCatchAll xmlns="8a41d4cc-3855-40f2-8932-454702d2b8da"/>
    <AsOfDate xmlns="8a41d4cc-3855-40f2-8932-454702d2b8da" xsi:nil="true"/>
    <Year xmlns="8a41d4cc-3855-40f2-8932-454702d2b8da" xsi:nil="true"/>
  </documentManagement>
</p:properties>
</file>

<file path=customXml/itemProps1.xml><?xml version="1.0" encoding="utf-8"?>
<ds:datastoreItem xmlns:ds="http://schemas.openxmlformats.org/officeDocument/2006/customXml" ds:itemID="{F24C4B9E-E889-4366-B45A-B3B18155B886}"/>
</file>

<file path=customXml/itemProps2.xml><?xml version="1.0" encoding="utf-8"?>
<ds:datastoreItem xmlns:ds="http://schemas.openxmlformats.org/officeDocument/2006/customXml" ds:itemID="{3345AB51-8631-4959-BC4D-79DCE83271F8}"/>
</file>

<file path=customXml/itemProps3.xml><?xml version="1.0" encoding="utf-8"?>
<ds:datastoreItem xmlns:ds="http://schemas.openxmlformats.org/officeDocument/2006/customXml" ds:itemID="{C3C645A7-8AC3-44C5-9B58-EEE9BA1EE2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28</vt:i4>
      </vt:variant>
    </vt:vector>
  </HeadingPairs>
  <TitlesOfParts>
    <vt:vector size="66" baseType="lpstr">
      <vt:lpstr>2007-1</vt:lpstr>
      <vt:lpstr>2007-2</vt:lpstr>
      <vt:lpstr>2007-3</vt:lpstr>
      <vt:lpstr>2007-4</vt:lpstr>
      <vt:lpstr>2007-5</vt:lpstr>
      <vt:lpstr>2007-6</vt:lpstr>
      <vt:lpstr>2007-7</vt:lpstr>
      <vt:lpstr>2007-8</vt:lpstr>
      <vt:lpstr>2007-9</vt:lpstr>
      <vt:lpstr>2007-10</vt:lpstr>
      <vt:lpstr>2007-11</vt:lpstr>
      <vt:lpstr>2010-1</vt:lpstr>
      <vt:lpstr>2010-2</vt:lpstr>
      <vt:lpstr>2010-3</vt:lpstr>
      <vt:lpstr>2010-4</vt:lpstr>
      <vt:lpstr>2010-5</vt:lpstr>
      <vt:lpstr>2010-6</vt:lpstr>
      <vt:lpstr>2010-7</vt:lpstr>
      <vt:lpstr>2010-8</vt:lpstr>
      <vt:lpstr>2010-9</vt:lpstr>
      <vt:lpstr>2010-10</vt:lpstr>
      <vt:lpstr>2010-11</vt:lpstr>
      <vt:lpstr>2014-1</vt:lpstr>
      <vt:lpstr>2014-2</vt:lpstr>
      <vt:lpstr>2014-3</vt:lpstr>
      <vt:lpstr>2014-4</vt:lpstr>
      <vt:lpstr>2014-5</vt:lpstr>
      <vt:lpstr>2014-6</vt:lpstr>
      <vt:lpstr>2014-7</vt:lpstr>
      <vt:lpstr>2014-8</vt:lpstr>
      <vt:lpstr>2014-9</vt:lpstr>
      <vt:lpstr>2014-10</vt:lpstr>
      <vt:lpstr>2014-11</vt:lpstr>
      <vt:lpstr>2014-7 (v2)</vt:lpstr>
      <vt:lpstr>2014-8 (v2)</vt:lpstr>
      <vt:lpstr>2014-9 (v2)</vt:lpstr>
      <vt:lpstr>2014-10 (v2)</vt:lpstr>
      <vt:lpstr>2014-11 (v2)</vt:lpstr>
      <vt:lpstr>'2007-1'!Print_Area</vt:lpstr>
      <vt:lpstr>'2007-10'!Print_Area</vt:lpstr>
      <vt:lpstr>'2007-11'!Print_Area</vt:lpstr>
      <vt:lpstr>'2007-2'!Print_Area</vt:lpstr>
      <vt:lpstr>'2007-3'!Print_Area</vt:lpstr>
      <vt:lpstr>'2007-4'!Print_Area</vt:lpstr>
      <vt:lpstr>'2007-5'!Print_Area</vt:lpstr>
      <vt:lpstr>'2007-6'!Print_Area</vt:lpstr>
      <vt:lpstr>'2007-7'!Print_Area</vt:lpstr>
      <vt:lpstr>'2007-8'!Print_Area</vt:lpstr>
      <vt:lpstr>'2007-9'!Print_Area</vt:lpstr>
      <vt:lpstr>'2010-1'!Print_Area</vt:lpstr>
      <vt:lpstr>'2010-10'!Print_Area</vt:lpstr>
      <vt:lpstr>'2010-11'!Print_Area</vt:lpstr>
      <vt:lpstr>'2010-2'!Print_Area</vt:lpstr>
      <vt:lpstr>'2010-3'!Print_Area</vt:lpstr>
      <vt:lpstr>'2010-4'!Print_Area</vt:lpstr>
      <vt:lpstr>'2010-5'!Print_Area</vt:lpstr>
      <vt:lpstr>'2010-6'!Print_Area</vt:lpstr>
      <vt:lpstr>'2010-7'!Print_Area</vt:lpstr>
      <vt:lpstr>'2010-8'!Print_Area</vt:lpstr>
      <vt:lpstr>'2010-9'!Print_Area</vt:lpstr>
      <vt:lpstr>'2014-1'!Print_Area</vt:lpstr>
      <vt:lpstr>'2014-2'!Print_Area</vt:lpstr>
      <vt:lpstr>'2014-3'!Print_Area</vt:lpstr>
      <vt:lpstr>'2014-4'!Print_Area</vt:lpstr>
      <vt:lpstr>'2014-5'!Print_Area</vt:lpstr>
      <vt:lpstr>'2014-6'!Print_Area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2019-01-29T16:16:49Z</dcterms:created>
  <dcterms:modified xsi:type="dcterms:W3CDTF">2019-01-29T16:17:01Z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0x010100354B84E908E28C4EBF8ACE8C137BE021</vt:lpwstr>
  </property>
</Properties>
</file>