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045E7BC4-EB73-4EDD-B563-4E46E6AC1376}" xr6:coauthVersionLast="46" xr6:coauthVersionMax="46" xr10:uidLastSave="{00000000-0000-0000-0000-000000000000}"/>
  <bookViews>
    <workbookView xWindow="-110" yWindow="30" windowWidth="19420" windowHeight="10280" tabRatio="818" xr2:uid="{00000000-000D-0000-FFFF-FFFF00000000}"/>
  </bookViews>
  <sheets>
    <sheet name="Table 1 - Totals" sheetId="13" r:id="rId1"/>
    <sheet name="Table 2a - Corporate" sheetId="14" r:id="rId2"/>
    <sheet name="Table 2b - Individual" sheetId="15" r:id="rId3"/>
    <sheet name="Table 3 - Ranked" sheetId="4" r:id="rId4"/>
    <sheet name="Table 4 - Present Value" sheetId="3" r:id="rId5"/>
  </sheets>
  <definedNames>
    <definedName name="A">#REF!</definedName>
    <definedName name="AA">#REF!</definedName>
    <definedName name="B" localSheetId="1">#REF!</definedName>
    <definedName name="B" localSheetId="2">#REF!</definedName>
    <definedName name="B">#REF!</definedName>
    <definedName name="C_">'Table 4 - Present Value'!$A$9:$C$26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'Table 1 - Totals'!$A$1:$O$262</definedName>
    <definedName name="_xlnm.Print_Area" localSheetId="1">'Table 2a - Corporate'!$A$1:$O$229</definedName>
    <definedName name="_xlnm.Print_Area" localSheetId="2">'Table 2b - Individual'!$A$1:$O$229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3" l="1"/>
  <c r="A14" i="13" s="1"/>
  <c r="A15" i="13" s="1"/>
  <c r="A18" i="13" s="1"/>
  <c r="A19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8" i="13" s="1"/>
  <c r="A49" i="13" s="1"/>
  <c r="A50" i="13" s="1"/>
  <c r="A51" i="13" s="1"/>
  <c r="A52" i="13" s="1"/>
  <c r="A53" i="13" s="1"/>
  <c r="A54" i="13" s="1"/>
  <c r="A55" i="13" s="1"/>
  <c r="A58" i="13" s="1"/>
  <c r="A59" i="13" s="1"/>
  <c r="A60" i="13" s="1"/>
  <c r="A61" i="13" s="1"/>
  <c r="A62" i="13" s="1"/>
  <c r="A63" i="13" s="1"/>
  <c r="A64" i="13" s="1"/>
  <c r="A68" i="13" s="1"/>
  <c r="A69" i="13" s="1"/>
  <c r="A70" i="13" s="1"/>
  <c r="A71" i="13" s="1"/>
  <c r="A72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4" i="13" s="1"/>
  <c r="A105" i="13" s="1"/>
  <c r="A106" i="13" s="1"/>
  <c r="A107" i="13" s="1"/>
  <c r="A108" i="13" s="1"/>
  <c r="A109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8" i="13" s="1"/>
  <c r="A169" i="13" s="1"/>
  <c r="A170" i="13" s="1"/>
  <c r="A171" i="13" s="1"/>
  <c r="A172" i="13" s="1"/>
  <c r="A173" i="13" s="1"/>
  <c r="A175" i="13" s="1"/>
  <c r="A176" i="13" s="1"/>
  <c r="A177" i="13" s="1"/>
  <c r="A178" i="13" s="1"/>
  <c r="A179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5" i="13" s="1"/>
  <c r="A196" i="13" s="1"/>
  <c r="A199" i="13" s="1"/>
  <c r="A200" i="13" s="1"/>
  <c r="A201" i="13" s="1"/>
  <c r="A202" i="13" s="1"/>
  <c r="A205" i="13" s="1"/>
  <c r="A206" i="13" s="1"/>
  <c r="A207" i="13" s="1"/>
  <c r="A210" i="13" s="1"/>
  <c r="A12" i="13"/>
  <c r="A11" i="13"/>
  <c r="E5" i="13"/>
  <c r="F5" i="13" s="1"/>
  <c r="G5" i="13" s="1"/>
  <c r="H5" i="13" s="1"/>
  <c r="I5" i="13" s="1"/>
  <c r="J5" i="13" s="1"/>
  <c r="K5" i="13" s="1"/>
  <c r="L5" i="13" s="1"/>
  <c r="M5" i="13" s="1"/>
  <c r="N5" i="13" s="1"/>
</calcChain>
</file>

<file path=xl/sharedStrings.xml><?xml version="1.0" encoding="utf-8"?>
<sst xmlns="http://schemas.openxmlformats.org/spreadsheetml/2006/main" count="881" uniqueCount="314">
  <si>
    <t>National Defense</t>
  </si>
  <si>
    <t xml:space="preserve">Exclusion of benefits and allowances to armed forces personnel </t>
  </si>
  <si>
    <t xml:space="preserve">International affairs: </t>
  </si>
  <si>
    <t xml:space="preserve">Exclusion of income earned abroad by U.S. citizens </t>
  </si>
  <si>
    <t xml:space="preserve">Expensing of research and experimentation expenditures (normal tax method) </t>
  </si>
  <si>
    <t xml:space="preserve">Credit for increasing research activities </t>
  </si>
  <si>
    <t xml:space="preserve">Expensing of exploration and development costs, fuels </t>
  </si>
  <si>
    <t xml:space="preserve">Excess of percentage over cost depletion, fuels </t>
  </si>
  <si>
    <t xml:space="preserve">Exception from passive loss limitation for working interests in oil and gas properties </t>
  </si>
  <si>
    <t xml:space="preserve">Capital gains treatment of royalties on coal </t>
  </si>
  <si>
    <t xml:space="preserve">Exclusion of interest on energy facility bonds </t>
  </si>
  <si>
    <t xml:space="preserve">Expensing of exploration and development costs, nonfuel minerals </t>
  </si>
  <si>
    <t xml:space="preserve">Excess of percentage over cost depletion, nonfuel minerals </t>
  </si>
  <si>
    <t>Exclusion of interest on bonds for water, sewage, and hazardous waste facilities</t>
  </si>
  <si>
    <t xml:space="preserve">Capital gains treatment of certain timber income </t>
  </si>
  <si>
    <t xml:space="preserve">Expensing of multiperiod timber growing costs </t>
  </si>
  <si>
    <t xml:space="preserve">Tax incentives for preservation of historic structures </t>
  </si>
  <si>
    <t xml:space="preserve">Expensing of certain capital outlays </t>
  </si>
  <si>
    <t xml:space="preserve">Expensing of certain multiperiod production costs </t>
  </si>
  <si>
    <t>Treatment of loans forgiven for solvent farmers</t>
  </si>
  <si>
    <t>Income averaging for farmers</t>
  </si>
  <si>
    <t>Deferral of gain on sale of farm refiners</t>
  </si>
  <si>
    <t xml:space="preserve">Financial institutions and insurance: </t>
  </si>
  <si>
    <t xml:space="preserve">Exemption of credit union income </t>
  </si>
  <si>
    <t xml:space="preserve">Housing: </t>
  </si>
  <si>
    <t xml:space="preserve">Exclusion of interest on owner-occupied mortgage subsidy bonds </t>
  </si>
  <si>
    <t>Exclusion of interest on rental housing bonds</t>
  </si>
  <si>
    <t>Capital gains exclusion on home sales</t>
  </si>
  <si>
    <t xml:space="preserve">Exception from passive loss rules for $25,000 of rental loss </t>
  </si>
  <si>
    <t xml:space="preserve">Accelerated depreciation on rental housing (normal tax method) </t>
  </si>
  <si>
    <t xml:space="preserve">Commerce: </t>
  </si>
  <si>
    <t xml:space="preserve">Exceptions from imputed interest rules </t>
  </si>
  <si>
    <t>Capital gains exclusion of small corporation stock</t>
  </si>
  <si>
    <t xml:space="preserve">Step-up basis of capital gains at death </t>
  </si>
  <si>
    <t xml:space="preserve">Carryover basis of capital gains on gifts </t>
  </si>
  <si>
    <t xml:space="preserve">Ordinary income treatment of loss from small business corporation stock sale </t>
  </si>
  <si>
    <t xml:space="preserve">Accelerated depreciation of machinery and equipment (normal tax method) </t>
  </si>
  <si>
    <t xml:space="preserve">Expensing of certain small investments (normal tax method) </t>
  </si>
  <si>
    <t xml:space="preserve">Exclusion of interest on small issue bonds </t>
  </si>
  <si>
    <t xml:space="preserve">Exclusion of reimbursed employee parking expenses </t>
  </si>
  <si>
    <t xml:space="preserve">Exclusion for employer-provided transit passes </t>
  </si>
  <si>
    <t>Exclusion of interest for airport, dock, and similar bonds</t>
  </si>
  <si>
    <t xml:space="preserve">Exemption of certain mutuals' and cooperatives' income </t>
  </si>
  <si>
    <t xml:space="preserve">Education: </t>
  </si>
  <si>
    <t xml:space="preserve">Exclusion of scholarship and fellowship income (normal tax method) </t>
  </si>
  <si>
    <t>Deductibility of student-loan interest</t>
  </si>
  <si>
    <t xml:space="preserve">Exclusion of interest on student-loan bonds </t>
  </si>
  <si>
    <t xml:space="preserve">Exclusion of interest on bonds for private nonprofit educational facilities </t>
  </si>
  <si>
    <t>Exclusion of interest on savings bonds redeemed to finance educational expenses</t>
  </si>
  <si>
    <t xml:space="preserve">Parental personal exemption for students age 19 or over </t>
  </si>
  <si>
    <t>Deductibility of charitable contributions (education)</t>
  </si>
  <si>
    <t xml:space="preserve">Exclusion of employer-provided educational assistance </t>
  </si>
  <si>
    <t xml:space="preserve">Training, employment, and social services: </t>
  </si>
  <si>
    <t>Work opportunity tax credit</t>
  </si>
  <si>
    <t xml:space="preserve">Exclusion of employee meals and lodging (other than military) </t>
  </si>
  <si>
    <t xml:space="preserve">Credit for child and dependent care expenses </t>
  </si>
  <si>
    <t xml:space="preserve">Credit for disabled access expenditures </t>
  </si>
  <si>
    <t>Deductibility of charitable contributions, other than education and health</t>
  </si>
  <si>
    <t xml:space="preserve">Exclusion of certain foster care payments </t>
  </si>
  <si>
    <t xml:space="preserve">Exclusion of parsonage allowances </t>
  </si>
  <si>
    <t>Self-employed medical insurance premiums</t>
  </si>
  <si>
    <t xml:space="preserve">Deductibility of medical expenses </t>
  </si>
  <si>
    <t>Exclusion of interest on hospital construction bonds</t>
  </si>
  <si>
    <t>Deductibility of charitable contributions (health)</t>
  </si>
  <si>
    <t xml:space="preserve">Tax credit for orphan drug research </t>
  </si>
  <si>
    <t>Exclusion of workers' compensation benefits</t>
  </si>
  <si>
    <t xml:space="preserve">Exclusion of public assistance benefits (normal tax method) </t>
  </si>
  <si>
    <t xml:space="preserve">Exclusion of special benefits for disabled coal miners </t>
  </si>
  <si>
    <t xml:space="preserve">Exclusion of military disability pensions </t>
  </si>
  <si>
    <t xml:space="preserve">Net exclusion of pension contributions and earnings: </t>
  </si>
  <si>
    <t xml:space="preserve">Individual Retirement Accounts </t>
  </si>
  <si>
    <t xml:space="preserve">Exclusion of other employee benefits: </t>
  </si>
  <si>
    <t xml:space="preserve">Premiums on group term life insurance </t>
  </si>
  <si>
    <t xml:space="preserve">Premiums on accident and disability insurance </t>
  </si>
  <si>
    <t xml:space="preserve">Income of trusts to finance supplementary unemployment benefits </t>
  </si>
  <si>
    <t>Special ESOP rules</t>
  </si>
  <si>
    <t xml:space="preserve">Additional deduction for the blind </t>
  </si>
  <si>
    <t xml:space="preserve">Additional deduction for the elderly </t>
  </si>
  <si>
    <t xml:space="preserve">Deductibility of casualty losses </t>
  </si>
  <si>
    <t xml:space="preserve">Exclusion of social security benefits: </t>
  </si>
  <si>
    <t xml:space="preserve">Exclusion of veterans death benefits and disability compensation </t>
  </si>
  <si>
    <t xml:space="preserve">Exclusion of veterans pensions </t>
  </si>
  <si>
    <t xml:space="preserve">Exclusion of GI bill benefits </t>
  </si>
  <si>
    <t>Exclusion of interest on veterans housing bonds</t>
  </si>
  <si>
    <t xml:space="preserve">Deferral of interest on U.S. savings bonds </t>
  </si>
  <si>
    <t xml:space="preserve">Deductibility of: </t>
  </si>
  <si>
    <t xml:space="preserve">Nonbusiness State and local taxes other than on owner-occupied homes </t>
  </si>
  <si>
    <t>1/</t>
  </si>
  <si>
    <t>2/</t>
  </si>
  <si>
    <t>3/</t>
  </si>
  <si>
    <t>Present Value</t>
  </si>
  <si>
    <t>Provision</t>
  </si>
  <si>
    <t>Expensing of research and experimentation expenditures (normal tax method)</t>
  </si>
  <si>
    <t>Expensing of exploration and development costs - fuels</t>
  </si>
  <si>
    <t>Expensing of exploration and development costs - nonfuels</t>
  </si>
  <si>
    <t>Expensing of multiperiod timber growing costs</t>
  </si>
  <si>
    <t>Expensing of certain multiperiod production costs - agriculture</t>
  </si>
  <si>
    <t>Expensing of certain capital outlays - agriculture</t>
  </si>
  <si>
    <t>Expensing of certain small investments (normal tax method)</t>
  </si>
  <si>
    <t>Credit for low-income housing investments</t>
  </si>
  <si>
    <t>Exclusion of IRA contributions and earnings</t>
  </si>
  <si>
    <t>Exclusion of interest on public-purpose bonds</t>
  </si>
  <si>
    <t>Deferral of interest on U.S. savings bonds</t>
  </si>
  <si>
    <t xml:space="preserve">Exclusion of interest on State and local bonds for: </t>
  </si>
  <si>
    <t>Public purposes</t>
  </si>
  <si>
    <t>Energy facilities</t>
  </si>
  <si>
    <t xml:space="preserve">Water, sewage, and hazardous waste disposal facilities </t>
  </si>
  <si>
    <t>Small-issues</t>
  </si>
  <si>
    <t>Owner-occupied mortgage subsidies</t>
  </si>
  <si>
    <t xml:space="preserve">Rental housing </t>
  </si>
  <si>
    <t xml:space="preserve">Airports, docks, and similar facilities </t>
  </si>
  <si>
    <t xml:space="preserve">Student loans </t>
  </si>
  <si>
    <t xml:space="preserve">Private nonprofit educational facilities </t>
  </si>
  <si>
    <t>Hospital construction</t>
  </si>
  <si>
    <t xml:space="preserve">Veterans' housing </t>
  </si>
  <si>
    <t>of Revenue Loss</t>
  </si>
  <si>
    <t>Exclusion of certain allowances for Federal employees abroad</t>
  </si>
  <si>
    <t>Assistance for adopted foster children</t>
  </si>
  <si>
    <t>New markets tax credit</t>
  </si>
  <si>
    <t>Employer-provided child care credit</t>
  </si>
  <si>
    <t>Low and moderate income savers credit</t>
  </si>
  <si>
    <t>Employer provided child care exclusion</t>
  </si>
  <si>
    <t>Special deduction for teacher expenses</t>
  </si>
  <si>
    <t>Medical Savings Accounts / Health Savings Accounts</t>
  </si>
  <si>
    <t>Capital gains (except agriculture, timber, iron ore, and coal)</t>
  </si>
  <si>
    <t>Accelerated depreciation on rental housing</t>
  </si>
  <si>
    <t>Accelerated depreciation of machinery and equipment</t>
  </si>
  <si>
    <t>Special rules for certain film and TV production</t>
  </si>
  <si>
    <t>Tax credit for certain expenditures for maintaining railroad tracks</t>
  </si>
  <si>
    <t>Discharge of student loan indebtedness</t>
  </si>
  <si>
    <t>Exclusion of utility conservation subsidies</t>
  </si>
  <si>
    <t>(in millions of dollars)</t>
  </si>
  <si>
    <t>Total from corporations and individuals</t>
  </si>
  <si>
    <t xml:space="preserve">Deductibility of mortgage interest on owner-occupied homes </t>
  </si>
  <si>
    <t xml:space="preserve">Deductibility of State and local property tax on owner-occupied homes </t>
  </si>
  <si>
    <t xml:space="preserve">Property taxes on owner-occupied homes </t>
  </si>
  <si>
    <t>Exclusion of net imputed rental income</t>
  </si>
  <si>
    <t>Exclusion of Roth earnings and distributions</t>
  </si>
  <si>
    <t>Exclusion of non-deductible IRA earnings</t>
  </si>
  <si>
    <t xml:space="preserve">General science, space, and technology: </t>
  </si>
  <si>
    <t xml:space="preserve">Energy: </t>
  </si>
  <si>
    <t>Credit for holding clean renewable energy bonds</t>
  </si>
  <si>
    <t>Credit for investment in clean coal facilities</t>
  </si>
  <si>
    <t>Amortize all geological and geophysical expenditures over 2 years</t>
  </si>
  <si>
    <t>Allowance of deduction for certain energy efficient commercial building property</t>
  </si>
  <si>
    <t>Credit for construction of new energy efficient homes</t>
  </si>
  <si>
    <t>Credit for energy efficiency improvements to existing homes</t>
  </si>
  <si>
    <t xml:space="preserve">Natural resources and environment: </t>
  </si>
  <si>
    <t xml:space="preserve">Agriculture: </t>
  </si>
  <si>
    <t xml:space="preserve">Commerce and housing: </t>
  </si>
  <si>
    <t>Exclusion of interest spread of financial institutions</t>
  </si>
  <si>
    <t xml:space="preserve">Transportation: </t>
  </si>
  <si>
    <t xml:space="preserve">Community and regional development: </t>
  </si>
  <si>
    <t>Credit to holders of Gulf Tax Credit Bonds.</t>
  </si>
  <si>
    <t xml:space="preserve">Education, training, employment, and social services: </t>
  </si>
  <si>
    <t xml:space="preserve">Health: </t>
  </si>
  <si>
    <t xml:space="preserve">Income security: </t>
  </si>
  <si>
    <t xml:space="preserve">Social Security: </t>
  </si>
  <si>
    <t xml:space="preserve">Veterans benefits and services: </t>
  </si>
  <si>
    <t xml:space="preserve">General purpose fiscal assistance: </t>
  </si>
  <si>
    <t xml:space="preserve">Interest: </t>
  </si>
  <si>
    <t xml:space="preserve">Addendum:  Aid to State and local governments: </t>
  </si>
  <si>
    <t>Distributions from retirement plans for premiums for health and long-term care insurance</t>
  </si>
  <si>
    <t>4/</t>
  </si>
  <si>
    <t xml:space="preserve">Deferral of income from installment sales </t>
  </si>
  <si>
    <t xml:space="preserve">Credit for residential energy efficient property </t>
  </si>
  <si>
    <t>5/</t>
  </si>
  <si>
    <t>6/</t>
  </si>
  <si>
    <t>Deduction for endangered species recovery expenditures</t>
  </si>
  <si>
    <t>Treatment of qualified dividends</t>
  </si>
  <si>
    <t>Tribal Economic Development Bonds</t>
  </si>
  <si>
    <t>8/</t>
  </si>
  <si>
    <t>Energy production credit 1/</t>
  </si>
  <si>
    <t>Energy investment credit 1/</t>
  </si>
  <si>
    <t>Alcohol fuel credits   2/</t>
  </si>
  <si>
    <t>Bio-Diesel and small agri-biodiesel producer tax credits   3/</t>
  </si>
  <si>
    <t>9/</t>
  </si>
  <si>
    <t>10/</t>
  </si>
  <si>
    <t>In addition, recovery zone bonds have outlay effects (in millions of dollars) as follows:</t>
  </si>
  <si>
    <t>11/</t>
  </si>
  <si>
    <t>Expensing of reforestation expenditures</t>
  </si>
  <si>
    <t>Advanced Energy Property Credit</t>
  </si>
  <si>
    <t>In addition, the premium assistance credit provision has outlay effects (in millions of dollars) as follows:</t>
  </si>
  <si>
    <t>12/</t>
  </si>
  <si>
    <t>13/</t>
  </si>
  <si>
    <t>14/</t>
  </si>
  <si>
    <t>15/</t>
  </si>
  <si>
    <t>16/</t>
  </si>
  <si>
    <t>In addition, the credit for holders of zone academy bonds has outlay effects of (in millions of dollars):</t>
  </si>
  <si>
    <t>Qualified energy conservation bonds 5/</t>
  </si>
  <si>
    <t>Credit for holding clean renewable energy bonds 4/</t>
  </si>
  <si>
    <t>Exclusion of interest on public purpose State and local bonds</t>
  </si>
  <si>
    <t>Exclusion of interest on bonds for Highway Projects and rail-truck transfer facilities</t>
  </si>
  <si>
    <t>In addition, the provision for school construction bonds has outlay effects of (in millions of dollars):</t>
  </si>
  <si>
    <t>Advanced nuclear power production credit</t>
  </si>
  <si>
    <t>Qualified tuition programs</t>
  </si>
  <si>
    <t xml:space="preserve">Self-Employed plans </t>
  </si>
  <si>
    <t>Exclusion of contributions and earnings for Self-Employed plans</t>
  </si>
  <si>
    <t>7/</t>
  </si>
  <si>
    <t>Indian employment credit</t>
  </si>
  <si>
    <t>Discharge of business indebtedness</t>
  </si>
  <si>
    <t>Defined benefit employer plans</t>
  </si>
  <si>
    <t>Defined contribution employer plans</t>
  </si>
  <si>
    <t>Deferral of tax on shipping companies</t>
  </si>
  <si>
    <t>Tonnage tax</t>
  </si>
  <si>
    <t>Qualified school construction bonds 9/</t>
  </si>
  <si>
    <t>Credit for holders of zone academy bonds 8/</t>
  </si>
  <si>
    <t>Recovery Zone Bonds 6/</t>
  </si>
  <si>
    <t>Tax credits for clean-fuel burning vehicles and refueling property</t>
  </si>
  <si>
    <t>Empowerment zones</t>
  </si>
  <si>
    <t>Table 3.  INCOME TAX EXPENDITURES RANKED BY TOTAL</t>
  </si>
  <si>
    <t>Table 4.  PRESENT VALUE OF SELECTED TAX EXPENDITURES</t>
  </si>
  <si>
    <t>Total from corporations</t>
  </si>
  <si>
    <t>Total from individuals</t>
  </si>
  <si>
    <t>Credit for certain employer contributions to social security</t>
  </si>
  <si>
    <t>Deferral of gains from like-kind exchanges</t>
  </si>
  <si>
    <t>Reduced tax rate for nuclear decommissioning funds</t>
  </si>
  <si>
    <t>See Table 1 footnotes for specific table information</t>
  </si>
  <si>
    <t>In addition, the earned income tax credit on receipts has outlay effects of (in millions of dollars):</t>
  </si>
  <si>
    <t>In addition, the effect of the child tax credit on receipts has outlay effects of (in millions of dollars):</t>
  </si>
  <si>
    <t>In addition, the effect of the health coverage tax credit on receipts has outlay effects of (in millions of dollars)</t>
  </si>
  <si>
    <t>In addition, the Build America Bonds have outlay effects of (in millions of dollars):</t>
  </si>
  <si>
    <t>Credit for employer differential wage payments</t>
  </si>
  <si>
    <t>Tax credits and deductions for postsecondary education expenses 7/</t>
  </si>
  <si>
    <t>Social Security benefits for retired and disabled workers and spouses, dependents and survivors</t>
  </si>
  <si>
    <t xml:space="preserve">Exclusion of railroad retirement (Social Security equivalent) benefits </t>
  </si>
  <si>
    <t>Marginal wells credit</t>
  </si>
  <si>
    <t>In addition, the credit for holding clean renewable energy bonds has outlay effects of (in millions of dollars):</t>
  </si>
  <si>
    <t>In addition, the qualified energy conservation bonds have outlay effects of (in millions of dollars):</t>
  </si>
  <si>
    <t>Adoption credit and exclusion</t>
  </si>
  <si>
    <t>Exclusion of employer contributions for medical insurance premiums and medical care  10/</t>
  </si>
  <si>
    <t>Refundable Premium Assistance Tax Credit 11/</t>
  </si>
  <si>
    <t>Credit for employee health insurance expenses of small business 12/</t>
  </si>
  <si>
    <r>
      <t xml:space="preserve">Earned income tax credit </t>
    </r>
    <r>
      <rPr>
        <sz val="12"/>
        <rFont val="Arial"/>
        <family val="2"/>
      </rPr>
      <t xml:space="preserve"> 15/</t>
    </r>
  </si>
  <si>
    <t xml:space="preserve">Depreciation of buildings other than rental housing (normal tax method) </t>
  </si>
  <si>
    <t xml:space="preserve">Depreciation of buildings other than rental  </t>
  </si>
  <si>
    <t>Tax exemption of insurance income earned by tax-exempt organizations</t>
  </si>
  <si>
    <t xml:space="preserve">Special Blue Cross/Blue Shield tax benefits </t>
  </si>
  <si>
    <t xml:space="preserve">Income of trusts to finance voluntary employee benefits associations </t>
  </si>
  <si>
    <t>Enhanced oil recovery credit</t>
  </si>
  <si>
    <t xml:space="preserve">Exemption or special alternative tax for small property and casualty insurance companies </t>
  </si>
  <si>
    <t>Exclusion of life insurance death benefits</t>
  </si>
  <si>
    <t>Allow 20-percent deduction to certain pass-through income</t>
  </si>
  <si>
    <t>Opportunity Zones</t>
  </si>
  <si>
    <t>Employee retention credit</t>
  </si>
  <si>
    <t>Deduction for foreign-derived intangible income dervied from trade or business within the United States</t>
  </si>
  <si>
    <t>Reduced tax rate on active income of controlled foreign corporations (normal tax method)</t>
  </si>
  <si>
    <t xml:space="preserve">Interest Charge Domestic International Sales Corporations (IC-DISCs) </t>
  </si>
  <si>
    <t xml:space="preserve">Capital gains treatment of certain agriculture income </t>
  </si>
  <si>
    <t xml:space="preserve">Because of interactions with the $10,000 cap on state and local tax deductions for the years 2018 through 2025, these estimates understate the combined effects </t>
  </si>
  <si>
    <t xml:space="preserve">The child tax credit line also includes the credit for other dependents (in millions of dollars): </t>
  </si>
  <si>
    <t>17/</t>
  </si>
  <si>
    <t>Deductibility of State and local property tax on owner-occupied homes   17/</t>
  </si>
  <si>
    <t>Deductibility of nonbusiness State and local taxes other than on owner-occupied homes   17/</t>
  </si>
  <si>
    <t>Carbon oxide sequestration credit</t>
  </si>
  <si>
    <t>of repealing deductions for both property taxes on owner occupied housing and other non-business taxes. The estimate of repealing both is (in millions of dollars):</t>
  </si>
  <si>
    <t>In addition, the recovery rebate credits have outlay effects of (in millions of dollars):</t>
  </si>
  <si>
    <t>Credit for family and sick leave taken by self-employed individuals 14/</t>
  </si>
  <si>
    <t>Qualified tuition programs (includes Education IRA)</t>
  </si>
  <si>
    <t>Exclusion of interest on non-public purpose bonds 1/</t>
  </si>
  <si>
    <t>Includes all components, other than public purpose, listed under ‘Exclusion of interest on State and local bonds’ in the Addendum to Table 1.</t>
  </si>
  <si>
    <t>2022-31</t>
  </si>
  <si>
    <t>Table 1.  ESTIMATES OF TOTAL INCOME TAX EXPENDITURES FOR FISCAL YEARS 2021-2031</t>
  </si>
  <si>
    <t>Table 2a.  ESTIMATES OF TOTAL CORPORATE INCOME TAX EXPENDITURES FOR FISCAL YEARS 2021-2031</t>
  </si>
  <si>
    <t>Table 2b.  ESTIMATES OF TOTAL INDIVIDUAL INCOME TAX EXPENDITURES FOR FISCAL YEARS 2021-2031</t>
  </si>
  <si>
    <t>FISCAL YEAR 2022-2031 PROJECTED REVENUE EFFECT</t>
  </si>
  <si>
    <t>FOR ACTIVITY IN CALENDAR YEAR 2021</t>
  </si>
  <si>
    <t>In addition, the tax credits and deductions for postsecondary education expenses have outlay effects of</t>
  </si>
  <si>
    <t>2021 $3,940;  2022 $2,980; 2023 $2,980; 2024 $2,960; 2025 $2,930; 2026 $2,890; 2027 $2,850; 2028 $2,810; 2029 $2,770; 2030 $2,730; and 2031 $2,680</t>
  </si>
  <si>
    <t>2021 $274,654; 2022 $2,528; 2023 $43; and $0 thereafter.</t>
  </si>
  <si>
    <t>2021 $43,100; 2022 $111,650; 2023 $36,120; 2024 $35,970; 2025 $35,790; 2026 $36,230;  2027 $23,000;  2028 $22,760; 2029 $22,610; 2030 $22,490; and 2031 $22,420.</t>
  </si>
  <si>
    <t>2021 $9,071; 2022 $10,242; 2023 $10,273; 2024 $10,271; 2025 $10,388; 2026 $5.920;  2027 $0;  2028 $0; 2029 $0; 2030 0; and 2031 0.</t>
  </si>
  <si>
    <t>2021 $68,870; 2022 $77,290; 2023 $64,440; 2024 $67,330; 2025 $68,650; 2026 $69,260; 2027 $68,940; 2028 $69,610;  2029 $70,440; 2030 $71,480; and 2031 $72,710.</t>
  </si>
  <si>
    <t>Discharge of mortgage indebtedness</t>
  </si>
  <si>
    <t>Premiums for mortgage insurance deductible as interest</t>
  </si>
  <si>
    <t>In addition, the biodiesel producer tax credit results in a reduction in excise tax receipts (in millions of dollars) as follows: 2021 $3,610; 2022 $3,260; 2023 $1,360 and $0 thereafter.</t>
  </si>
  <si>
    <t>The alternative fuel mixture credit results in a reduction in excise tax receipts (in millions of dollars) as follows: 2021 $1,020; 2022 $330 and $0 thereafter.</t>
  </si>
  <si>
    <t xml:space="preserve">In addition, the employer contributions for health have effects on payroll tax receipts (in millions of dollars) as follows: 2021 $128,380; 2022 $136,900; 2023 $143,900; </t>
  </si>
  <si>
    <t xml:space="preserve">2024 $150,450; 2025 $158,470; 2026 $167,310; 2027 $175,910; 2028 $184,750; 2029 $194,090; 2030 $203,930; and 2031 $214,210; </t>
  </si>
  <si>
    <t xml:space="preserve">2021 $60,150; 2022 $47,790; 2023 $32,740; 2024 $30,680; 2025 $31,460; 2026 $32,090; 2027 $32,950; 2028 $35,920; 2029 $38,620; 2030 $40,680; and 2031 $42,570. </t>
  </si>
  <si>
    <t>Exemption of unemployment insurance benefits</t>
  </si>
  <si>
    <t>2021 $40; 2022 $40; 2023 $40; 2024 $40; 2025 $40; 2026 $40; 2027 $40; 2028 $40; 2029 $40,  2030 $40, and 2031 $40.</t>
  </si>
  <si>
    <t>In addition, the credit is refundable for one year with outlay effects (millions of dollars): 2022 $7,960.</t>
  </si>
  <si>
    <t>Energy production credit</t>
  </si>
  <si>
    <t>Energy investment credit</t>
  </si>
  <si>
    <t>Alcohol fuel credits   1/</t>
  </si>
  <si>
    <t>Bio-Diesel and small agri-biodiesel producer tax credits   2/</t>
  </si>
  <si>
    <t>Tax credits and deductions for postsecondary education expenses 6/</t>
  </si>
  <si>
    <t>Credit for employee health insurance expenses of small business</t>
  </si>
  <si>
    <t>Child credit 13/</t>
  </si>
  <si>
    <r>
      <t xml:space="preserve">Earned income tax credit </t>
    </r>
    <r>
      <rPr>
        <sz val="12"/>
        <rFont val="Arial"/>
        <family val="2"/>
      </rPr>
      <t xml:space="preserve"> 14/</t>
    </r>
  </si>
  <si>
    <t>Recovery rebate credits 15/</t>
  </si>
  <si>
    <t>Credit for child and dependent care expenses  9/</t>
  </si>
  <si>
    <t>Credit for holders of zone academy bonds  7/</t>
  </si>
  <si>
    <t>Qualified school construction bonds  8/</t>
  </si>
  <si>
    <t>Recovery Zone Bonds  5/</t>
  </si>
  <si>
    <t>Qualified energy conservation bonds  4/</t>
  </si>
  <si>
    <t>Credit for holding clean renewable energy bonds  3/</t>
  </si>
  <si>
    <t>Refundable Premium Assistance Tax Credit  11/</t>
  </si>
  <si>
    <t>Credit for family and sick leave taken by self-employed individuals  13/</t>
  </si>
  <si>
    <t>Child credit  14/</t>
  </si>
  <si>
    <t>Recovery rebate credits  16/</t>
  </si>
  <si>
    <t>Deductibility of nonbusiness State and local taxes other than on owner-occupied homes  17/</t>
  </si>
  <si>
    <t>Build America Bonds  16/</t>
  </si>
  <si>
    <t>Recovery rebate credits  15/</t>
  </si>
  <si>
    <t>Credit for employee health insurance expenses of small business  12/</t>
  </si>
  <si>
    <t>2021 $20,170; 2022 $20,790; 2023 $21,590; 2024 $22,563; 2025 $23,640; 2026 $114,960; 2027 $158,470; 2028 $162,300; 2029 $169,870; 2030 $178,000; and 2031 $186,600.</t>
  </si>
  <si>
    <t>$20 in 2021 and $0 thereafter.</t>
  </si>
  <si>
    <t xml:space="preserve"> 2021 $110; 2022 $120; 2023 $120; 2024 $110; 2025 $110; 2026, $110; 2027 $110; 2028 $110; 2029 $110, 2030 $100, and 2031 $100.</t>
  </si>
  <si>
    <t>2021 $2,910; 2022 $2,500; 2023 $2,470; 2024 $2,440; 2025 $2,420; 2026 $2,390; 2027 $2,360; 2028 $2,340; 2029 $2,310, 2030 $2,280, and 2031 $2,250.</t>
  </si>
  <si>
    <t>2021 $800; 2022 $560; 2023 $560; 2024 $560; 2025 $550; 2026 $550; 2027 $550; 2028 $540; 2029 $540, 2030 $540, and 2031 $530.</t>
  </si>
  <si>
    <t>2021 $60; 2022 $40; 2023 $40; 2024 $40; 2025 $40; 2026, $40; 2027 $40; 2028 $40; 2029 $40,  2030 $40, and 3031 $40.</t>
  </si>
  <si>
    <t>2021 $40; 2022 $40; 2023 $40; 2024 $43; 2025 $30; 2026, $30; 2027 $30; 2028 $30; 2029 $30,  2030 $30, and 2031 $30.</t>
  </si>
  <si>
    <t>Earned income tax credit  15/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</si>
</sst>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;\-#,##0.000;\-\-\-"/>
    <numFmt numFmtId="166" formatCode="0_ ;\-0\ "/>
    <numFmt numFmtId="167" formatCode="000000\-0000\-00\ "/>
    <numFmt numFmtId="168" formatCode="00\-000\-000\-000\-00\-0\ "/>
    <numFmt numFmtId="169" formatCode="00\-0000000\ "/>
    <numFmt numFmtId="170" formatCode="00\-000000\-0000\-00\ "/>
    <numFmt numFmtId="171" formatCode="000\-00\-0000\ "/>
    <numFmt numFmtId="172" formatCode="########"/>
    <numFmt numFmtId="173" formatCode="&quot;*&quot;\ ###0;&quot;*&quot;\-###0"/>
    <numFmt numFmtId="174" formatCode="&quot;**&quot;\ ###0;&quot;**&quot;\-###0"/>
    <numFmt numFmtId="175" formatCode="_-* #,##0.00_-;\-* #,##0.00_-;_-* &quot;-&quot;??_-;_-@_-"/>
  </numFmts>
  <fonts count="76">
    <font>
      <sz val="12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SWISS"/>
    </font>
    <font>
      <sz val="8"/>
      <name val="SWISS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MT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7"/>
      <name val="Helv"/>
    </font>
    <font>
      <sz val="11"/>
      <name val="Palatino"/>
      <family val="1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856">
    <xf numFmtId="0" fontId="0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0"/>
    <xf numFmtId="0" fontId="31" fillId="0" borderId="0"/>
    <xf numFmtId="0" fontId="26" fillId="0" borderId="0"/>
    <xf numFmtId="0" fontId="16" fillId="0" borderId="0"/>
    <xf numFmtId="0" fontId="29" fillId="0" borderId="0"/>
    <xf numFmtId="0" fontId="26" fillId="0" borderId="0"/>
    <xf numFmtId="0" fontId="16" fillId="0" borderId="0"/>
    <xf numFmtId="0" fontId="29" fillId="0" borderId="0"/>
    <xf numFmtId="3" fontId="16" fillId="0" borderId="0"/>
    <xf numFmtId="3" fontId="26" fillId="0" borderId="0"/>
    <xf numFmtId="3" fontId="16" fillId="0" borderId="0"/>
    <xf numFmtId="0" fontId="19" fillId="0" borderId="0"/>
    <xf numFmtId="0" fontId="28" fillId="0" borderId="0"/>
    <xf numFmtId="3" fontId="29" fillId="0" borderId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3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164" fontId="37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164" fontId="18" fillId="0" borderId="0"/>
    <xf numFmtId="0" fontId="16" fillId="0" borderId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2" borderId="19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3" fontId="16" fillId="0" borderId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18" fillId="0" borderId="0"/>
    <xf numFmtId="43" fontId="14" fillId="0" borderId="0" applyFont="0" applyFill="0" applyBorder="0" applyAlignment="0" applyProtection="0"/>
    <xf numFmtId="0" fontId="38" fillId="0" borderId="0"/>
    <xf numFmtId="3" fontId="18" fillId="0" borderId="0"/>
    <xf numFmtId="0" fontId="14" fillId="0" borderId="0"/>
    <xf numFmtId="0" fontId="14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3" fontId="19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3" fillId="0" borderId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23" applyNumberFormat="0" applyAlignment="0" applyProtection="0"/>
    <xf numFmtId="0" fontId="47" fillId="7" borderId="24" applyNumberFormat="0" applyAlignment="0" applyProtection="0"/>
    <xf numFmtId="0" fontId="48" fillId="7" borderId="23" applyNumberFormat="0" applyAlignment="0" applyProtection="0"/>
    <xf numFmtId="0" fontId="49" fillId="0" borderId="25" applyNumberFormat="0" applyFill="0" applyAlignment="0" applyProtection="0"/>
    <xf numFmtId="0" fontId="50" fillId="8" borderId="2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5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54" fillId="32" borderId="0" applyNumberFormat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" borderId="19" applyNumberFormat="0" applyFont="0" applyAlignment="0" applyProtection="0"/>
    <xf numFmtId="0" fontId="11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8" fillId="0" borderId="0"/>
    <xf numFmtId="0" fontId="38" fillId="0" borderId="0"/>
    <xf numFmtId="0" fontId="11" fillId="0" borderId="0"/>
    <xf numFmtId="0" fontId="38" fillId="0" borderId="0"/>
    <xf numFmtId="0" fontId="19" fillId="0" borderId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" fontId="55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19" applyNumberFormat="0" applyFont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28" fillId="0" borderId="0"/>
    <xf numFmtId="3" fontId="16" fillId="0" borderId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3" fontId="16" fillId="0" borderId="0"/>
    <xf numFmtId="43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" borderId="19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57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9" applyNumberFormat="0" applyFont="0" applyAlignment="0" applyProtection="0"/>
    <xf numFmtId="0" fontId="6" fillId="2" borderId="19" applyNumberFormat="0" applyFont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9" fillId="0" borderId="0"/>
    <xf numFmtId="3" fontId="1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9" applyNumberFormat="0" applyFont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" borderId="1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3" fontId="60" fillId="0" borderId="0"/>
    <xf numFmtId="17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37" fillId="0" borderId="0"/>
    <xf numFmtId="0" fontId="63" fillId="0" borderId="0"/>
    <xf numFmtId="0" fontId="63" fillId="0" borderId="0"/>
    <xf numFmtId="0" fontId="61" fillId="0" borderId="0"/>
    <xf numFmtId="164" fontId="59" fillId="0" borderId="0"/>
    <xf numFmtId="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62" fillId="0" borderId="10">
      <alignment horizontal="center"/>
    </xf>
    <xf numFmtId="172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3" fontId="16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0" fontId="4" fillId="2" borderId="19" applyNumberFormat="0" applyFont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3" fontId="18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" fontId="66" fillId="0" borderId="0"/>
    <xf numFmtId="43" fontId="1" fillId="0" borderId="0" applyFont="0" applyFill="0" applyBorder="0" applyAlignment="0" applyProtection="0"/>
    <xf numFmtId="0" fontId="1" fillId="0" borderId="0"/>
    <xf numFmtId="0" fontId="67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6" fillId="0" borderId="0"/>
    <xf numFmtId="0" fontId="1" fillId="0" borderId="0"/>
    <xf numFmtId="0" fontId="1" fillId="0" borderId="0"/>
    <xf numFmtId="0" fontId="67" fillId="0" borderId="0"/>
    <xf numFmtId="0" fontId="1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3" fontId="16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9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3" fontId="16" fillId="0" borderId="0"/>
    <xf numFmtId="3" fontId="16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" fontId="1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8" fillId="0" borderId="0"/>
    <xf numFmtId="0" fontId="16" fillId="2" borderId="19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6" fillId="2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4" fontId="37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0" fillId="0" borderId="20" applyNumberFormat="0" applyProtection="0">
      <alignment wrapText="1"/>
    </xf>
    <xf numFmtId="0" fontId="71" fillId="0" borderId="40" applyNumberFormat="0" applyFont="0" applyProtection="0">
      <alignment wrapText="1"/>
    </xf>
    <xf numFmtId="0" fontId="70" fillId="0" borderId="45" applyNumberFormat="0" applyProtection="0">
      <alignment horizontal="left" wrapText="1"/>
    </xf>
    <xf numFmtId="0" fontId="70" fillId="0" borderId="44" applyNumberFormat="0" applyFill="0" applyProtection="0">
      <alignment wrapText="1"/>
    </xf>
    <xf numFmtId="0" fontId="70" fillId="0" borderId="42" applyNumberFormat="0" applyProtection="0">
      <alignment wrapText="1"/>
    </xf>
    <xf numFmtId="0" fontId="71" fillId="0" borderId="41" applyNumberFormat="0" applyProtection="0">
      <alignment vertical="top" wrapText="1"/>
    </xf>
    <xf numFmtId="0" fontId="71" fillId="0" borderId="43" applyNumberFormat="0" applyFont="0" applyFill="0" applyProtection="0">
      <alignment wrapText="1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 applyNumberFormat="0" applyProtection="0">
      <alignment vertical="top" wrapText="1"/>
    </xf>
    <xf numFmtId="0" fontId="74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5" fontId="75" fillId="0" borderId="0" applyFont="0" applyFill="0" applyBorder="0" applyAlignment="0" applyProtection="0"/>
  </cellStyleXfs>
  <cellXfs count="149">
    <xf numFmtId="0" fontId="0" fillId="0" borderId="0" xfId="0"/>
    <xf numFmtId="0" fontId="18" fillId="0" borderId="0" xfId="0" applyFont="1"/>
    <xf numFmtId="0" fontId="17" fillId="0" borderId="0" xfId="0" applyFont="1" applyBorder="1" applyProtection="1"/>
    <xf numFmtId="3" fontId="17" fillId="0" borderId="0" xfId="0" applyNumberFormat="1" applyFont="1" applyBorder="1" applyProtection="1"/>
    <xf numFmtId="3" fontId="17" fillId="0" borderId="0" xfId="0" applyNumberFormat="1" applyFont="1" applyFill="1" applyProtection="1"/>
    <xf numFmtId="3" fontId="17" fillId="0" borderId="0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horizontal="left"/>
    </xf>
    <xf numFmtId="37" fontId="17" fillId="0" borderId="0" xfId="0" applyNumberFormat="1" applyFont="1" applyFill="1" applyProtection="1"/>
    <xf numFmtId="37" fontId="19" fillId="0" borderId="0" xfId="0" applyNumberFormat="1" applyFont="1" applyFill="1" applyBorder="1" applyProtection="1"/>
    <xf numFmtId="0" fontId="17" fillId="0" borderId="0" xfId="0" quotePrefix="1" applyFont="1" applyFill="1" applyProtection="1"/>
    <xf numFmtId="0" fontId="18" fillId="0" borderId="0" xfId="0" applyFont="1" applyFill="1" applyAlignment="1" applyProtection="1">
      <alignment horizontal="left" indent="1"/>
    </xf>
    <xf numFmtId="0" fontId="17" fillId="0" borderId="0" xfId="0" applyFont="1" applyProtection="1"/>
    <xf numFmtId="0" fontId="18" fillId="0" borderId="0" xfId="0" applyFont="1"/>
    <xf numFmtId="0" fontId="17" fillId="0" borderId="0" xfId="0" quotePrefix="1" applyFont="1" applyFill="1" applyAlignment="1" applyProtection="1">
      <alignment horizontal="left"/>
    </xf>
    <xf numFmtId="0" fontId="17" fillId="0" borderId="3" xfId="0" applyFont="1" applyFill="1" applyBorder="1" applyProtection="1"/>
    <xf numFmtId="0" fontId="17" fillId="0" borderId="4" xfId="0" applyFont="1" applyFill="1" applyBorder="1" applyProtection="1"/>
    <xf numFmtId="0" fontId="17" fillId="0" borderId="5" xfId="0" applyFont="1" applyFill="1" applyBorder="1" applyProtection="1"/>
    <xf numFmtId="0" fontId="17" fillId="0" borderId="6" xfId="0" applyFont="1" applyFill="1" applyBorder="1" applyProtection="1"/>
    <xf numFmtId="0" fontId="17" fillId="0" borderId="1" xfId="0" applyFont="1" applyFill="1" applyBorder="1" applyProtection="1"/>
    <xf numFmtId="0" fontId="17" fillId="0" borderId="11" xfId="0" applyFont="1" applyFill="1" applyBorder="1" applyProtection="1"/>
    <xf numFmtId="0" fontId="17" fillId="0" borderId="28" xfId="0" applyFont="1" applyFill="1" applyBorder="1" applyAlignment="1" applyProtection="1">
      <alignment horizontal="right"/>
    </xf>
    <xf numFmtId="3" fontId="17" fillId="0" borderId="7" xfId="0" applyNumberFormat="1" applyFont="1" applyFill="1" applyBorder="1" applyProtection="1"/>
    <xf numFmtId="3" fontId="17" fillId="0" borderId="3" xfId="0" applyNumberFormat="1" applyFont="1" applyFill="1" applyBorder="1" applyProtection="1"/>
    <xf numFmtId="3" fontId="17" fillId="0" borderId="30" xfId="0" applyNumberFormat="1" applyFont="1" applyFill="1" applyBorder="1" applyProtection="1"/>
    <xf numFmtId="3" fontId="17" fillId="0" borderId="8" xfId="0" applyNumberFormat="1" applyFont="1" applyFill="1" applyBorder="1" applyProtection="1"/>
    <xf numFmtId="3" fontId="17" fillId="0" borderId="14" xfId="0" applyNumberFormat="1" applyFont="1" applyFill="1" applyBorder="1" applyProtection="1"/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right"/>
    </xf>
    <xf numFmtId="9" fontId="18" fillId="0" borderId="0" xfId="353" applyFont="1" applyFill="1" applyAlignment="1">
      <alignment horizontal="right"/>
    </xf>
    <xf numFmtId="9" fontId="18" fillId="0" borderId="0" xfId="353" applyFont="1" applyFill="1"/>
    <xf numFmtId="0" fontId="17" fillId="0" borderId="0" xfId="0" applyFont="1" applyFill="1" applyAlignment="1" applyProtection="1">
      <alignment horizontal="left" indent="1"/>
    </xf>
    <xf numFmtId="3" fontId="18" fillId="0" borderId="0" xfId="0" applyNumberFormat="1" applyFont="1" applyFill="1"/>
    <xf numFmtId="0" fontId="17" fillId="0" borderId="29" xfId="0" applyFont="1" applyFill="1" applyBorder="1" applyProtection="1"/>
    <xf numFmtId="0" fontId="17" fillId="0" borderId="29" xfId="0" applyFont="1" applyFill="1" applyBorder="1" applyAlignment="1" applyProtection="1">
      <alignment horizontal="left" indent="1"/>
    </xf>
    <xf numFmtId="0" fontId="17" fillId="0" borderId="0" xfId="0" applyFont="1" applyFill="1" applyAlignment="1" applyProtection="1">
      <alignment wrapText="1"/>
    </xf>
    <xf numFmtId="0" fontId="17" fillId="0" borderId="4" xfId="0" applyFont="1" applyFill="1" applyBorder="1" applyAlignment="1" applyProtection="1">
      <alignment wrapText="1"/>
    </xf>
    <xf numFmtId="0" fontId="17" fillId="0" borderId="6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/>
    </xf>
    <xf numFmtId="0" fontId="17" fillId="0" borderId="3" xfId="0" applyFont="1" applyFill="1" applyBorder="1" applyAlignment="1" applyProtection="1">
      <alignment vertical="top"/>
    </xf>
    <xf numFmtId="0" fontId="17" fillId="0" borderId="5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17" fillId="0" borderId="29" xfId="0" applyFont="1" applyFill="1" applyBorder="1" applyAlignment="1" applyProtection="1">
      <alignment vertical="top"/>
    </xf>
    <xf numFmtId="0" fontId="17" fillId="0" borderId="0" xfId="0" applyFont="1" applyFill="1" applyAlignment="1" applyProtection="1">
      <alignment vertical="top"/>
    </xf>
    <xf numFmtId="3" fontId="17" fillId="0" borderId="8" xfId="0" applyNumberFormat="1" applyFont="1" applyFill="1" applyBorder="1" applyAlignment="1" applyProtection="1">
      <alignment horizontal="right" vertical="top"/>
    </xf>
    <xf numFmtId="3" fontId="17" fillId="0" borderId="9" xfId="0" applyNumberFormat="1" applyFont="1" applyFill="1" applyBorder="1" applyAlignment="1" applyProtection="1">
      <alignment horizontal="right" vertical="top"/>
    </xf>
    <xf numFmtId="3" fontId="17" fillId="0" borderId="8" xfId="0" applyNumberFormat="1" applyFont="1" applyFill="1" applyBorder="1" applyAlignment="1" applyProtection="1">
      <alignment vertical="top"/>
    </xf>
    <xf numFmtId="3" fontId="17" fillId="0" borderId="0" xfId="0" applyNumberFormat="1" applyFont="1" applyFill="1" applyBorder="1" applyAlignment="1" applyProtection="1">
      <alignment vertical="top"/>
    </xf>
    <xf numFmtId="3" fontId="17" fillId="0" borderId="14" xfId="0" applyNumberFormat="1" applyFont="1" applyFill="1" applyBorder="1" applyAlignment="1" applyProtection="1">
      <alignment vertical="top"/>
    </xf>
    <xf numFmtId="0" fontId="18" fillId="33" borderId="0" xfId="0" applyFont="1" applyFill="1" applyProtection="1"/>
    <xf numFmtId="0" fontId="18" fillId="33" borderId="0" xfId="0" applyFont="1" applyFill="1"/>
    <xf numFmtId="0" fontId="17" fillId="0" borderId="0" xfId="0" applyFont="1" applyFill="1" applyBorder="1" applyAlignment="1" applyProtection="1">
      <alignment horizontal="left" indent="1"/>
    </xf>
    <xf numFmtId="3" fontId="17" fillId="0" borderId="13" xfId="0" applyNumberFormat="1" applyFont="1" applyFill="1" applyBorder="1" applyProtection="1"/>
    <xf numFmtId="3" fontId="17" fillId="0" borderId="13" xfId="0" applyNumberFormat="1" applyFont="1" applyFill="1" applyBorder="1" applyAlignment="1" applyProtection="1">
      <alignment horizontal="right" vertical="top"/>
    </xf>
    <xf numFmtId="3" fontId="17" fillId="0" borderId="9" xfId="0" applyNumberFormat="1" applyFont="1" applyFill="1" applyBorder="1" applyProtection="1"/>
    <xf numFmtId="0" fontId="17" fillId="0" borderId="15" xfId="0" applyFont="1" applyFill="1" applyBorder="1" applyAlignment="1" applyProtection="1">
      <alignment wrapText="1"/>
    </xf>
    <xf numFmtId="3" fontId="65" fillId="0" borderId="15" xfId="0" applyNumberFormat="1" applyFont="1" applyFill="1" applyBorder="1" applyAlignment="1" applyProtection="1">
      <alignment horizontal="right" vertical="top"/>
    </xf>
    <xf numFmtId="3" fontId="17" fillId="0" borderId="32" xfId="0" applyNumberFormat="1" applyFont="1" applyFill="1" applyBorder="1" applyProtection="1"/>
    <xf numFmtId="3" fontId="17" fillId="0" borderId="32" xfId="0" applyNumberFormat="1" applyFont="1" applyFill="1" applyBorder="1" applyAlignment="1" applyProtection="1">
      <alignment horizontal="right" vertical="top"/>
    </xf>
    <xf numFmtId="0" fontId="18" fillId="0" borderId="0" xfId="0" applyFont="1" applyFill="1" applyBorder="1"/>
    <xf numFmtId="0" fontId="18" fillId="0" borderId="29" xfId="0" applyFont="1" applyBorder="1" applyAlignment="1">
      <alignment horizontal="center"/>
    </xf>
    <xf numFmtId="3" fontId="18" fillId="0" borderId="35" xfId="0" applyNumberFormat="1" applyFont="1" applyFill="1" applyBorder="1"/>
    <xf numFmtId="0" fontId="18" fillId="0" borderId="38" xfId="0" applyFont="1" applyFill="1" applyBorder="1"/>
    <xf numFmtId="0" fontId="18" fillId="0" borderId="36" xfId="0" applyFont="1" applyBorder="1"/>
    <xf numFmtId="0" fontId="18" fillId="0" borderId="37" xfId="0" quotePrefix="1" applyFont="1" applyBorder="1" applyAlignment="1">
      <alignment horizontal="right"/>
    </xf>
    <xf numFmtId="0" fontId="18" fillId="0" borderId="0" xfId="0" applyFont="1"/>
    <xf numFmtId="0" fontId="18" fillId="0" borderId="33" xfId="0" applyFont="1" applyBorder="1" applyAlignment="1">
      <alignment horizontal="center"/>
    </xf>
    <xf numFmtId="0" fontId="17" fillId="0" borderId="0" xfId="0" applyFont="1" applyFill="1" applyProtection="1"/>
    <xf numFmtId="0" fontId="18" fillId="0" borderId="0" xfId="0" applyFont="1" applyFill="1"/>
    <xf numFmtId="0" fontId="18" fillId="0" borderId="0" xfId="0" applyFont="1" applyFill="1" applyProtection="1"/>
    <xf numFmtId="0" fontId="17" fillId="0" borderId="0" xfId="0" applyFont="1" applyFill="1" applyBorder="1" applyProtection="1"/>
    <xf numFmtId="0" fontId="18" fillId="0" borderId="33" xfId="0" applyFont="1" applyBorder="1"/>
    <xf numFmtId="0" fontId="18" fillId="0" borderId="13" xfId="0" applyFont="1" applyFill="1" applyBorder="1"/>
    <xf numFmtId="3" fontId="18" fillId="0" borderId="10" xfId="0" applyNumberFormat="1" applyFont="1" applyFill="1" applyBorder="1"/>
    <xf numFmtId="3" fontId="17" fillId="0" borderId="14" xfId="0" applyNumberFormat="1" applyFont="1" applyBorder="1" applyProtection="1"/>
    <xf numFmtId="0" fontId="21" fillId="0" borderId="0" xfId="0" applyFont="1" applyBorder="1" applyProtection="1"/>
    <xf numFmtId="0" fontId="17" fillId="0" borderId="13" xfId="0" applyFont="1" applyBorder="1" applyProtection="1"/>
    <xf numFmtId="0" fontId="17" fillId="0" borderId="13" xfId="0" applyFont="1" applyFill="1" applyBorder="1" applyProtection="1"/>
    <xf numFmtId="0" fontId="17" fillId="0" borderId="0" xfId="0" applyFont="1" applyAlignment="1" applyProtection="1">
      <alignment wrapText="1"/>
    </xf>
    <xf numFmtId="0" fontId="17" fillId="0" borderId="0" xfId="0" quotePrefix="1" applyFont="1" applyAlignment="1" applyProtection="1">
      <alignment horizontal="left"/>
    </xf>
    <xf numFmtId="0" fontId="18" fillId="0" borderId="0" xfId="0" applyFont="1" applyProtection="1"/>
    <xf numFmtId="0" fontId="25" fillId="0" borderId="0" xfId="0" applyFont="1" applyProtection="1"/>
    <xf numFmtId="0" fontId="18" fillId="0" borderId="0" xfId="0" applyFont="1" applyAlignment="1" applyProtection="1">
      <alignment horizontal="left" indent="1"/>
    </xf>
    <xf numFmtId="0" fontId="17" fillId="33" borderId="0" xfId="0" applyFont="1" applyFill="1" applyProtection="1"/>
    <xf numFmtId="0" fontId="17" fillId="0" borderId="0" xfId="0" applyFont="1" applyAlignment="1" applyProtection="1">
      <alignment horizontal="left" indent="1"/>
    </xf>
    <xf numFmtId="0" fontId="21" fillId="0" borderId="13" xfId="0" applyFont="1" applyBorder="1" applyProtection="1"/>
    <xf numFmtId="3" fontId="17" fillId="0" borderId="14" xfId="0" applyNumberFormat="1" applyFont="1" applyBorder="1" applyAlignment="1" applyProtection="1">
      <alignment vertical="top"/>
    </xf>
    <xf numFmtId="0" fontId="18" fillId="0" borderId="0" xfId="0" applyFont="1" applyAlignment="1" applyProtection="1"/>
    <xf numFmtId="0" fontId="17" fillId="0" borderId="0" xfId="0" applyFont="1" applyAlignment="1" applyProtection="1"/>
    <xf numFmtId="0" fontId="18" fillId="0" borderId="0" xfId="0" quotePrefix="1" applyFont="1" applyAlignment="1" applyProtection="1">
      <alignment horizontal="left"/>
    </xf>
    <xf numFmtId="0" fontId="18" fillId="0" borderId="0" xfId="0" applyFont="1" applyFill="1" applyAlignment="1"/>
    <xf numFmtId="0" fontId="25" fillId="0" borderId="0" xfId="0" applyFont="1" applyFill="1"/>
    <xf numFmtId="0" fontId="18" fillId="0" borderId="47" xfId="0" applyFont="1" applyFill="1" applyBorder="1"/>
    <xf numFmtId="3" fontId="18" fillId="0" borderId="48" xfId="0" applyNumberFormat="1" applyFont="1" applyFill="1" applyBorder="1"/>
    <xf numFmtId="3" fontId="18" fillId="0" borderId="49" xfId="0" applyNumberFormat="1" applyFont="1" applyFill="1" applyBorder="1"/>
    <xf numFmtId="0" fontId="18" fillId="0" borderId="0" xfId="0" applyFont="1" applyFill="1" applyAlignment="1" applyProtection="1">
      <alignment vertical="top"/>
    </xf>
    <xf numFmtId="0" fontId="25" fillId="33" borderId="0" xfId="0" applyFont="1" applyFill="1"/>
    <xf numFmtId="0" fontId="0" fillId="33" borderId="0" xfId="0" applyFill="1"/>
    <xf numFmtId="0" fontId="18" fillId="33" borderId="3" xfId="0" applyFont="1" applyFill="1" applyBorder="1"/>
    <xf numFmtId="0" fontId="18" fillId="33" borderId="4" xfId="0" applyFont="1" applyFill="1" applyBorder="1" applyAlignment="1">
      <alignment horizontal="centerContinuous"/>
    </xf>
    <xf numFmtId="0" fontId="18" fillId="33" borderId="17" xfId="0" applyFont="1" applyFill="1" applyBorder="1" applyAlignment="1">
      <alignment horizontal="center"/>
    </xf>
    <xf numFmtId="0" fontId="18" fillId="33" borderId="0" xfId="0" applyFont="1" applyFill="1" applyBorder="1"/>
    <xf numFmtId="0" fontId="18" fillId="33" borderId="12" xfId="0" applyFont="1" applyFill="1" applyBorder="1" applyAlignment="1">
      <alignment horizontal="centerContinuous"/>
    </xf>
    <xf numFmtId="0" fontId="18" fillId="33" borderId="2" xfId="0" applyFont="1" applyFill="1" applyBorder="1" applyAlignment="1">
      <alignment horizontal="center"/>
    </xf>
    <xf numFmtId="0" fontId="18" fillId="33" borderId="5" xfId="0" applyFont="1" applyFill="1" applyBorder="1"/>
    <xf numFmtId="0" fontId="0" fillId="33" borderId="6" xfId="0" applyFill="1" applyBorder="1"/>
    <xf numFmtId="0" fontId="18" fillId="33" borderId="18" xfId="0" applyFont="1" applyFill="1" applyBorder="1" applyAlignment="1">
      <alignment horizontal="center"/>
    </xf>
    <xf numFmtId="0" fontId="18" fillId="33" borderId="4" xfId="0" applyFont="1" applyFill="1" applyBorder="1"/>
    <xf numFmtId="0" fontId="18" fillId="33" borderId="7" xfId="0" applyFont="1" applyFill="1" applyBorder="1"/>
    <xf numFmtId="0" fontId="18" fillId="33" borderId="17" xfId="0" applyFont="1" applyFill="1" applyBorder="1"/>
    <xf numFmtId="0" fontId="18" fillId="33" borderId="12" xfId="0" applyFont="1" applyFill="1" applyBorder="1"/>
    <xf numFmtId="0" fontId="18" fillId="33" borderId="8" xfId="0" applyFont="1" applyFill="1" applyBorder="1"/>
    <xf numFmtId="3" fontId="0" fillId="33" borderId="0" xfId="0" applyNumberFormat="1" applyFill="1"/>
    <xf numFmtId="0" fontId="17" fillId="33" borderId="8" xfId="0" applyFont="1" applyFill="1" applyBorder="1" applyProtection="1"/>
    <xf numFmtId="3" fontId="18" fillId="33" borderId="2" xfId="0" applyNumberFormat="1" applyFont="1" applyFill="1" applyBorder="1" applyAlignment="1"/>
    <xf numFmtId="3" fontId="18" fillId="33" borderId="2" xfId="0" applyNumberFormat="1" applyFont="1" applyFill="1" applyBorder="1" applyAlignment="1" applyProtection="1"/>
    <xf numFmtId="3" fontId="18" fillId="33" borderId="46" xfId="0" applyNumberFormat="1" applyFont="1" applyFill="1" applyBorder="1"/>
    <xf numFmtId="3" fontId="17" fillId="33" borderId="46" xfId="0" applyNumberFormat="1" applyFont="1" applyFill="1" applyBorder="1" applyProtection="1"/>
    <xf numFmtId="0" fontId="18" fillId="33" borderId="8" xfId="0" applyFont="1" applyFill="1" applyBorder="1" applyAlignment="1"/>
    <xf numFmtId="3" fontId="18" fillId="33" borderId="46" xfId="0" applyNumberFormat="1" applyFont="1" applyFill="1" applyBorder="1" applyAlignment="1"/>
    <xf numFmtId="0" fontId="17" fillId="33" borderId="8" xfId="0" applyFont="1" applyFill="1" applyBorder="1"/>
    <xf numFmtId="3" fontId="17" fillId="33" borderId="46" xfId="0" applyNumberFormat="1" applyFont="1" applyFill="1" applyBorder="1"/>
    <xf numFmtId="0" fontId="18" fillId="33" borderId="6" xfId="0" applyFont="1" applyFill="1" applyBorder="1"/>
    <xf numFmtId="0" fontId="18" fillId="33" borderId="16" xfId="0" applyFont="1" applyFill="1" applyBorder="1"/>
    <xf numFmtId="3" fontId="18" fillId="33" borderId="18" xfId="0" applyNumberFormat="1" applyFont="1" applyFill="1" applyBorder="1"/>
    <xf numFmtId="0" fontId="17" fillId="33" borderId="0" xfId="0" applyFont="1" applyFill="1"/>
    <xf numFmtId="0" fontId="19" fillId="33" borderId="0" xfId="0" applyFont="1" applyFill="1"/>
    <xf numFmtId="0" fontId="22" fillId="0" borderId="0" xfId="0" quotePrefix="1" applyFont="1" applyFill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17" fillId="0" borderId="34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7" fillId="0" borderId="31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left" wrapText="1" indent="1"/>
    </xf>
    <xf numFmtId="0" fontId="17" fillId="0" borderId="13" xfId="0" applyFont="1" applyFill="1" applyBorder="1" applyAlignment="1" applyProtection="1">
      <alignment horizontal="left" wrapText="1" indent="1"/>
    </xf>
    <xf numFmtId="0" fontId="17" fillId="0" borderId="0" xfId="0" quotePrefix="1" applyFont="1" applyFill="1" applyAlignment="1" applyProtection="1">
      <alignment horizontal="left" wrapText="1"/>
    </xf>
    <xf numFmtId="0" fontId="17" fillId="0" borderId="0" xfId="0" applyFont="1" applyFill="1" applyAlignment="1" applyProtection="1">
      <alignment horizontal="left" wrapText="1"/>
    </xf>
    <xf numFmtId="0" fontId="22" fillId="0" borderId="0" xfId="0" applyFont="1" applyFill="1" applyAlignment="1" applyProtection="1">
      <alignment horizontal="center"/>
    </xf>
    <xf numFmtId="0" fontId="17" fillId="0" borderId="12" xfId="0" applyFont="1" applyFill="1" applyBorder="1" applyAlignment="1" applyProtection="1">
      <alignment horizontal="left" wrapText="1" indent="1"/>
    </xf>
    <xf numFmtId="0" fontId="23" fillId="0" borderId="0" xfId="0" quotePrefix="1" applyFont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23" fillId="33" borderId="0" xfId="0" quotePrefix="1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5" xfId="0" quotePrefix="1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0" fillId="33" borderId="39" xfId="0" applyFill="1" applyBorder="1" applyAlignment="1">
      <alignment horizontal="center"/>
    </xf>
  </cellXfs>
  <cellStyles count="1856">
    <cellStyle name="20% - Accent1" xfId="202" builtinId="30" customBuiltin="1"/>
    <cellStyle name="20% - Accent1 2" xfId="245" xr:uid="{00000000-0005-0000-0000-000001000000}"/>
    <cellStyle name="20% - Accent1 2 2" xfId="438" xr:uid="{00000000-0005-0000-0000-000002000000}"/>
    <cellStyle name="20% - Accent1 2 2 2" xfId="820" xr:uid="{00000000-0005-0000-0000-000003000000}"/>
    <cellStyle name="20% - Accent1 2 2 3" xfId="1175" xr:uid="{00000000-0005-0000-0000-000004000000}"/>
    <cellStyle name="20% - Accent1 2 2 4" xfId="1528" xr:uid="{00000000-0005-0000-0000-000005000000}"/>
    <cellStyle name="20% - Accent1 2 3" xfId="646" xr:uid="{00000000-0005-0000-0000-000006000000}"/>
    <cellStyle name="20% - Accent1 2 4" xfId="1006" xr:uid="{00000000-0005-0000-0000-000007000000}"/>
    <cellStyle name="20% - Accent1 2 5" xfId="1359" xr:uid="{00000000-0005-0000-0000-000008000000}"/>
    <cellStyle name="20% - Accent1 2 6" xfId="1771" xr:uid="{00000000-0005-0000-0000-000009000000}"/>
    <cellStyle name="20% - Accent1 3" xfId="355" xr:uid="{00000000-0005-0000-0000-00000A000000}"/>
    <cellStyle name="20% - Accent1 3 2" xfId="739" xr:uid="{00000000-0005-0000-0000-00000B000000}"/>
    <cellStyle name="20% - Accent1 3 3" xfId="1098" xr:uid="{00000000-0005-0000-0000-00000C000000}"/>
    <cellStyle name="20% - Accent1 3 4" xfId="1451" xr:uid="{00000000-0005-0000-0000-00000D000000}"/>
    <cellStyle name="20% - Accent1 3 5" xfId="1785" xr:uid="{00000000-0005-0000-0000-00000E000000}"/>
    <cellStyle name="20% - Accent1 4" xfId="623" xr:uid="{00000000-0005-0000-0000-00000F000000}"/>
    <cellStyle name="20% - Accent1 5" xfId="983" xr:uid="{00000000-0005-0000-0000-000010000000}"/>
    <cellStyle name="20% - Accent1 6" xfId="1336" xr:uid="{00000000-0005-0000-0000-000011000000}"/>
    <cellStyle name="20% - Accent1 7" xfId="1696" xr:uid="{00000000-0005-0000-0000-000012000000}"/>
    <cellStyle name="20% - Accent2" xfId="206" builtinId="34" customBuiltin="1"/>
    <cellStyle name="20% - Accent2 2" xfId="246" xr:uid="{00000000-0005-0000-0000-000014000000}"/>
    <cellStyle name="20% - Accent2 2 2" xfId="439" xr:uid="{00000000-0005-0000-0000-000015000000}"/>
    <cellStyle name="20% - Accent2 2 2 2" xfId="821" xr:uid="{00000000-0005-0000-0000-000016000000}"/>
    <cellStyle name="20% - Accent2 2 2 3" xfId="1176" xr:uid="{00000000-0005-0000-0000-000017000000}"/>
    <cellStyle name="20% - Accent2 2 2 4" xfId="1529" xr:uid="{00000000-0005-0000-0000-000018000000}"/>
    <cellStyle name="20% - Accent2 2 2 5" xfId="1823" xr:uid="{00000000-0005-0000-0000-000019000000}"/>
    <cellStyle name="20% - Accent2 2 3" xfId="647" xr:uid="{00000000-0005-0000-0000-00001A000000}"/>
    <cellStyle name="20% - Accent2 2 4" xfId="1007" xr:uid="{00000000-0005-0000-0000-00001B000000}"/>
    <cellStyle name="20% - Accent2 2 5" xfId="1360" xr:uid="{00000000-0005-0000-0000-00001C000000}"/>
    <cellStyle name="20% - Accent2 2 6" xfId="1765" xr:uid="{00000000-0005-0000-0000-00001D000000}"/>
    <cellStyle name="20% - Accent2 3" xfId="356" xr:uid="{00000000-0005-0000-0000-00001E000000}"/>
    <cellStyle name="20% - Accent2 3 2" xfId="740" xr:uid="{00000000-0005-0000-0000-00001F000000}"/>
    <cellStyle name="20% - Accent2 3 3" xfId="1099" xr:uid="{00000000-0005-0000-0000-000020000000}"/>
    <cellStyle name="20% - Accent2 3 4" xfId="1452" xr:uid="{00000000-0005-0000-0000-000021000000}"/>
    <cellStyle name="20% - Accent2 3 5" xfId="1853" xr:uid="{00000000-0005-0000-0000-000022000000}"/>
    <cellStyle name="20% - Accent2 4" xfId="625" xr:uid="{00000000-0005-0000-0000-000023000000}"/>
    <cellStyle name="20% - Accent2 4 2" xfId="1782" xr:uid="{00000000-0005-0000-0000-000024000000}"/>
    <cellStyle name="20% - Accent2 5" xfId="985" xr:uid="{00000000-0005-0000-0000-000025000000}"/>
    <cellStyle name="20% - Accent2 6" xfId="1338" xr:uid="{00000000-0005-0000-0000-000026000000}"/>
    <cellStyle name="20% - Accent2 7" xfId="1698" xr:uid="{00000000-0005-0000-0000-000027000000}"/>
    <cellStyle name="20% - Accent3" xfId="210" builtinId="38" customBuiltin="1"/>
    <cellStyle name="20% - Accent3 2" xfId="247" xr:uid="{00000000-0005-0000-0000-000029000000}"/>
    <cellStyle name="20% - Accent3 2 2" xfId="440" xr:uid="{00000000-0005-0000-0000-00002A000000}"/>
    <cellStyle name="20% - Accent3 2 2 2" xfId="822" xr:uid="{00000000-0005-0000-0000-00002B000000}"/>
    <cellStyle name="20% - Accent3 2 2 3" xfId="1177" xr:uid="{00000000-0005-0000-0000-00002C000000}"/>
    <cellStyle name="20% - Accent3 2 2 4" xfId="1530" xr:uid="{00000000-0005-0000-0000-00002D000000}"/>
    <cellStyle name="20% - Accent3 2 3" xfId="648" xr:uid="{00000000-0005-0000-0000-00002E000000}"/>
    <cellStyle name="20% - Accent3 2 4" xfId="1008" xr:uid="{00000000-0005-0000-0000-00002F000000}"/>
    <cellStyle name="20% - Accent3 2 5" xfId="1361" xr:uid="{00000000-0005-0000-0000-000030000000}"/>
    <cellStyle name="20% - Accent3 2 6" xfId="1773" xr:uid="{00000000-0005-0000-0000-000031000000}"/>
    <cellStyle name="20% - Accent3 3" xfId="357" xr:uid="{00000000-0005-0000-0000-000032000000}"/>
    <cellStyle name="20% - Accent3 3 2" xfId="741" xr:uid="{00000000-0005-0000-0000-000033000000}"/>
    <cellStyle name="20% - Accent3 3 3" xfId="1100" xr:uid="{00000000-0005-0000-0000-000034000000}"/>
    <cellStyle name="20% - Accent3 3 4" xfId="1453" xr:uid="{00000000-0005-0000-0000-000035000000}"/>
    <cellStyle name="20% - Accent3 3 5" xfId="1787" xr:uid="{00000000-0005-0000-0000-000036000000}"/>
    <cellStyle name="20% - Accent3 4" xfId="627" xr:uid="{00000000-0005-0000-0000-000037000000}"/>
    <cellStyle name="20% - Accent3 5" xfId="987" xr:uid="{00000000-0005-0000-0000-000038000000}"/>
    <cellStyle name="20% - Accent3 6" xfId="1340" xr:uid="{00000000-0005-0000-0000-000039000000}"/>
    <cellStyle name="20% - Accent3 7" xfId="1700" xr:uid="{00000000-0005-0000-0000-00003A000000}"/>
    <cellStyle name="20% - Accent4" xfId="214" builtinId="42" customBuiltin="1"/>
    <cellStyle name="20% - Accent4 2" xfId="248" xr:uid="{00000000-0005-0000-0000-00003C000000}"/>
    <cellStyle name="20% - Accent4 2 2" xfId="441" xr:uid="{00000000-0005-0000-0000-00003D000000}"/>
    <cellStyle name="20% - Accent4 2 2 2" xfId="823" xr:uid="{00000000-0005-0000-0000-00003E000000}"/>
    <cellStyle name="20% - Accent4 2 2 3" xfId="1178" xr:uid="{00000000-0005-0000-0000-00003F000000}"/>
    <cellStyle name="20% - Accent4 2 2 4" xfId="1531" xr:uid="{00000000-0005-0000-0000-000040000000}"/>
    <cellStyle name="20% - Accent4 2 2 5" xfId="1825" xr:uid="{00000000-0005-0000-0000-000041000000}"/>
    <cellStyle name="20% - Accent4 2 3" xfId="649" xr:uid="{00000000-0005-0000-0000-000042000000}"/>
    <cellStyle name="20% - Accent4 2 4" xfId="1009" xr:uid="{00000000-0005-0000-0000-000043000000}"/>
    <cellStyle name="20% - Accent4 2 5" xfId="1362" xr:uid="{00000000-0005-0000-0000-000044000000}"/>
    <cellStyle name="20% - Accent4 2 6" xfId="1766" xr:uid="{00000000-0005-0000-0000-000045000000}"/>
    <cellStyle name="20% - Accent4 3" xfId="358" xr:uid="{00000000-0005-0000-0000-000046000000}"/>
    <cellStyle name="20% - Accent4 3 2" xfId="742" xr:uid="{00000000-0005-0000-0000-000047000000}"/>
    <cellStyle name="20% - Accent4 3 3" xfId="1101" xr:uid="{00000000-0005-0000-0000-000048000000}"/>
    <cellStyle name="20% - Accent4 3 4" xfId="1454" xr:uid="{00000000-0005-0000-0000-000049000000}"/>
    <cellStyle name="20% - Accent4 3 5" xfId="1779" xr:uid="{00000000-0005-0000-0000-00004A000000}"/>
    <cellStyle name="20% - Accent4 4" xfId="629" xr:uid="{00000000-0005-0000-0000-00004B000000}"/>
    <cellStyle name="20% - Accent4 5" xfId="989" xr:uid="{00000000-0005-0000-0000-00004C000000}"/>
    <cellStyle name="20% - Accent4 6" xfId="1342" xr:uid="{00000000-0005-0000-0000-00004D000000}"/>
    <cellStyle name="20% - Accent4 7" xfId="1702" xr:uid="{00000000-0005-0000-0000-00004E000000}"/>
    <cellStyle name="20% - Accent5" xfId="218" builtinId="46" customBuiltin="1"/>
    <cellStyle name="20% - Accent5 2" xfId="249" xr:uid="{00000000-0005-0000-0000-000050000000}"/>
    <cellStyle name="20% - Accent5 2 2" xfId="442" xr:uid="{00000000-0005-0000-0000-000051000000}"/>
    <cellStyle name="20% - Accent5 2 2 2" xfId="824" xr:uid="{00000000-0005-0000-0000-000052000000}"/>
    <cellStyle name="20% - Accent5 2 2 3" xfId="1179" xr:uid="{00000000-0005-0000-0000-000053000000}"/>
    <cellStyle name="20% - Accent5 2 2 4" xfId="1532" xr:uid="{00000000-0005-0000-0000-000054000000}"/>
    <cellStyle name="20% - Accent5 2 3" xfId="650" xr:uid="{00000000-0005-0000-0000-000055000000}"/>
    <cellStyle name="20% - Accent5 2 4" xfId="1010" xr:uid="{00000000-0005-0000-0000-000056000000}"/>
    <cellStyle name="20% - Accent5 2 5" xfId="1363" xr:uid="{00000000-0005-0000-0000-000057000000}"/>
    <cellStyle name="20% - Accent5 2 6" xfId="1789" xr:uid="{00000000-0005-0000-0000-000058000000}"/>
    <cellStyle name="20% - Accent5 3" xfId="359" xr:uid="{00000000-0005-0000-0000-000059000000}"/>
    <cellStyle name="20% - Accent5 3 2" xfId="743" xr:uid="{00000000-0005-0000-0000-00005A000000}"/>
    <cellStyle name="20% - Accent5 3 3" xfId="1102" xr:uid="{00000000-0005-0000-0000-00005B000000}"/>
    <cellStyle name="20% - Accent5 3 4" xfId="1455" xr:uid="{00000000-0005-0000-0000-00005C000000}"/>
    <cellStyle name="20% - Accent5 4" xfId="631" xr:uid="{00000000-0005-0000-0000-00005D000000}"/>
    <cellStyle name="20% - Accent5 5" xfId="991" xr:uid="{00000000-0005-0000-0000-00005E000000}"/>
    <cellStyle name="20% - Accent5 6" xfId="1344" xr:uid="{00000000-0005-0000-0000-00005F000000}"/>
    <cellStyle name="20% - Accent5 7" xfId="1704" xr:uid="{00000000-0005-0000-0000-000060000000}"/>
    <cellStyle name="20% - Accent6" xfId="222" builtinId="50" customBuiltin="1"/>
    <cellStyle name="20% - Accent6 2" xfId="250" xr:uid="{00000000-0005-0000-0000-000062000000}"/>
    <cellStyle name="20% - Accent6 2 2" xfId="443" xr:uid="{00000000-0005-0000-0000-000063000000}"/>
    <cellStyle name="20% - Accent6 2 2 2" xfId="825" xr:uid="{00000000-0005-0000-0000-000064000000}"/>
    <cellStyle name="20% - Accent6 2 2 3" xfId="1180" xr:uid="{00000000-0005-0000-0000-000065000000}"/>
    <cellStyle name="20% - Accent6 2 2 4" xfId="1533" xr:uid="{00000000-0005-0000-0000-000066000000}"/>
    <cellStyle name="20% - Accent6 2 2 5" xfId="1827" xr:uid="{00000000-0005-0000-0000-000067000000}"/>
    <cellStyle name="20% - Accent6 2 3" xfId="651" xr:uid="{00000000-0005-0000-0000-000068000000}"/>
    <cellStyle name="20% - Accent6 2 4" xfId="1011" xr:uid="{00000000-0005-0000-0000-000069000000}"/>
    <cellStyle name="20% - Accent6 2 5" xfId="1364" xr:uid="{00000000-0005-0000-0000-00006A000000}"/>
    <cellStyle name="20% - Accent6 2 6" xfId="1769" xr:uid="{00000000-0005-0000-0000-00006B000000}"/>
    <cellStyle name="20% - Accent6 3" xfId="360" xr:uid="{00000000-0005-0000-0000-00006C000000}"/>
    <cellStyle name="20% - Accent6 3 2" xfId="744" xr:uid="{00000000-0005-0000-0000-00006D000000}"/>
    <cellStyle name="20% - Accent6 3 3" xfId="1103" xr:uid="{00000000-0005-0000-0000-00006E000000}"/>
    <cellStyle name="20% - Accent6 3 4" xfId="1456" xr:uid="{00000000-0005-0000-0000-00006F000000}"/>
    <cellStyle name="20% - Accent6 3 5" xfId="1784" xr:uid="{00000000-0005-0000-0000-000070000000}"/>
    <cellStyle name="20% - Accent6 4" xfId="633" xr:uid="{00000000-0005-0000-0000-000071000000}"/>
    <cellStyle name="20% - Accent6 5" xfId="993" xr:uid="{00000000-0005-0000-0000-000072000000}"/>
    <cellStyle name="20% - Accent6 6" xfId="1346" xr:uid="{00000000-0005-0000-0000-000073000000}"/>
    <cellStyle name="20% - Accent6 7" xfId="1706" xr:uid="{00000000-0005-0000-0000-000074000000}"/>
    <cellStyle name="40% - Accent1" xfId="203" builtinId="31" customBuiltin="1"/>
    <cellStyle name="40% - Accent1 2" xfId="251" xr:uid="{00000000-0005-0000-0000-000076000000}"/>
    <cellStyle name="40% - Accent1 2 2" xfId="444" xr:uid="{00000000-0005-0000-0000-000077000000}"/>
    <cellStyle name="40% - Accent1 2 2 2" xfId="826" xr:uid="{00000000-0005-0000-0000-000078000000}"/>
    <cellStyle name="40% - Accent1 2 2 3" xfId="1181" xr:uid="{00000000-0005-0000-0000-000079000000}"/>
    <cellStyle name="40% - Accent1 2 2 4" xfId="1534" xr:uid="{00000000-0005-0000-0000-00007A000000}"/>
    <cellStyle name="40% - Accent1 2 3" xfId="652" xr:uid="{00000000-0005-0000-0000-00007B000000}"/>
    <cellStyle name="40% - Accent1 2 4" xfId="1012" xr:uid="{00000000-0005-0000-0000-00007C000000}"/>
    <cellStyle name="40% - Accent1 2 5" xfId="1365" xr:uid="{00000000-0005-0000-0000-00007D000000}"/>
    <cellStyle name="40% - Accent1 2 6" xfId="1772" xr:uid="{00000000-0005-0000-0000-00007E000000}"/>
    <cellStyle name="40% - Accent1 3" xfId="361" xr:uid="{00000000-0005-0000-0000-00007F000000}"/>
    <cellStyle name="40% - Accent1 3 2" xfId="745" xr:uid="{00000000-0005-0000-0000-000080000000}"/>
    <cellStyle name="40% - Accent1 3 3" xfId="1104" xr:uid="{00000000-0005-0000-0000-000081000000}"/>
    <cellStyle name="40% - Accent1 3 4" xfId="1457" xr:uid="{00000000-0005-0000-0000-000082000000}"/>
    <cellStyle name="40% - Accent1 3 5" xfId="1786" xr:uid="{00000000-0005-0000-0000-000083000000}"/>
    <cellStyle name="40% - Accent1 4" xfId="624" xr:uid="{00000000-0005-0000-0000-000084000000}"/>
    <cellStyle name="40% - Accent1 5" xfId="984" xr:uid="{00000000-0005-0000-0000-000085000000}"/>
    <cellStyle name="40% - Accent1 6" xfId="1337" xr:uid="{00000000-0005-0000-0000-000086000000}"/>
    <cellStyle name="40% - Accent1 7" xfId="1697" xr:uid="{00000000-0005-0000-0000-000087000000}"/>
    <cellStyle name="40% - Accent2" xfId="207" builtinId="35" customBuiltin="1"/>
    <cellStyle name="40% - Accent2 2" xfId="252" xr:uid="{00000000-0005-0000-0000-000089000000}"/>
    <cellStyle name="40% - Accent2 2 2" xfId="445" xr:uid="{00000000-0005-0000-0000-00008A000000}"/>
    <cellStyle name="40% - Accent2 2 2 2" xfId="827" xr:uid="{00000000-0005-0000-0000-00008B000000}"/>
    <cellStyle name="40% - Accent2 2 2 3" xfId="1182" xr:uid="{00000000-0005-0000-0000-00008C000000}"/>
    <cellStyle name="40% - Accent2 2 2 4" xfId="1535" xr:uid="{00000000-0005-0000-0000-00008D000000}"/>
    <cellStyle name="40% - Accent2 2 2 5" xfId="1824" xr:uid="{00000000-0005-0000-0000-00008E000000}"/>
    <cellStyle name="40% - Accent2 2 3" xfId="653" xr:uid="{00000000-0005-0000-0000-00008F000000}"/>
    <cellStyle name="40% - Accent2 2 4" xfId="1013" xr:uid="{00000000-0005-0000-0000-000090000000}"/>
    <cellStyle name="40% - Accent2 2 5" xfId="1366" xr:uid="{00000000-0005-0000-0000-000091000000}"/>
    <cellStyle name="40% - Accent2 2 6" xfId="1767" xr:uid="{00000000-0005-0000-0000-000092000000}"/>
    <cellStyle name="40% - Accent2 3" xfId="362" xr:uid="{00000000-0005-0000-0000-000093000000}"/>
    <cellStyle name="40% - Accent2 3 2" xfId="746" xr:uid="{00000000-0005-0000-0000-000094000000}"/>
    <cellStyle name="40% - Accent2 3 3" xfId="1105" xr:uid="{00000000-0005-0000-0000-000095000000}"/>
    <cellStyle name="40% - Accent2 3 4" xfId="1458" xr:uid="{00000000-0005-0000-0000-000096000000}"/>
    <cellStyle name="40% - Accent2 3 5" xfId="1854" xr:uid="{00000000-0005-0000-0000-000097000000}"/>
    <cellStyle name="40% - Accent2 4" xfId="626" xr:uid="{00000000-0005-0000-0000-000098000000}"/>
    <cellStyle name="40% - Accent2 4 2" xfId="1783" xr:uid="{00000000-0005-0000-0000-000099000000}"/>
    <cellStyle name="40% - Accent2 5" xfId="986" xr:uid="{00000000-0005-0000-0000-00009A000000}"/>
    <cellStyle name="40% - Accent2 6" xfId="1339" xr:uid="{00000000-0005-0000-0000-00009B000000}"/>
    <cellStyle name="40% - Accent2 7" xfId="1699" xr:uid="{00000000-0005-0000-0000-00009C000000}"/>
    <cellStyle name="40% - Accent3" xfId="211" builtinId="39" customBuiltin="1"/>
    <cellStyle name="40% - Accent3 2" xfId="253" xr:uid="{00000000-0005-0000-0000-00009E000000}"/>
    <cellStyle name="40% - Accent3 2 2" xfId="446" xr:uid="{00000000-0005-0000-0000-00009F000000}"/>
    <cellStyle name="40% - Accent3 2 2 2" xfId="828" xr:uid="{00000000-0005-0000-0000-0000A0000000}"/>
    <cellStyle name="40% - Accent3 2 2 3" xfId="1183" xr:uid="{00000000-0005-0000-0000-0000A1000000}"/>
    <cellStyle name="40% - Accent3 2 2 4" xfId="1536" xr:uid="{00000000-0005-0000-0000-0000A2000000}"/>
    <cellStyle name="40% - Accent3 2 3" xfId="654" xr:uid="{00000000-0005-0000-0000-0000A3000000}"/>
    <cellStyle name="40% - Accent3 2 4" xfId="1014" xr:uid="{00000000-0005-0000-0000-0000A4000000}"/>
    <cellStyle name="40% - Accent3 2 5" xfId="1367" xr:uid="{00000000-0005-0000-0000-0000A5000000}"/>
    <cellStyle name="40% - Accent3 2 6" xfId="1774" xr:uid="{00000000-0005-0000-0000-0000A6000000}"/>
    <cellStyle name="40% - Accent3 3" xfId="363" xr:uid="{00000000-0005-0000-0000-0000A7000000}"/>
    <cellStyle name="40% - Accent3 3 2" xfId="747" xr:uid="{00000000-0005-0000-0000-0000A8000000}"/>
    <cellStyle name="40% - Accent3 3 3" xfId="1106" xr:uid="{00000000-0005-0000-0000-0000A9000000}"/>
    <cellStyle name="40% - Accent3 3 4" xfId="1459" xr:uid="{00000000-0005-0000-0000-0000AA000000}"/>
    <cellStyle name="40% - Accent3 3 5" xfId="1788" xr:uid="{00000000-0005-0000-0000-0000AB000000}"/>
    <cellStyle name="40% - Accent3 4" xfId="628" xr:uid="{00000000-0005-0000-0000-0000AC000000}"/>
    <cellStyle name="40% - Accent3 5" xfId="988" xr:uid="{00000000-0005-0000-0000-0000AD000000}"/>
    <cellStyle name="40% - Accent3 6" xfId="1341" xr:uid="{00000000-0005-0000-0000-0000AE000000}"/>
    <cellStyle name="40% - Accent3 7" xfId="1701" xr:uid="{00000000-0005-0000-0000-0000AF000000}"/>
    <cellStyle name="40% - Accent4" xfId="215" builtinId="43" customBuiltin="1"/>
    <cellStyle name="40% - Accent4 2" xfId="254" xr:uid="{00000000-0005-0000-0000-0000B1000000}"/>
    <cellStyle name="40% - Accent4 2 2" xfId="447" xr:uid="{00000000-0005-0000-0000-0000B2000000}"/>
    <cellStyle name="40% - Accent4 2 2 2" xfId="829" xr:uid="{00000000-0005-0000-0000-0000B3000000}"/>
    <cellStyle name="40% - Accent4 2 2 3" xfId="1184" xr:uid="{00000000-0005-0000-0000-0000B4000000}"/>
    <cellStyle name="40% - Accent4 2 2 4" xfId="1537" xr:uid="{00000000-0005-0000-0000-0000B5000000}"/>
    <cellStyle name="40% - Accent4 2 2 5" xfId="1826" xr:uid="{00000000-0005-0000-0000-0000B6000000}"/>
    <cellStyle name="40% - Accent4 2 3" xfId="655" xr:uid="{00000000-0005-0000-0000-0000B7000000}"/>
    <cellStyle name="40% - Accent4 2 4" xfId="1015" xr:uid="{00000000-0005-0000-0000-0000B8000000}"/>
    <cellStyle name="40% - Accent4 2 5" xfId="1368" xr:uid="{00000000-0005-0000-0000-0000B9000000}"/>
    <cellStyle name="40% - Accent4 2 6" xfId="1768" xr:uid="{00000000-0005-0000-0000-0000BA000000}"/>
    <cellStyle name="40% - Accent4 3" xfId="364" xr:uid="{00000000-0005-0000-0000-0000BB000000}"/>
    <cellStyle name="40% - Accent4 3 2" xfId="748" xr:uid="{00000000-0005-0000-0000-0000BC000000}"/>
    <cellStyle name="40% - Accent4 3 3" xfId="1107" xr:uid="{00000000-0005-0000-0000-0000BD000000}"/>
    <cellStyle name="40% - Accent4 3 4" xfId="1460" xr:uid="{00000000-0005-0000-0000-0000BE000000}"/>
    <cellStyle name="40% - Accent4 3 5" xfId="1780" xr:uid="{00000000-0005-0000-0000-0000BF000000}"/>
    <cellStyle name="40% - Accent4 4" xfId="630" xr:uid="{00000000-0005-0000-0000-0000C0000000}"/>
    <cellStyle name="40% - Accent4 5" xfId="990" xr:uid="{00000000-0005-0000-0000-0000C1000000}"/>
    <cellStyle name="40% - Accent4 6" xfId="1343" xr:uid="{00000000-0005-0000-0000-0000C2000000}"/>
    <cellStyle name="40% - Accent4 7" xfId="1703" xr:uid="{00000000-0005-0000-0000-0000C3000000}"/>
    <cellStyle name="40% - Accent5" xfId="219" builtinId="47" customBuiltin="1"/>
    <cellStyle name="40% - Accent5 2" xfId="255" xr:uid="{00000000-0005-0000-0000-0000C5000000}"/>
    <cellStyle name="40% - Accent5 2 2" xfId="448" xr:uid="{00000000-0005-0000-0000-0000C6000000}"/>
    <cellStyle name="40% - Accent5 2 2 2" xfId="830" xr:uid="{00000000-0005-0000-0000-0000C7000000}"/>
    <cellStyle name="40% - Accent5 2 2 3" xfId="1185" xr:uid="{00000000-0005-0000-0000-0000C8000000}"/>
    <cellStyle name="40% - Accent5 2 2 4" xfId="1538" xr:uid="{00000000-0005-0000-0000-0000C9000000}"/>
    <cellStyle name="40% - Accent5 2 3" xfId="656" xr:uid="{00000000-0005-0000-0000-0000CA000000}"/>
    <cellStyle name="40% - Accent5 2 4" xfId="1016" xr:uid="{00000000-0005-0000-0000-0000CB000000}"/>
    <cellStyle name="40% - Accent5 2 5" xfId="1369" xr:uid="{00000000-0005-0000-0000-0000CC000000}"/>
    <cellStyle name="40% - Accent5 2 6" xfId="1775" xr:uid="{00000000-0005-0000-0000-0000CD000000}"/>
    <cellStyle name="40% - Accent5 3" xfId="365" xr:uid="{00000000-0005-0000-0000-0000CE000000}"/>
    <cellStyle name="40% - Accent5 3 2" xfId="749" xr:uid="{00000000-0005-0000-0000-0000CF000000}"/>
    <cellStyle name="40% - Accent5 3 3" xfId="1108" xr:uid="{00000000-0005-0000-0000-0000D0000000}"/>
    <cellStyle name="40% - Accent5 3 4" xfId="1461" xr:uid="{00000000-0005-0000-0000-0000D1000000}"/>
    <cellStyle name="40% - Accent5 3 5" xfId="1790" xr:uid="{00000000-0005-0000-0000-0000D2000000}"/>
    <cellStyle name="40% - Accent5 4" xfId="632" xr:uid="{00000000-0005-0000-0000-0000D3000000}"/>
    <cellStyle name="40% - Accent5 5" xfId="992" xr:uid="{00000000-0005-0000-0000-0000D4000000}"/>
    <cellStyle name="40% - Accent5 6" xfId="1345" xr:uid="{00000000-0005-0000-0000-0000D5000000}"/>
    <cellStyle name="40% - Accent5 7" xfId="1705" xr:uid="{00000000-0005-0000-0000-0000D6000000}"/>
    <cellStyle name="40% - Accent6" xfId="223" builtinId="51" customBuiltin="1"/>
    <cellStyle name="40% - Accent6 2" xfId="256" xr:uid="{00000000-0005-0000-0000-0000D8000000}"/>
    <cellStyle name="40% - Accent6 2 2" xfId="449" xr:uid="{00000000-0005-0000-0000-0000D9000000}"/>
    <cellStyle name="40% - Accent6 2 2 2" xfId="831" xr:uid="{00000000-0005-0000-0000-0000DA000000}"/>
    <cellStyle name="40% - Accent6 2 2 3" xfId="1186" xr:uid="{00000000-0005-0000-0000-0000DB000000}"/>
    <cellStyle name="40% - Accent6 2 2 4" xfId="1539" xr:uid="{00000000-0005-0000-0000-0000DC000000}"/>
    <cellStyle name="40% - Accent6 2 3" xfId="657" xr:uid="{00000000-0005-0000-0000-0000DD000000}"/>
    <cellStyle name="40% - Accent6 2 4" xfId="1017" xr:uid="{00000000-0005-0000-0000-0000DE000000}"/>
    <cellStyle name="40% - Accent6 2 5" xfId="1370" xr:uid="{00000000-0005-0000-0000-0000DF000000}"/>
    <cellStyle name="40% - Accent6 3" xfId="366" xr:uid="{00000000-0005-0000-0000-0000E0000000}"/>
    <cellStyle name="40% - Accent6 3 2" xfId="750" xr:uid="{00000000-0005-0000-0000-0000E1000000}"/>
    <cellStyle name="40% - Accent6 3 3" xfId="1109" xr:uid="{00000000-0005-0000-0000-0000E2000000}"/>
    <cellStyle name="40% - Accent6 3 4" xfId="1462" xr:uid="{00000000-0005-0000-0000-0000E3000000}"/>
    <cellStyle name="40% - Accent6 4" xfId="634" xr:uid="{00000000-0005-0000-0000-0000E4000000}"/>
    <cellStyle name="40% - Accent6 5" xfId="994" xr:uid="{00000000-0005-0000-0000-0000E5000000}"/>
    <cellStyle name="40% - Accent6 6" xfId="1347" xr:uid="{00000000-0005-0000-0000-0000E6000000}"/>
    <cellStyle name="40% - Accent6 7" xfId="1707" xr:uid="{00000000-0005-0000-0000-0000E7000000}"/>
    <cellStyle name="60% - Accent1" xfId="204" builtinId="32" customBuiltin="1"/>
    <cellStyle name="60% - Accent2" xfId="208" builtinId="36" customBuiltin="1"/>
    <cellStyle name="60% - Accent3" xfId="212" builtinId="40" customBuiltin="1"/>
    <cellStyle name="60% - Accent4" xfId="216" builtinId="44" customBuiltin="1"/>
    <cellStyle name="60% - Accent5" xfId="220" builtinId="48" customBuiltin="1"/>
    <cellStyle name="60% - Accent6" xfId="224" builtinId="52" customBuiltin="1"/>
    <cellStyle name="Accent1" xfId="201" builtinId="29" customBuiltin="1"/>
    <cellStyle name="Accent2" xfId="205" builtinId="33" customBuiltin="1"/>
    <cellStyle name="Accent3" xfId="209" builtinId="37" customBuiltin="1"/>
    <cellStyle name="Accent4" xfId="213" builtinId="41" customBuiltin="1"/>
    <cellStyle name="Accent5" xfId="217" builtinId="45" customBuiltin="1"/>
    <cellStyle name="Accent6" xfId="221" builtinId="49" customBuiltin="1"/>
    <cellStyle name="Asterick" xfId="554" xr:uid="{00000000-0005-0000-0000-0000F4000000}"/>
    <cellStyle name="Bad" xfId="191" builtinId="27" customBuiltin="1"/>
    <cellStyle name="Body: normal cell" xfId="1841" xr:uid="{00000000-0005-0000-0000-0000F6000000}"/>
    <cellStyle name="Calculation" xfId="195" builtinId="22" customBuiltin="1"/>
    <cellStyle name="Check Cell" xfId="197" builtinId="23" customBuiltin="1"/>
    <cellStyle name="Comma 10" xfId="26" xr:uid="{00000000-0005-0000-0000-0000FA000000}"/>
    <cellStyle name="Comma 10 2" xfId="257" xr:uid="{00000000-0005-0000-0000-0000FB000000}"/>
    <cellStyle name="Comma 10 2 2" xfId="450" xr:uid="{00000000-0005-0000-0000-0000FC000000}"/>
    <cellStyle name="Comma 10 2 2 2" xfId="832" xr:uid="{00000000-0005-0000-0000-0000FD000000}"/>
    <cellStyle name="Comma 10 2 2 3" xfId="1187" xr:uid="{00000000-0005-0000-0000-0000FE000000}"/>
    <cellStyle name="Comma 10 2 2 4" xfId="1540" xr:uid="{00000000-0005-0000-0000-0000FF000000}"/>
    <cellStyle name="Comma 10 2 3" xfId="658" xr:uid="{00000000-0005-0000-0000-000000010000}"/>
    <cellStyle name="Comma 10 2 4" xfId="1018" xr:uid="{00000000-0005-0000-0000-000001010000}"/>
    <cellStyle name="Comma 10 2 5" xfId="1371" xr:uid="{00000000-0005-0000-0000-000002010000}"/>
    <cellStyle name="Comma 10 3" xfId="367" xr:uid="{00000000-0005-0000-0000-000003010000}"/>
    <cellStyle name="Comma 10 3 2" xfId="751" xr:uid="{00000000-0005-0000-0000-000004010000}"/>
    <cellStyle name="Comma 10 3 3" xfId="1110" xr:uid="{00000000-0005-0000-0000-000005010000}"/>
    <cellStyle name="Comma 10 3 4" xfId="1463" xr:uid="{00000000-0005-0000-0000-000006010000}"/>
    <cellStyle name="Comma 10 4" xfId="578" xr:uid="{00000000-0005-0000-0000-000007010000}"/>
    <cellStyle name="Comma 10 5" xfId="938" xr:uid="{00000000-0005-0000-0000-000008010000}"/>
    <cellStyle name="Comma 10 6" xfId="1291" xr:uid="{00000000-0005-0000-0000-000009010000}"/>
    <cellStyle name="Comma 10 7" xfId="1795" xr:uid="{00000000-0005-0000-0000-00000A010000}"/>
    <cellStyle name="Comma 11" xfId="27" xr:uid="{00000000-0005-0000-0000-00000B010000}"/>
    <cellStyle name="Comma 11 2" xfId="258" xr:uid="{00000000-0005-0000-0000-00000C010000}"/>
    <cellStyle name="Comma 11 2 2" xfId="451" xr:uid="{00000000-0005-0000-0000-00000D010000}"/>
    <cellStyle name="Comma 11 2 2 2" xfId="833" xr:uid="{00000000-0005-0000-0000-00000E010000}"/>
    <cellStyle name="Comma 11 2 2 3" xfId="1188" xr:uid="{00000000-0005-0000-0000-00000F010000}"/>
    <cellStyle name="Comma 11 2 2 4" xfId="1541" xr:uid="{00000000-0005-0000-0000-000010010000}"/>
    <cellStyle name="Comma 11 2 3" xfId="659" xr:uid="{00000000-0005-0000-0000-000011010000}"/>
    <cellStyle name="Comma 11 2 4" xfId="1019" xr:uid="{00000000-0005-0000-0000-000012010000}"/>
    <cellStyle name="Comma 11 2 5" xfId="1372" xr:uid="{00000000-0005-0000-0000-000013010000}"/>
    <cellStyle name="Comma 11 3" xfId="368" xr:uid="{00000000-0005-0000-0000-000014010000}"/>
    <cellStyle name="Comma 11 3 2" xfId="752" xr:uid="{00000000-0005-0000-0000-000015010000}"/>
    <cellStyle name="Comma 11 3 3" xfId="1111" xr:uid="{00000000-0005-0000-0000-000016010000}"/>
    <cellStyle name="Comma 11 3 4" xfId="1464" xr:uid="{00000000-0005-0000-0000-000017010000}"/>
    <cellStyle name="Comma 11 4" xfId="579" xr:uid="{00000000-0005-0000-0000-000018010000}"/>
    <cellStyle name="Comma 11 5" xfId="939" xr:uid="{00000000-0005-0000-0000-000019010000}"/>
    <cellStyle name="Comma 11 6" xfId="1292" xr:uid="{00000000-0005-0000-0000-00001A010000}"/>
    <cellStyle name="Comma 11 7" xfId="1796" xr:uid="{00000000-0005-0000-0000-00001B010000}"/>
    <cellStyle name="Comma 12" xfId="28" xr:uid="{00000000-0005-0000-0000-00001C010000}"/>
    <cellStyle name="Comma 12 2" xfId="259" xr:uid="{00000000-0005-0000-0000-00001D010000}"/>
    <cellStyle name="Comma 12 2 2" xfId="452" xr:uid="{00000000-0005-0000-0000-00001E010000}"/>
    <cellStyle name="Comma 12 2 2 2" xfId="834" xr:uid="{00000000-0005-0000-0000-00001F010000}"/>
    <cellStyle name="Comma 12 2 2 3" xfId="1189" xr:uid="{00000000-0005-0000-0000-000020010000}"/>
    <cellStyle name="Comma 12 2 2 4" xfId="1542" xr:uid="{00000000-0005-0000-0000-000021010000}"/>
    <cellStyle name="Comma 12 2 3" xfId="660" xr:uid="{00000000-0005-0000-0000-000022010000}"/>
    <cellStyle name="Comma 12 2 4" xfId="1020" xr:uid="{00000000-0005-0000-0000-000023010000}"/>
    <cellStyle name="Comma 12 2 5" xfId="1373" xr:uid="{00000000-0005-0000-0000-000024010000}"/>
    <cellStyle name="Comma 12 3" xfId="369" xr:uid="{00000000-0005-0000-0000-000025010000}"/>
    <cellStyle name="Comma 12 3 2" xfId="753" xr:uid="{00000000-0005-0000-0000-000026010000}"/>
    <cellStyle name="Comma 12 3 3" xfId="1112" xr:uid="{00000000-0005-0000-0000-000027010000}"/>
    <cellStyle name="Comma 12 3 4" xfId="1465" xr:uid="{00000000-0005-0000-0000-000028010000}"/>
    <cellStyle name="Comma 12 4" xfId="580" xr:uid="{00000000-0005-0000-0000-000029010000}"/>
    <cellStyle name="Comma 12 5" xfId="940" xr:uid="{00000000-0005-0000-0000-00002A010000}"/>
    <cellStyle name="Comma 12 6" xfId="1293" xr:uid="{00000000-0005-0000-0000-00002B010000}"/>
    <cellStyle name="Comma 12 7" xfId="1797" xr:uid="{00000000-0005-0000-0000-00002C010000}"/>
    <cellStyle name="Comma 13" xfId="317" xr:uid="{00000000-0005-0000-0000-00002D010000}"/>
    <cellStyle name="Comma 14" xfId="1852" xr:uid="{00000000-0005-0000-0000-00002E010000}"/>
    <cellStyle name="Comma 15" xfId="1777" xr:uid="{00000000-0005-0000-0000-00002F010000}"/>
    <cellStyle name="Comma 16" xfId="1855" xr:uid="{00000000-0005-0000-0000-000030010000}"/>
    <cellStyle name="Comma 2" xfId="1" xr:uid="{00000000-0005-0000-0000-000031010000}"/>
    <cellStyle name="Comma 2 10" xfId="30" xr:uid="{00000000-0005-0000-0000-000032010000}"/>
    <cellStyle name="Comma 2 11" xfId="31" xr:uid="{00000000-0005-0000-0000-000033010000}"/>
    <cellStyle name="Comma 2 12" xfId="32" xr:uid="{00000000-0005-0000-0000-000034010000}"/>
    <cellStyle name="Comma 2 13" xfId="33" xr:uid="{00000000-0005-0000-0000-000035010000}"/>
    <cellStyle name="Comma 2 14" xfId="34" xr:uid="{00000000-0005-0000-0000-000036010000}"/>
    <cellStyle name="Comma 2 15" xfId="35" xr:uid="{00000000-0005-0000-0000-000037010000}"/>
    <cellStyle name="Comma 2 16" xfId="36" xr:uid="{00000000-0005-0000-0000-000038010000}"/>
    <cellStyle name="Comma 2 17" xfId="37" xr:uid="{00000000-0005-0000-0000-000039010000}"/>
    <cellStyle name="Comma 2 18" xfId="29" xr:uid="{00000000-0005-0000-0000-00003A010000}"/>
    <cellStyle name="Comma 2 19" xfId="227" xr:uid="{00000000-0005-0000-0000-00003B010000}"/>
    <cellStyle name="Comma 2 19 2" xfId="328" xr:uid="{00000000-0005-0000-0000-00003C010000}"/>
    <cellStyle name="Comma 2 19 2 2" xfId="509" xr:uid="{00000000-0005-0000-0000-00003D010000}"/>
    <cellStyle name="Comma 2 19 2 2 2" xfId="887" xr:uid="{00000000-0005-0000-0000-00003E010000}"/>
    <cellStyle name="Comma 2 19 2 2 3" xfId="1242" xr:uid="{00000000-0005-0000-0000-00003F010000}"/>
    <cellStyle name="Comma 2 19 2 2 4" xfId="1595" xr:uid="{00000000-0005-0000-0000-000040010000}"/>
    <cellStyle name="Comma 2 19 2 3" xfId="713" xr:uid="{00000000-0005-0000-0000-000041010000}"/>
    <cellStyle name="Comma 2 19 2 4" xfId="1073" xr:uid="{00000000-0005-0000-0000-000042010000}"/>
    <cellStyle name="Comma 2 19 2 5" xfId="1426" xr:uid="{00000000-0005-0000-0000-000043010000}"/>
    <cellStyle name="Comma 2 19 3" xfId="370" xr:uid="{00000000-0005-0000-0000-000044010000}"/>
    <cellStyle name="Comma 2 19 3 2" xfId="754" xr:uid="{00000000-0005-0000-0000-000045010000}"/>
    <cellStyle name="Comma 2 19 3 3" xfId="1113" xr:uid="{00000000-0005-0000-0000-000046010000}"/>
    <cellStyle name="Comma 2 19 3 4" xfId="1466" xr:uid="{00000000-0005-0000-0000-000047010000}"/>
    <cellStyle name="Comma 2 19 4" xfId="636" xr:uid="{00000000-0005-0000-0000-000048010000}"/>
    <cellStyle name="Comma 2 19 5" xfId="996" xr:uid="{00000000-0005-0000-0000-000049010000}"/>
    <cellStyle name="Comma 2 19 6" xfId="1349" xr:uid="{00000000-0005-0000-0000-00004A010000}"/>
    <cellStyle name="Comma 2 19 7" xfId="1829" xr:uid="{00000000-0005-0000-0000-00004B010000}"/>
    <cellStyle name="Comma 2 2" xfId="38" xr:uid="{00000000-0005-0000-0000-00004C010000}"/>
    <cellStyle name="Comma 2 2 2" xfId="39" xr:uid="{00000000-0005-0000-0000-00004D010000}"/>
    <cellStyle name="Comma 2 2 3" xfId="40" xr:uid="{00000000-0005-0000-0000-00004E010000}"/>
    <cellStyle name="Comma 2 2 4" xfId="41" xr:uid="{00000000-0005-0000-0000-00004F010000}"/>
    <cellStyle name="Comma 2 2 5" xfId="42" xr:uid="{00000000-0005-0000-0000-000050010000}"/>
    <cellStyle name="Comma 2 2 6" xfId="43" xr:uid="{00000000-0005-0000-0000-000051010000}"/>
    <cellStyle name="Comma 2 2 6 2" xfId="260" xr:uid="{00000000-0005-0000-0000-000052010000}"/>
    <cellStyle name="Comma 2 2 6 2 2" xfId="453" xr:uid="{00000000-0005-0000-0000-000053010000}"/>
    <cellStyle name="Comma 2 2 6 2 2 2" xfId="835" xr:uid="{00000000-0005-0000-0000-000054010000}"/>
    <cellStyle name="Comma 2 2 6 2 2 3" xfId="1190" xr:uid="{00000000-0005-0000-0000-000055010000}"/>
    <cellStyle name="Comma 2 2 6 2 2 4" xfId="1543" xr:uid="{00000000-0005-0000-0000-000056010000}"/>
    <cellStyle name="Comma 2 2 6 2 3" xfId="661" xr:uid="{00000000-0005-0000-0000-000057010000}"/>
    <cellStyle name="Comma 2 2 6 2 4" xfId="1021" xr:uid="{00000000-0005-0000-0000-000058010000}"/>
    <cellStyle name="Comma 2 2 6 2 5" xfId="1374" xr:uid="{00000000-0005-0000-0000-000059010000}"/>
    <cellStyle name="Comma 2 2 6 3" xfId="371" xr:uid="{00000000-0005-0000-0000-00005A010000}"/>
    <cellStyle name="Comma 2 2 6 3 2" xfId="755" xr:uid="{00000000-0005-0000-0000-00005B010000}"/>
    <cellStyle name="Comma 2 2 6 3 3" xfId="1114" xr:uid="{00000000-0005-0000-0000-00005C010000}"/>
    <cellStyle name="Comma 2 2 6 3 4" xfId="1467" xr:uid="{00000000-0005-0000-0000-00005D010000}"/>
    <cellStyle name="Comma 2 2 6 4" xfId="581" xr:uid="{00000000-0005-0000-0000-00005E010000}"/>
    <cellStyle name="Comma 2 2 6 5" xfId="941" xr:uid="{00000000-0005-0000-0000-00005F010000}"/>
    <cellStyle name="Comma 2 2 6 6" xfId="1294" xr:uid="{00000000-0005-0000-0000-000060010000}"/>
    <cellStyle name="Comma 2 2 6 7" xfId="1798" xr:uid="{00000000-0005-0000-0000-000061010000}"/>
    <cellStyle name="Comma 2 2 7" xfId="44" xr:uid="{00000000-0005-0000-0000-000062010000}"/>
    <cellStyle name="Comma 2 2 7 2" xfId="261" xr:uid="{00000000-0005-0000-0000-000063010000}"/>
    <cellStyle name="Comma 2 2 7 2 2" xfId="454" xr:uid="{00000000-0005-0000-0000-000064010000}"/>
    <cellStyle name="Comma 2 2 7 2 2 2" xfId="836" xr:uid="{00000000-0005-0000-0000-000065010000}"/>
    <cellStyle name="Comma 2 2 7 2 2 3" xfId="1191" xr:uid="{00000000-0005-0000-0000-000066010000}"/>
    <cellStyle name="Comma 2 2 7 2 2 4" xfId="1544" xr:uid="{00000000-0005-0000-0000-000067010000}"/>
    <cellStyle name="Comma 2 2 7 2 3" xfId="662" xr:uid="{00000000-0005-0000-0000-000068010000}"/>
    <cellStyle name="Comma 2 2 7 2 4" xfId="1022" xr:uid="{00000000-0005-0000-0000-000069010000}"/>
    <cellStyle name="Comma 2 2 7 2 5" xfId="1375" xr:uid="{00000000-0005-0000-0000-00006A010000}"/>
    <cellStyle name="Comma 2 2 7 3" xfId="372" xr:uid="{00000000-0005-0000-0000-00006B010000}"/>
    <cellStyle name="Comma 2 2 7 3 2" xfId="756" xr:uid="{00000000-0005-0000-0000-00006C010000}"/>
    <cellStyle name="Comma 2 2 7 3 3" xfId="1115" xr:uid="{00000000-0005-0000-0000-00006D010000}"/>
    <cellStyle name="Comma 2 2 7 3 4" xfId="1468" xr:uid="{00000000-0005-0000-0000-00006E010000}"/>
    <cellStyle name="Comma 2 2 7 4" xfId="582" xr:uid="{00000000-0005-0000-0000-00006F010000}"/>
    <cellStyle name="Comma 2 2 7 5" xfId="942" xr:uid="{00000000-0005-0000-0000-000070010000}"/>
    <cellStyle name="Comma 2 2 7 6" xfId="1295" xr:uid="{00000000-0005-0000-0000-000071010000}"/>
    <cellStyle name="Comma 2 2 7 7" xfId="1799" xr:uid="{00000000-0005-0000-0000-000072010000}"/>
    <cellStyle name="Comma 2 2 8" xfId="178" xr:uid="{00000000-0005-0000-0000-000073010000}"/>
    <cellStyle name="Comma 2 20" xfId="302" xr:uid="{00000000-0005-0000-0000-000074010000}"/>
    <cellStyle name="Comma 2 3" xfId="45" xr:uid="{00000000-0005-0000-0000-000075010000}"/>
    <cellStyle name="Comma 2 4" xfId="46" xr:uid="{00000000-0005-0000-0000-000076010000}"/>
    <cellStyle name="Comma 2 4 2" xfId="1712" xr:uid="{00000000-0005-0000-0000-000077010000}"/>
    <cellStyle name="Comma 2 5" xfId="47" xr:uid="{00000000-0005-0000-0000-000078010000}"/>
    <cellStyle name="Comma 2 6" xfId="48" xr:uid="{00000000-0005-0000-0000-000079010000}"/>
    <cellStyle name="Comma 2 7" xfId="49" xr:uid="{00000000-0005-0000-0000-00007A010000}"/>
    <cellStyle name="Comma 2 8" xfId="50" xr:uid="{00000000-0005-0000-0000-00007B010000}"/>
    <cellStyle name="Comma 2 9" xfId="51" xr:uid="{00000000-0005-0000-0000-00007C010000}"/>
    <cellStyle name="Comma 3" xfId="2" xr:uid="{00000000-0005-0000-0000-00007D010000}"/>
    <cellStyle name="Comma 3 2" xfId="179" xr:uid="{00000000-0005-0000-0000-00007E010000}"/>
    <cellStyle name="Comma 4" xfId="52" xr:uid="{00000000-0005-0000-0000-00007F010000}"/>
    <cellStyle name="Comma 4 2" xfId="53" xr:uid="{00000000-0005-0000-0000-000080010000}"/>
    <cellStyle name="Comma 4 2 2" xfId="1747" xr:uid="{00000000-0005-0000-0000-000081010000}"/>
    <cellStyle name="Comma 4 2 3" xfId="1678" xr:uid="{00000000-0005-0000-0000-000082010000}"/>
    <cellStyle name="Comma 4 3" xfId="173" xr:uid="{00000000-0005-0000-0000-000083010000}"/>
    <cellStyle name="Comma 4 3 2" xfId="322" xr:uid="{00000000-0005-0000-0000-000084010000}"/>
    <cellStyle name="Comma 4 3 2 2" xfId="503" xr:uid="{00000000-0005-0000-0000-000085010000}"/>
    <cellStyle name="Comma 4 3 2 2 2" xfId="881" xr:uid="{00000000-0005-0000-0000-000086010000}"/>
    <cellStyle name="Comma 4 3 2 2 3" xfId="1236" xr:uid="{00000000-0005-0000-0000-000087010000}"/>
    <cellStyle name="Comma 4 3 2 2 4" xfId="1589" xr:uid="{00000000-0005-0000-0000-000088010000}"/>
    <cellStyle name="Comma 4 3 2 3" xfId="707" xr:uid="{00000000-0005-0000-0000-000089010000}"/>
    <cellStyle name="Comma 4 3 2 4" xfId="1067" xr:uid="{00000000-0005-0000-0000-00008A010000}"/>
    <cellStyle name="Comma 4 3 2 5" xfId="1420" xr:uid="{00000000-0005-0000-0000-00008B010000}"/>
    <cellStyle name="Comma 4 3 3" xfId="373" xr:uid="{00000000-0005-0000-0000-00008C010000}"/>
    <cellStyle name="Comma 4 3 3 2" xfId="757" xr:uid="{00000000-0005-0000-0000-00008D010000}"/>
    <cellStyle name="Comma 4 3 3 3" xfId="1116" xr:uid="{00000000-0005-0000-0000-00008E010000}"/>
    <cellStyle name="Comma 4 3 3 4" xfId="1469" xr:uid="{00000000-0005-0000-0000-00008F010000}"/>
    <cellStyle name="Comma 4 3 4" xfId="618" xr:uid="{00000000-0005-0000-0000-000090010000}"/>
    <cellStyle name="Comma 4 3 5" xfId="978" xr:uid="{00000000-0005-0000-0000-000091010000}"/>
    <cellStyle name="Comma 4 3 6" xfId="1331" xr:uid="{00000000-0005-0000-0000-000092010000}"/>
    <cellStyle name="Comma 4 3 7" xfId="1720" xr:uid="{00000000-0005-0000-0000-000093010000}"/>
    <cellStyle name="Comma 4 4" xfId="233" xr:uid="{00000000-0005-0000-0000-000094010000}"/>
    <cellStyle name="Comma 4 5" xfId="340" xr:uid="{00000000-0005-0000-0000-000095010000}"/>
    <cellStyle name="Comma 4 5 2" xfId="521" xr:uid="{00000000-0005-0000-0000-000096010000}"/>
    <cellStyle name="Comma 4 5 2 2" xfId="899" xr:uid="{00000000-0005-0000-0000-000097010000}"/>
    <cellStyle name="Comma 4 5 2 3" xfId="1254" xr:uid="{00000000-0005-0000-0000-000098010000}"/>
    <cellStyle name="Comma 4 5 2 4" xfId="1607" xr:uid="{00000000-0005-0000-0000-000099010000}"/>
    <cellStyle name="Comma 4 5 3" xfId="725" xr:uid="{00000000-0005-0000-0000-00009A010000}"/>
    <cellStyle name="Comma 4 5 4" xfId="1085" xr:uid="{00000000-0005-0000-0000-00009B010000}"/>
    <cellStyle name="Comma 4 5 5" xfId="1438" xr:uid="{00000000-0005-0000-0000-00009C010000}"/>
    <cellStyle name="Comma 4 6" xfId="536" xr:uid="{00000000-0005-0000-0000-00009D010000}"/>
    <cellStyle name="Comma 4 6 2" xfId="914" xr:uid="{00000000-0005-0000-0000-00009E010000}"/>
    <cellStyle name="Comma 4 6 3" xfId="1269" xr:uid="{00000000-0005-0000-0000-00009F010000}"/>
    <cellStyle name="Comma 4 6 4" xfId="1622" xr:uid="{00000000-0005-0000-0000-0000A0010000}"/>
    <cellStyle name="Comma 4 7" xfId="1642" xr:uid="{00000000-0005-0000-0000-0000A1010000}"/>
    <cellStyle name="Comma 5" xfId="54" xr:uid="{00000000-0005-0000-0000-0000A2010000}"/>
    <cellStyle name="Comma 5 2" xfId="55" xr:uid="{00000000-0005-0000-0000-0000A3010000}"/>
    <cellStyle name="Comma 5 3" xfId="56" xr:uid="{00000000-0005-0000-0000-0000A4010000}"/>
    <cellStyle name="Comma 5 4" xfId="234" xr:uid="{00000000-0005-0000-0000-0000A5010000}"/>
    <cellStyle name="Comma 5 4 2" xfId="332" xr:uid="{00000000-0005-0000-0000-0000A6010000}"/>
    <cellStyle name="Comma 5 4 2 2" xfId="513" xr:uid="{00000000-0005-0000-0000-0000A7010000}"/>
    <cellStyle name="Comma 5 4 2 2 2" xfId="891" xr:uid="{00000000-0005-0000-0000-0000A8010000}"/>
    <cellStyle name="Comma 5 4 2 2 3" xfId="1246" xr:uid="{00000000-0005-0000-0000-0000A9010000}"/>
    <cellStyle name="Comma 5 4 2 2 4" xfId="1599" xr:uid="{00000000-0005-0000-0000-0000AA010000}"/>
    <cellStyle name="Comma 5 4 2 3" xfId="717" xr:uid="{00000000-0005-0000-0000-0000AB010000}"/>
    <cellStyle name="Comma 5 4 2 4" xfId="1077" xr:uid="{00000000-0005-0000-0000-0000AC010000}"/>
    <cellStyle name="Comma 5 4 2 5" xfId="1430" xr:uid="{00000000-0005-0000-0000-0000AD010000}"/>
    <cellStyle name="Comma 5 4 3" xfId="374" xr:uid="{00000000-0005-0000-0000-0000AE010000}"/>
    <cellStyle name="Comma 5 4 3 2" xfId="758" xr:uid="{00000000-0005-0000-0000-0000AF010000}"/>
    <cellStyle name="Comma 5 4 3 3" xfId="1117" xr:uid="{00000000-0005-0000-0000-0000B0010000}"/>
    <cellStyle name="Comma 5 4 3 4" xfId="1470" xr:uid="{00000000-0005-0000-0000-0000B1010000}"/>
    <cellStyle name="Comma 5 4 4" xfId="640" xr:uid="{00000000-0005-0000-0000-0000B2010000}"/>
    <cellStyle name="Comma 5 4 5" xfId="1000" xr:uid="{00000000-0005-0000-0000-0000B3010000}"/>
    <cellStyle name="Comma 5 4 6" xfId="1353" xr:uid="{00000000-0005-0000-0000-0000B4010000}"/>
    <cellStyle name="Comma 5 4 7" xfId="1833" xr:uid="{00000000-0005-0000-0000-0000B5010000}"/>
    <cellStyle name="Comma 5 5" xfId="241" xr:uid="{00000000-0005-0000-0000-0000B6010000}"/>
    <cellStyle name="Comma 5 5 2" xfId="335" xr:uid="{00000000-0005-0000-0000-0000B7010000}"/>
    <cellStyle name="Comma 5 5 2 2" xfId="516" xr:uid="{00000000-0005-0000-0000-0000B8010000}"/>
    <cellStyle name="Comma 5 5 2 2 2" xfId="894" xr:uid="{00000000-0005-0000-0000-0000B9010000}"/>
    <cellStyle name="Comma 5 5 2 2 3" xfId="1249" xr:uid="{00000000-0005-0000-0000-0000BA010000}"/>
    <cellStyle name="Comma 5 5 2 2 4" xfId="1602" xr:uid="{00000000-0005-0000-0000-0000BB010000}"/>
    <cellStyle name="Comma 5 5 2 3" xfId="720" xr:uid="{00000000-0005-0000-0000-0000BC010000}"/>
    <cellStyle name="Comma 5 5 2 4" xfId="1080" xr:uid="{00000000-0005-0000-0000-0000BD010000}"/>
    <cellStyle name="Comma 5 5 2 5" xfId="1433" xr:uid="{00000000-0005-0000-0000-0000BE010000}"/>
    <cellStyle name="Comma 5 5 3" xfId="375" xr:uid="{00000000-0005-0000-0000-0000BF010000}"/>
    <cellStyle name="Comma 5 5 3 2" xfId="759" xr:uid="{00000000-0005-0000-0000-0000C0010000}"/>
    <cellStyle name="Comma 5 5 3 3" xfId="1118" xr:uid="{00000000-0005-0000-0000-0000C1010000}"/>
    <cellStyle name="Comma 5 5 3 4" xfId="1471" xr:uid="{00000000-0005-0000-0000-0000C2010000}"/>
    <cellStyle name="Comma 5 5 4" xfId="643" xr:uid="{00000000-0005-0000-0000-0000C3010000}"/>
    <cellStyle name="Comma 5 5 5" xfId="1003" xr:uid="{00000000-0005-0000-0000-0000C4010000}"/>
    <cellStyle name="Comma 5 5 6" xfId="1356" xr:uid="{00000000-0005-0000-0000-0000C5010000}"/>
    <cellStyle name="Comma 5 5 7" xfId="1836" xr:uid="{00000000-0005-0000-0000-0000C6010000}"/>
    <cellStyle name="Comma 6" xfId="57" xr:uid="{00000000-0005-0000-0000-0000C7010000}"/>
    <cellStyle name="Comma 6 10" xfId="1647" xr:uid="{00000000-0005-0000-0000-0000C8010000}"/>
    <cellStyle name="Comma 6 2" xfId="232" xr:uid="{00000000-0005-0000-0000-0000C9010000}"/>
    <cellStyle name="Comma 6 2 2" xfId="1751" xr:uid="{00000000-0005-0000-0000-0000CA010000}"/>
    <cellStyle name="Comma 6 2 3" xfId="1682" xr:uid="{00000000-0005-0000-0000-0000CB010000}"/>
    <cellStyle name="Comma 6 3" xfId="262" xr:uid="{00000000-0005-0000-0000-0000CC010000}"/>
    <cellStyle name="Comma 6 3 2" xfId="455" xr:uid="{00000000-0005-0000-0000-0000CD010000}"/>
    <cellStyle name="Comma 6 3 2 2" xfId="837" xr:uid="{00000000-0005-0000-0000-0000CE010000}"/>
    <cellStyle name="Comma 6 3 2 3" xfId="1192" xr:uid="{00000000-0005-0000-0000-0000CF010000}"/>
    <cellStyle name="Comma 6 3 2 4" xfId="1545" xr:uid="{00000000-0005-0000-0000-0000D0010000}"/>
    <cellStyle name="Comma 6 3 3" xfId="663" xr:uid="{00000000-0005-0000-0000-0000D1010000}"/>
    <cellStyle name="Comma 6 3 4" xfId="1023" xr:uid="{00000000-0005-0000-0000-0000D2010000}"/>
    <cellStyle name="Comma 6 3 5" xfId="1376" xr:uid="{00000000-0005-0000-0000-0000D3010000}"/>
    <cellStyle name="Comma 6 3 6" xfId="1724" xr:uid="{00000000-0005-0000-0000-0000D4010000}"/>
    <cellStyle name="Comma 6 4" xfId="345" xr:uid="{00000000-0005-0000-0000-0000D5010000}"/>
    <cellStyle name="Comma 6 4 2" xfId="526" xr:uid="{00000000-0005-0000-0000-0000D6010000}"/>
    <cellStyle name="Comma 6 4 2 2" xfId="904" xr:uid="{00000000-0005-0000-0000-0000D7010000}"/>
    <cellStyle name="Comma 6 4 2 3" xfId="1259" xr:uid="{00000000-0005-0000-0000-0000D8010000}"/>
    <cellStyle name="Comma 6 4 2 4" xfId="1612" xr:uid="{00000000-0005-0000-0000-0000D9010000}"/>
    <cellStyle name="Comma 6 4 3" xfId="730" xr:uid="{00000000-0005-0000-0000-0000DA010000}"/>
    <cellStyle name="Comma 6 4 4" xfId="1090" xr:uid="{00000000-0005-0000-0000-0000DB010000}"/>
    <cellStyle name="Comma 6 4 5" xfId="1443" xr:uid="{00000000-0005-0000-0000-0000DC010000}"/>
    <cellStyle name="Comma 6 5" xfId="376" xr:uid="{00000000-0005-0000-0000-0000DD010000}"/>
    <cellStyle name="Comma 6 5 2" xfId="760" xr:uid="{00000000-0005-0000-0000-0000DE010000}"/>
    <cellStyle name="Comma 6 5 3" xfId="1119" xr:uid="{00000000-0005-0000-0000-0000DF010000}"/>
    <cellStyle name="Comma 6 5 4" xfId="1472" xr:uid="{00000000-0005-0000-0000-0000E0010000}"/>
    <cellStyle name="Comma 6 6" xfId="541" xr:uid="{00000000-0005-0000-0000-0000E1010000}"/>
    <cellStyle name="Comma 6 6 2" xfId="919" xr:uid="{00000000-0005-0000-0000-0000E2010000}"/>
    <cellStyle name="Comma 6 6 3" xfId="1274" xr:uid="{00000000-0005-0000-0000-0000E3010000}"/>
    <cellStyle name="Comma 6 6 4" xfId="1627" xr:uid="{00000000-0005-0000-0000-0000E4010000}"/>
    <cellStyle name="Comma 6 7" xfId="583" xr:uid="{00000000-0005-0000-0000-0000E5010000}"/>
    <cellStyle name="Comma 6 8" xfId="943" xr:uid="{00000000-0005-0000-0000-0000E6010000}"/>
    <cellStyle name="Comma 6 9" xfId="1296" xr:uid="{00000000-0005-0000-0000-0000E7010000}"/>
    <cellStyle name="Comma 7" xfId="58" xr:uid="{00000000-0005-0000-0000-0000E8010000}"/>
    <cellStyle name="Comma 7 2" xfId="263" xr:uid="{00000000-0005-0000-0000-0000E9010000}"/>
    <cellStyle name="Comma 7 2 2" xfId="456" xr:uid="{00000000-0005-0000-0000-0000EA010000}"/>
    <cellStyle name="Comma 7 2 2 2" xfId="838" xr:uid="{00000000-0005-0000-0000-0000EB010000}"/>
    <cellStyle name="Comma 7 2 2 3" xfId="1193" xr:uid="{00000000-0005-0000-0000-0000EC010000}"/>
    <cellStyle name="Comma 7 2 2 4" xfId="1546" xr:uid="{00000000-0005-0000-0000-0000ED010000}"/>
    <cellStyle name="Comma 7 2 2 5" xfId="1761" xr:uid="{00000000-0005-0000-0000-0000EE010000}"/>
    <cellStyle name="Comma 7 2 3" xfId="664" xr:uid="{00000000-0005-0000-0000-0000EF010000}"/>
    <cellStyle name="Comma 7 2 4" xfId="1024" xr:uid="{00000000-0005-0000-0000-0000F0010000}"/>
    <cellStyle name="Comma 7 2 5" xfId="1377" xr:uid="{00000000-0005-0000-0000-0000F1010000}"/>
    <cellStyle name="Comma 7 2 6" xfId="1694" xr:uid="{00000000-0005-0000-0000-0000F2010000}"/>
    <cellStyle name="Comma 7 3" xfId="377" xr:uid="{00000000-0005-0000-0000-0000F3010000}"/>
    <cellStyle name="Comma 7 3 2" xfId="761" xr:uid="{00000000-0005-0000-0000-0000F4010000}"/>
    <cellStyle name="Comma 7 3 3" xfId="1120" xr:uid="{00000000-0005-0000-0000-0000F5010000}"/>
    <cellStyle name="Comma 7 3 4" xfId="1473" xr:uid="{00000000-0005-0000-0000-0000F6010000}"/>
    <cellStyle name="Comma 7 3 5" xfId="1736" xr:uid="{00000000-0005-0000-0000-0000F7010000}"/>
    <cellStyle name="Comma 7 4" xfId="555" xr:uid="{00000000-0005-0000-0000-0000F8010000}"/>
    <cellStyle name="Comma 7 4 2" xfId="931" xr:uid="{00000000-0005-0000-0000-0000F9010000}"/>
    <cellStyle name="Comma 7 4 3" xfId="1285" xr:uid="{00000000-0005-0000-0000-0000FA010000}"/>
    <cellStyle name="Comma 7 4 4" xfId="1638" xr:uid="{00000000-0005-0000-0000-0000FB010000}"/>
    <cellStyle name="Comma 7 5" xfId="584" xr:uid="{00000000-0005-0000-0000-0000FC010000}"/>
    <cellStyle name="Comma 7 6" xfId="944" xr:uid="{00000000-0005-0000-0000-0000FD010000}"/>
    <cellStyle name="Comma 7 7" xfId="1297" xr:uid="{00000000-0005-0000-0000-0000FE010000}"/>
    <cellStyle name="Comma 7 8" xfId="1659" xr:uid="{00000000-0005-0000-0000-0000FF010000}"/>
    <cellStyle name="Comma 8" xfId="59" xr:uid="{00000000-0005-0000-0000-000000020000}"/>
    <cellStyle name="Comma 8 2" xfId="264" xr:uid="{00000000-0005-0000-0000-000001020000}"/>
    <cellStyle name="Comma 8 2 2" xfId="457" xr:uid="{00000000-0005-0000-0000-000002020000}"/>
    <cellStyle name="Comma 8 2 2 2" xfId="839" xr:uid="{00000000-0005-0000-0000-000003020000}"/>
    <cellStyle name="Comma 8 2 2 3" xfId="1194" xr:uid="{00000000-0005-0000-0000-000004020000}"/>
    <cellStyle name="Comma 8 2 2 4" xfId="1547" xr:uid="{00000000-0005-0000-0000-000005020000}"/>
    <cellStyle name="Comma 8 2 3" xfId="665" xr:uid="{00000000-0005-0000-0000-000006020000}"/>
    <cellStyle name="Comma 8 2 4" xfId="1025" xr:uid="{00000000-0005-0000-0000-000007020000}"/>
    <cellStyle name="Comma 8 2 5" xfId="1378" xr:uid="{00000000-0005-0000-0000-000008020000}"/>
    <cellStyle name="Comma 8 3" xfId="378" xr:uid="{00000000-0005-0000-0000-000009020000}"/>
    <cellStyle name="Comma 8 3 2" xfId="762" xr:uid="{00000000-0005-0000-0000-00000A020000}"/>
    <cellStyle name="Comma 8 3 3" xfId="1121" xr:uid="{00000000-0005-0000-0000-00000B020000}"/>
    <cellStyle name="Comma 8 3 4" xfId="1474" xr:uid="{00000000-0005-0000-0000-00000C020000}"/>
    <cellStyle name="Comma 8 4" xfId="585" xr:uid="{00000000-0005-0000-0000-00000D020000}"/>
    <cellStyle name="Comma 8 5" xfId="945" xr:uid="{00000000-0005-0000-0000-00000E020000}"/>
    <cellStyle name="Comma 8 6" xfId="1298" xr:uid="{00000000-0005-0000-0000-00000F020000}"/>
    <cellStyle name="Comma 8 7" xfId="1708" xr:uid="{00000000-0005-0000-0000-000010020000}"/>
    <cellStyle name="Comma 9" xfId="60" xr:uid="{00000000-0005-0000-0000-000011020000}"/>
    <cellStyle name="CPL" xfId="556" xr:uid="{00000000-0005-0000-0000-000012020000}"/>
    <cellStyle name="Currency 2" xfId="61" xr:uid="{00000000-0005-0000-0000-000013020000}"/>
    <cellStyle name="Currency 2 2" xfId="62" xr:uid="{00000000-0005-0000-0000-000014020000}"/>
    <cellStyle name="Currency 2 3" xfId="557" xr:uid="{00000000-0005-0000-0000-000015020000}"/>
    <cellStyle name="Currency 3" xfId="63" xr:uid="{00000000-0005-0000-0000-000016020000}"/>
    <cellStyle name="Currency 3 2" xfId="558" xr:uid="{00000000-0005-0000-0000-000017020000}"/>
    <cellStyle name="Currency 4" xfId="64" xr:uid="{00000000-0005-0000-0000-000018020000}"/>
    <cellStyle name="Currency 4 2" xfId="265" xr:uid="{00000000-0005-0000-0000-000019020000}"/>
    <cellStyle name="Currency 4 2 2" xfId="458" xr:uid="{00000000-0005-0000-0000-00001A020000}"/>
    <cellStyle name="Currency 4 2 2 2" xfId="840" xr:uid="{00000000-0005-0000-0000-00001B020000}"/>
    <cellStyle name="Currency 4 2 2 3" xfId="1195" xr:uid="{00000000-0005-0000-0000-00001C020000}"/>
    <cellStyle name="Currency 4 2 2 4" xfId="1548" xr:uid="{00000000-0005-0000-0000-00001D020000}"/>
    <cellStyle name="Currency 4 2 3" xfId="666" xr:uid="{00000000-0005-0000-0000-00001E020000}"/>
    <cellStyle name="Currency 4 2 4" xfId="1026" xr:uid="{00000000-0005-0000-0000-00001F020000}"/>
    <cellStyle name="Currency 4 2 5" xfId="1379" xr:uid="{00000000-0005-0000-0000-000020020000}"/>
    <cellStyle name="Currency 4 3" xfId="379" xr:uid="{00000000-0005-0000-0000-000021020000}"/>
    <cellStyle name="Currency 4 3 2" xfId="763" xr:uid="{00000000-0005-0000-0000-000022020000}"/>
    <cellStyle name="Currency 4 3 3" xfId="1122" xr:uid="{00000000-0005-0000-0000-000023020000}"/>
    <cellStyle name="Currency 4 3 4" xfId="1475" xr:uid="{00000000-0005-0000-0000-000024020000}"/>
    <cellStyle name="Currency 4 4" xfId="586" xr:uid="{00000000-0005-0000-0000-000025020000}"/>
    <cellStyle name="Currency 4 5" xfId="946" xr:uid="{00000000-0005-0000-0000-000026020000}"/>
    <cellStyle name="Currency 4 6" xfId="1299" xr:uid="{00000000-0005-0000-0000-000027020000}"/>
    <cellStyle name="Currency 4 7" xfId="1800" xr:uid="{00000000-0005-0000-0000-000028020000}"/>
    <cellStyle name="Currency 5" xfId="225" xr:uid="{00000000-0005-0000-0000-000029020000}"/>
    <cellStyle name="DLN" xfId="559" xr:uid="{00000000-0005-0000-0000-00002A020000}"/>
    <cellStyle name="Double Asterick" xfId="560" xr:uid="{00000000-0005-0000-0000-00002B020000}"/>
    <cellStyle name="EIN" xfId="561" xr:uid="{00000000-0005-0000-0000-00002C020000}"/>
    <cellStyle name="Explanatory Text" xfId="199" builtinId="53" customBuiltin="1"/>
    <cellStyle name="Followed Hyperlink" xfId="1849" builtinId="9" customBuiltin="1"/>
    <cellStyle name="Font: Calibri, 9pt regular" xfId="1847" xr:uid="{00000000-0005-0000-0000-00002F020000}"/>
    <cellStyle name="Footnotes: all except top row" xfId="1850" xr:uid="{00000000-0005-0000-0000-000030020000}"/>
    <cellStyle name="Footnotes: top row" xfId="1845" xr:uid="{00000000-0005-0000-0000-000031020000}"/>
    <cellStyle name="Good" xfId="190" builtinId="26" customBuiltin="1"/>
    <cellStyle name="Header: bottom row" xfId="1840" xr:uid="{00000000-0005-0000-0000-000033020000}"/>
    <cellStyle name="Header: top rows" xfId="1842" xr:uid="{00000000-0005-0000-0000-000034020000}"/>
    <cellStyle name="Heading 1" xfId="186" builtinId="16" customBuiltin="1"/>
    <cellStyle name="Heading 2" xfId="187" builtinId="17" customBuiltin="1"/>
    <cellStyle name="Heading 3" xfId="188" builtinId="18" customBuiltin="1"/>
    <cellStyle name="Heading 4" xfId="189" builtinId="19" customBuiltin="1"/>
    <cellStyle name="Hyperlink 2" xfId="65" xr:uid="{00000000-0005-0000-0000-000039020000}"/>
    <cellStyle name="Hyperlink 3" xfId="562" xr:uid="{00000000-0005-0000-0000-00003A020000}"/>
    <cellStyle name="Hyperlink 3 2" xfId="1848" xr:uid="{00000000-0005-0000-0000-00003B020000}"/>
    <cellStyle name="Hyperlink 4" xfId="1781" xr:uid="{00000000-0005-0000-0000-00003C020000}"/>
    <cellStyle name="Input" xfId="193" builtinId="20" customBuiltin="1"/>
    <cellStyle name="Linked Cell" xfId="196" builtinId="24" customBuiltin="1"/>
    <cellStyle name="Neutral" xfId="192" builtinId="28" customBuiltin="1"/>
    <cellStyle name="Normal" xfId="0" builtinId="0"/>
    <cellStyle name="Normal 10" xfId="66" xr:uid="{00000000-0005-0000-0000-000041020000}"/>
    <cellStyle name="Normal 10 2" xfId="172" xr:uid="{00000000-0005-0000-0000-000042020000}"/>
    <cellStyle name="Normal 10 3" xfId="266" xr:uid="{00000000-0005-0000-0000-000043020000}"/>
    <cellStyle name="Normal 10 3 2" xfId="459" xr:uid="{00000000-0005-0000-0000-000044020000}"/>
    <cellStyle name="Normal 10 3 2 2" xfId="841" xr:uid="{00000000-0005-0000-0000-000045020000}"/>
    <cellStyle name="Normal 10 3 2 3" xfId="1196" xr:uid="{00000000-0005-0000-0000-000046020000}"/>
    <cellStyle name="Normal 10 3 2 4" xfId="1549" xr:uid="{00000000-0005-0000-0000-000047020000}"/>
    <cellStyle name="Normal 10 3 3" xfId="667" xr:uid="{00000000-0005-0000-0000-000048020000}"/>
    <cellStyle name="Normal 10 3 4" xfId="1027" xr:uid="{00000000-0005-0000-0000-000049020000}"/>
    <cellStyle name="Normal 10 3 5" xfId="1380" xr:uid="{00000000-0005-0000-0000-00004A020000}"/>
    <cellStyle name="Normal 10 4" xfId="380" xr:uid="{00000000-0005-0000-0000-00004B020000}"/>
    <cellStyle name="Normal 10 4 2" xfId="764" xr:uid="{00000000-0005-0000-0000-00004C020000}"/>
    <cellStyle name="Normal 10 4 3" xfId="1123" xr:uid="{00000000-0005-0000-0000-00004D020000}"/>
    <cellStyle name="Normal 10 4 4" xfId="1476" xr:uid="{00000000-0005-0000-0000-00004E020000}"/>
    <cellStyle name="Normal 10 5" xfId="587" xr:uid="{00000000-0005-0000-0000-00004F020000}"/>
    <cellStyle name="Normal 10 6" xfId="947" xr:uid="{00000000-0005-0000-0000-000050020000}"/>
    <cellStyle name="Normal 10 7" xfId="1300" xr:uid="{00000000-0005-0000-0000-000051020000}"/>
    <cellStyle name="Normal 10 8" xfId="1801" xr:uid="{00000000-0005-0000-0000-000052020000}"/>
    <cellStyle name="Normal 11" xfId="67" xr:uid="{00000000-0005-0000-0000-000053020000}"/>
    <cellStyle name="Normal 11 10" xfId="1301" xr:uid="{00000000-0005-0000-0000-000054020000}"/>
    <cellStyle name="Normal 11 11" xfId="1643" xr:uid="{00000000-0005-0000-0000-000055020000}"/>
    <cellStyle name="Normal 11 2" xfId="176" xr:uid="{00000000-0005-0000-0000-000056020000}"/>
    <cellStyle name="Normal 11 2 2" xfId="323" xr:uid="{00000000-0005-0000-0000-000057020000}"/>
    <cellStyle name="Normal 11 2 2 2" xfId="504" xr:uid="{00000000-0005-0000-0000-000058020000}"/>
    <cellStyle name="Normal 11 2 2 2 2" xfId="882" xr:uid="{00000000-0005-0000-0000-000059020000}"/>
    <cellStyle name="Normal 11 2 2 2 2 2" xfId="1760" xr:uid="{00000000-0005-0000-0000-00005A020000}"/>
    <cellStyle name="Normal 11 2 2 2 3" xfId="1237" xr:uid="{00000000-0005-0000-0000-00005B020000}"/>
    <cellStyle name="Normal 11 2 2 2 4" xfId="1590" xr:uid="{00000000-0005-0000-0000-00005C020000}"/>
    <cellStyle name="Normal 11 2 2 2 5" xfId="1692" xr:uid="{00000000-0005-0000-0000-00005D020000}"/>
    <cellStyle name="Normal 11 2 2 3" xfId="552" xr:uid="{00000000-0005-0000-0000-00005E020000}"/>
    <cellStyle name="Normal 11 2 2 3 2" xfId="929" xr:uid="{00000000-0005-0000-0000-00005F020000}"/>
    <cellStyle name="Normal 11 2 2 3 3" xfId="1284" xr:uid="{00000000-0005-0000-0000-000060020000}"/>
    <cellStyle name="Normal 11 2 2 3 4" xfId="1637" xr:uid="{00000000-0005-0000-0000-000061020000}"/>
    <cellStyle name="Normal 11 2 2 3 5" xfId="1734" xr:uid="{00000000-0005-0000-0000-000062020000}"/>
    <cellStyle name="Normal 11 2 2 4" xfId="708" xr:uid="{00000000-0005-0000-0000-000063020000}"/>
    <cellStyle name="Normal 11 2 2 5" xfId="1068" xr:uid="{00000000-0005-0000-0000-000064020000}"/>
    <cellStyle name="Normal 11 2 2 6" xfId="1421" xr:uid="{00000000-0005-0000-0000-000065020000}"/>
    <cellStyle name="Normal 11 2 2 7" xfId="1657" xr:uid="{00000000-0005-0000-0000-000066020000}"/>
    <cellStyle name="Normal 11 2 3" xfId="347" xr:uid="{00000000-0005-0000-0000-000067020000}"/>
    <cellStyle name="Normal 11 2 3 2" xfId="528" xr:uid="{00000000-0005-0000-0000-000068020000}"/>
    <cellStyle name="Normal 11 2 3 2 2" xfId="906" xr:uid="{00000000-0005-0000-0000-000069020000}"/>
    <cellStyle name="Normal 11 2 3 2 3" xfId="1261" xr:uid="{00000000-0005-0000-0000-00006A020000}"/>
    <cellStyle name="Normal 11 2 3 2 4" xfId="1614" xr:uid="{00000000-0005-0000-0000-00006B020000}"/>
    <cellStyle name="Normal 11 2 3 2 5" xfId="1743" xr:uid="{00000000-0005-0000-0000-00006C020000}"/>
    <cellStyle name="Normal 11 2 3 3" xfId="732" xr:uid="{00000000-0005-0000-0000-00006D020000}"/>
    <cellStyle name="Normal 11 2 3 4" xfId="1092" xr:uid="{00000000-0005-0000-0000-00006E020000}"/>
    <cellStyle name="Normal 11 2 3 5" xfId="1445" xr:uid="{00000000-0005-0000-0000-00006F020000}"/>
    <cellStyle name="Normal 11 2 3 6" xfId="1668" xr:uid="{00000000-0005-0000-0000-000070020000}"/>
    <cellStyle name="Normal 11 2 4" xfId="382" xr:uid="{00000000-0005-0000-0000-000071020000}"/>
    <cellStyle name="Normal 11 2 4 2" xfId="766" xr:uid="{00000000-0005-0000-0000-000072020000}"/>
    <cellStyle name="Normal 11 2 4 3" xfId="1125" xr:uid="{00000000-0005-0000-0000-000073020000}"/>
    <cellStyle name="Normal 11 2 4 4" xfId="1478" xr:uid="{00000000-0005-0000-0000-000074020000}"/>
    <cellStyle name="Normal 11 2 4 5" xfId="1726" xr:uid="{00000000-0005-0000-0000-000075020000}"/>
    <cellStyle name="Normal 11 2 5" xfId="543" xr:uid="{00000000-0005-0000-0000-000076020000}"/>
    <cellStyle name="Normal 11 2 5 2" xfId="921" xr:uid="{00000000-0005-0000-0000-000077020000}"/>
    <cellStyle name="Normal 11 2 5 3" xfId="1276" xr:uid="{00000000-0005-0000-0000-000078020000}"/>
    <cellStyle name="Normal 11 2 5 4" xfId="1629" xr:uid="{00000000-0005-0000-0000-000079020000}"/>
    <cellStyle name="Normal 11 2 6" xfId="619" xr:uid="{00000000-0005-0000-0000-00007A020000}"/>
    <cellStyle name="Normal 11 2 7" xfId="979" xr:uid="{00000000-0005-0000-0000-00007B020000}"/>
    <cellStyle name="Normal 11 2 8" xfId="1332" xr:uid="{00000000-0005-0000-0000-00007C020000}"/>
    <cellStyle name="Normal 11 2 9" xfId="1649" xr:uid="{00000000-0005-0000-0000-00007D020000}"/>
    <cellStyle name="Normal 11 3" xfId="235" xr:uid="{00000000-0005-0000-0000-00007E020000}"/>
    <cellStyle name="Normal 11 3 2" xfId="346" xr:uid="{00000000-0005-0000-0000-00007F020000}"/>
    <cellStyle name="Normal 11 3 2 2" xfId="527" xr:uid="{00000000-0005-0000-0000-000080020000}"/>
    <cellStyle name="Normal 11 3 2 2 2" xfId="905" xr:uid="{00000000-0005-0000-0000-000081020000}"/>
    <cellStyle name="Normal 11 3 2 2 3" xfId="1260" xr:uid="{00000000-0005-0000-0000-000082020000}"/>
    <cellStyle name="Normal 11 3 2 2 4" xfId="1613" xr:uid="{00000000-0005-0000-0000-000083020000}"/>
    <cellStyle name="Normal 11 3 2 2 5" xfId="1752" xr:uid="{00000000-0005-0000-0000-000084020000}"/>
    <cellStyle name="Normal 11 3 2 3" xfId="731" xr:uid="{00000000-0005-0000-0000-000085020000}"/>
    <cellStyle name="Normal 11 3 2 4" xfId="1091" xr:uid="{00000000-0005-0000-0000-000086020000}"/>
    <cellStyle name="Normal 11 3 2 5" xfId="1444" xr:uid="{00000000-0005-0000-0000-000087020000}"/>
    <cellStyle name="Normal 11 3 2 6" xfId="1683" xr:uid="{00000000-0005-0000-0000-000088020000}"/>
    <cellStyle name="Normal 11 3 3" xfId="542" xr:uid="{00000000-0005-0000-0000-000089020000}"/>
    <cellStyle name="Normal 11 3 3 2" xfId="920" xr:uid="{00000000-0005-0000-0000-00008A020000}"/>
    <cellStyle name="Normal 11 3 3 3" xfId="1275" xr:uid="{00000000-0005-0000-0000-00008B020000}"/>
    <cellStyle name="Normal 11 3 3 4" xfId="1628" xr:uid="{00000000-0005-0000-0000-00008C020000}"/>
    <cellStyle name="Normal 11 3 3 5" xfId="1725" xr:uid="{00000000-0005-0000-0000-00008D020000}"/>
    <cellStyle name="Normal 11 3 4" xfId="1648" xr:uid="{00000000-0005-0000-0000-00008E020000}"/>
    <cellStyle name="Normal 11 4" xfId="267" xr:uid="{00000000-0005-0000-0000-00008F020000}"/>
    <cellStyle name="Normal 11 4 2" xfId="350" xr:uid="{00000000-0005-0000-0000-000090020000}"/>
    <cellStyle name="Normal 11 4 2 2" xfId="531" xr:uid="{00000000-0005-0000-0000-000091020000}"/>
    <cellStyle name="Normal 11 4 2 2 2" xfId="909" xr:uid="{00000000-0005-0000-0000-000092020000}"/>
    <cellStyle name="Normal 11 4 2 2 3" xfId="1264" xr:uid="{00000000-0005-0000-0000-000093020000}"/>
    <cellStyle name="Normal 11 4 2 2 4" xfId="1617" xr:uid="{00000000-0005-0000-0000-000094020000}"/>
    <cellStyle name="Normal 11 4 2 2 5" xfId="1755" xr:uid="{00000000-0005-0000-0000-000095020000}"/>
    <cellStyle name="Normal 11 4 2 3" xfId="735" xr:uid="{00000000-0005-0000-0000-000096020000}"/>
    <cellStyle name="Normal 11 4 2 4" xfId="1095" xr:uid="{00000000-0005-0000-0000-000097020000}"/>
    <cellStyle name="Normal 11 4 2 5" xfId="1448" xr:uid="{00000000-0005-0000-0000-000098020000}"/>
    <cellStyle name="Normal 11 4 2 6" xfId="1686" xr:uid="{00000000-0005-0000-0000-000099020000}"/>
    <cellStyle name="Normal 11 4 3" xfId="460" xr:uid="{00000000-0005-0000-0000-00009A020000}"/>
    <cellStyle name="Normal 11 4 3 2" xfId="842" xr:uid="{00000000-0005-0000-0000-00009B020000}"/>
    <cellStyle name="Normal 11 4 3 3" xfId="1197" xr:uid="{00000000-0005-0000-0000-00009C020000}"/>
    <cellStyle name="Normal 11 4 3 4" xfId="1550" xr:uid="{00000000-0005-0000-0000-00009D020000}"/>
    <cellStyle name="Normal 11 4 3 5" xfId="1729" xr:uid="{00000000-0005-0000-0000-00009E020000}"/>
    <cellStyle name="Normal 11 4 4" xfId="546" xr:uid="{00000000-0005-0000-0000-00009F020000}"/>
    <cellStyle name="Normal 11 4 4 2" xfId="924" xr:uid="{00000000-0005-0000-0000-0000A0020000}"/>
    <cellStyle name="Normal 11 4 4 3" xfId="1279" xr:uid="{00000000-0005-0000-0000-0000A1020000}"/>
    <cellStyle name="Normal 11 4 4 4" xfId="1632" xr:uid="{00000000-0005-0000-0000-0000A2020000}"/>
    <cellStyle name="Normal 11 4 5" xfId="668" xr:uid="{00000000-0005-0000-0000-0000A3020000}"/>
    <cellStyle name="Normal 11 4 6" xfId="1028" xr:uid="{00000000-0005-0000-0000-0000A4020000}"/>
    <cellStyle name="Normal 11 4 7" xfId="1381" xr:uid="{00000000-0005-0000-0000-0000A5020000}"/>
    <cellStyle name="Normal 11 4 8" xfId="1652" xr:uid="{00000000-0005-0000-0000-0000A6020000}"/>
    <cellStyle name="Normal 11 5" xfId="341" xr:uid="{00000000-0005-0000-0000-0000A7020000}"/>
    <cellStyle name="Normal 11 5 2" xfId="522" xr:uid="{00000000-0005-0000-0000-0000A8020000}"/>
    <cellStyle name="Normal 11 5 2 2" xfId="900" xr:uid="{00000000-0005-0000-0000-0000A9020000}"/>
    <cellStyle name="Normal 11 5 2 2 2" xfId="1757" xr:uid="{00000000-0005-0000-0000-0000AA020000}"/>
    <cellStyle name="Normal 11 5 2 3" xfId="1255" xr:uid="{00000000-0005-0000-0000-0000AB020000}"/>
    <cellStyle name="Normal 11 5 2 4" xfId="1608" xr:uid="{00000000-0005-0000-0000-0000AC020000}"/>
    <cellStyle name="Normal 11 5 2 5" xfId="1688" xr:uid="{00000000-0005-0000-0000-0000AD020000}"/>
    <cellStyle name="Normal 11 5 3" xfId="548" xr:uid="{00000000-0005-0000-0000-0000AE020000}"/>
    <cellStyle name="Normal 11 5 3 2" xfId="926" xr:uid="{00000000-0005-0000-0000-0000AF020000}"/>
    <cellStyle name="Normal 11 5 3 3" xfId="1281" xr:uid="{00000000-0005-0000-0000-0000B0020000}"/>
    <cellStyle name="Normal 11 5 3 4" xfId="1634" xr:uid="{00000000-0005-0000-0000-0000B1020000}"/>
    <cellStyle name="Normal 11 5 3 5" xfId="1731" xr:uid="{00000000-0005-0000-0000-0000B2020000}"/>
    <cellStyle name="Normal 11 5 4" xfId="726" xr:uid="{00000000-0005-0000-0000-0000B3020000}"/>
    <cellStyle name="Normal 11 5 5" xfId="1086" xr:uid="{00000000-0005-0000-0000-0000B4020000}"/>
    <cellStyle name="Normal 11 5 6" xfId="1439" xr:uid="{00000000-0005-0000-0000-0000B5020000}"/>
    <cellStyle name="Normal 11 5 7" xfId="1654" xr:uid="{00000000-0005-0000-0000-0000B6020000}"/>
    <cellStyle name="Normal 11 6" xfId="381" xr:uid="{00000000-0005-0000-0000-0000B7020000}"/>
    <cellStyle name="Normal 11 6 2" xfId="551" xr:uid="{00000000-0005-0000-0000-0000B8020000}"/>
    <cellStyle name="Normal 11 6 2 2" xfId="928" xr:uid="{00000000-0005-0000-0000-0000B9020000}"/>
    <cellStyle name="Normal 11 6 2 2 2" xfId="1759" xr:uid="{00000000-0005-0000-0000-0000BA020000}"/>
    <cellStyle name="Normal 11 6 2 3" xfId="1283" xr:uid="{00000000-0005-0000-0000-0000BB020000}"/>
    <cellStyle name="Normal 11 6 2 4" xfId="1636" xr:uid="{00000000-0005-0000-0000-0000BC020000}"/>
    <cellStyle name="Normal 11 6 2 5" xfId="1691" xr:uid="{00000000-0005-0000-0000-0000BD020000}"/>
    <cellStyle name="Normal 11 6 3" xfId="765" xr:uid="{00000000-0005-0000-0000-0000BE020000}"/>
    <cellStyle name="Normal 11 6 3 2" xfId="1733" xr:uid="{00000000-0005-0000-0000-0000BF020000}"/>
    <cellStyle name="Normal 11 6 4" xfId="1124" xr:uid="{00000000-0005-0000-0000-0000C0020000}"/>
    <cellStyle name="Normal 11 6 5" xfId="1477" xr:uid="{00000000-0005-0000-0000-0000C1020000}"/>
    <cellStyle name="Normal 11 6 6" xfId="1656" xr:uid="{00000000-0005-0000-0000-0000C2020000}"/>
    <cellStyle name="Normal 11 7" xfId="537" xr:uid="{00000000-0005-0000-0000-0000C3020000}"/>
    <cellStyle name="Normal 11 7 2" xfId="915" xr:uid="{00000000-0005-0000-0000-0000C4020000}"/>
    <cellStyle name="Normal 11 7 2 2" xfId="1742" xr:uid="{00000000-0005-0000-0000-0000C5020000}"/>
    <cellStyle name="Normal 11 7 3" xfId="1270" xr:uid="{00000000-0005-0000-0000-0000C6020000}"/>
    <cellStyle name="Normal 11 7 4" xfId="1623" xr:uid="{00000000-0005-0000-0000-0000C7020000}"/>
    <cellStyle name="Normal 11 7 5" xfId="1667" xr:uid="{00000000-0005-0000-0000-0000C8020000}"/>
    <cellStyle name="Normal 11 8" xfId="588" xr:uid="{00000000-0005-0000-0000-0000C9020000}"/>
    <cellStyle name="Normal 11 8 2" xfId="1721" xr:uid="{00000000-0005-0000-0000-0000CA020000}"/>
    <cellStyle name="Normal 11 9" xfId="948" xr:uid="{00000000-0005-0000-0000-0000CB020000}"/>
    <cellStyle name="Normal 12" xfId="68" xr:uid="{00000000-0005-0000-0000-0000CC020000}"/>
    <cellStyle name="Normal 12 10" xfId="1302" xr:uid="{00000000-0005-0000-0000-0000CD020000}"/>
    <cellStyle name="Normal 12 11" xfId="1644" xr:uid="{00000000-0005-0000-0000-0000CE020000}"/>
    <cellStyle name="Normal 12 2" xfId="177" xr:uid="{00000000-0005-0000-0000-0000CF020000}"/>
    <cellStyle name="Normal 12 2 2" xfId="324" xr:uid="{00000000-0005-0000-0000-0000D0020000}"/>
    <cellStyle name="Normal 12 2 2 2" xfId="505" xr:uid="{00000000-0005-0000-0000-0000D1020000}"/>
    <cellStyle name="Normal 12 2 2 2 2" xfId="883" xr:uid="{00000000-0005-0000-0000-0000D2020000}"/>
    <cellStyle name="Normal 12 2 2 2 3" xfId="1238" xr:uid="{00000000-0005-0000-0000-0000D3020000}"/>
    <cellStyle name="Normal 12 2 2 2 4" xfId="1591" xr:uid="{00000000-0005-0000-0000-0000D4020000}"/>
    <cellStyle name="Normal 12 2 2 3" xfId="709" xr:uid="{00000000-0005-0000-0000-0000D5020000}"/>
    <cellStyle name="Normal 12 2 2 4" xfId="1069" xr:uid="{00000000-0005-0000-0000-0000D6020000}"/>
    <cellStyle name="Normal 12 2 2 5" xfId="1422" xr:uid="{00000000-0005-0000-0000-0000D7020000}"/>
    <cellStyle name="Normal 12 2 2 6" xfId="1748" xr:uid="{00000000-0005-0000-0000-0000D8020000}"/>
    <cellStyle name="Normal 12 2 3" xfId="384" xr:uid="{00000000-0005-0000-0000-0000D9020000}"/>
    <cellStyle name="Normal 12 2 3 2" xfId="768" xr:uid="{00000000-0005-0000-0000-0000DA020000}"/>
    <cellStyle name="Normal 12 2 3 3" xfId="1127" xr:uid="{00000000-0005-0000-0000-0000DB020000}"/>
    <cellStyle name="Normal 12 2 3 4" xfId="1480" xr:uid="{00000000-0005-0000-0000-0000DC020000}"/>
    <cellStyle name="Normal 12 2 4" xfId="620" xr:uid="{00000000-0005-0000-0000-0000DD020000}"/>
    <cellStyle name="Normal 12 2 5" xfId="980" xr:uid="{00000000-0005-0000-0000-0000DE020000}"/>
    <cellStyle name="Normal 12 2 6" xfId="1333" xr:uid="{00000000-0005-0000-0000-0000DF020000}"/>
    <cellStyle name="Normal 12 2 7" xfId="1679" xr:uid="{00000000-0005-0000-0000-0000E0020000}"/>
    <cellStyle name="Normal 12 3" xfId="236" xr:uid="{00000000-0005-0000-0000-0000E1020000}"/>
    <cellStyle name="Normal 12 3 2" xfId="1722" xr:uid="{00000000-0005-0000-0000-0000E2020000}"/>
    <cellStyle name="Normal 12 4" xfId="268" xr:uid="{00000000-0005-0000-0000-0000E3020000}"/>
    <cellStyle name="Normal 12 4 2" xfId="461" xr:uid="{00000000-0005-0000-0000-0000E4020000}"/>
    <cellStyle name="Normal 12 4 2 2" xfId="843" xr:uid="{00000000-0005-0000-0000-0000E5020000}"/>
    <cellStyle name="Normal 12 4 2 3" xfId="1198" xr:uid="{00000000-0005-0000-0000-0000E6020000}"/>
    <cellStyle name="Normal 12 4 2 4" xfId="1551" xr:uid="{00000000-0005-0000-0000-0000E7020000}"/>
    <cellStyle name="Normal 12 4 3" xfId="669" xr:uid="{00000000-0005-0000-0000-0000E8020000}"/>
    <cellStyle name="Normal 12 4 4" xfId="1029" xr:uid="{00000000-0005-0000-0000-0000E9020000}"/>
    <cellStyle name="Normal 12 4 5" xfId="1382" xr:uid="{00000000-0005-0000-0000-0000EA020000}"/>
    <cellStyle name="Normal 12 5" xfId="342" xr:uid="{00000000-0005-0000-0000-0000EB020000}"/>
    <cellStyle name="Normal 12 5 2" xfId="523" xr:uid="{00000000-0005-0000-0000-0000EC020000}"/>
    <cellStyle name="Normal 12 5 2 2" xfId="901" xr:uid="{00000000-0005-0000-0000-0000ED020000}"/>
    <cellStyle name="Normal 12 5 2 3" xfId="1256" xr:uid="{00000000-0005-0000-0000-0000EE020000}"/>
    <cellStyle name="Normal 12 5 2 4" xfId="1609" xr:uid="{00000000-0005-0000-0000-0000EF020000}"/>
    <cellStyle name="Normal 12 5 3" xfId="727" xr:uid="{00000000-0005-0000-0000-0000F0020000}"/>
    <cellStyle name="Normal 12 5 4" xfId="1087" xr:uid="{00000000-0005-0000-0000-0000F1020000}"/>
    <cellStyle name="Normal 12 5 5" xfId="1440" xr:uid="{00000000-0005-0000-0000-0000F2020000}"/>
    <cellStyle name="Normal 12 6" xfId="383" xr:uid="{00000000-0005-0000-0000-0000F3020000}"/>
    <cellStyle name="Normal 12 6 2" xfId="767" xr:uid="{00000000-0005-0000-0000-0000F4020000}"/>
    <cellStyle name="Normal 12 6 3" xfId="1126" xr:uid="{00000000-0005-0000-0000-0000F5020000}"/>
    <cellStyle name="Normal 12 6 4" xfId="1479" xr:uid="{00000000-0005-0000-0000-0000F6020000}"/>
    <cellStyle name="Normal 12 7" xfId="538" xr:uid="{00000000-0005-0000-0000-0000F7020000}"/>
    <cellStyle name="Normal 12 7 2" xfId="916" xr:uid="{00000000-0005-0000-0000-0000F8020000}"/>
    <cellStyle name="Normal 12 7 3" xfId="1271" xr:uid="{00000000-0005-0000-0000-0000F9020000}"/>
    <cellStyle name="Normal 12 7 4" xfId="1624" xr:uid="{00000000-0005-0000-0000-0000FA020000}"/>
    <cellStyle name="Normal 12 8" xfId="589" xr:uid="{00000000-0005-0000-0000-0000FB020000}"/>
    <cellStyle name="Normal 12 9" xfId="949" xr:uid="{00000000-0005-0000-0000-0000FC020000}"/>
    <cellStyle name="Normal 13" xfId="69" xr:uid="{00000000-0005-0000-0000-0000FD020000}"/>
    <cellStyle name="Normal 13 2" xfId="183" xr:uid="{00000000-0005-0000-0000-0000FE020000}"/>
    <cellStyle name="Normal 13 3" xfId="231" xr:uid="{00000000-0005-0000-0000-0000FF020000}"/>
    <cellStyle name="Normal 13 4" xfId="269" xr:uid="{00000000-0005-0000-0000-000000030000}"/>
    <cellStyle name="Normal 13 4 2" xfId="462" xr:uid="{00000000-0005-0000-0000-000001030000}"/>
    <cellStyle name="Normal 13 4 2 2" xfId="844" xr:uid="{00000000-0005-0000-0000-000002030000}"/>
    <cellStyle name="Normal 13 4 2 3" xfId="1199" xr:uid="{00000000-0005-0000-0000-000003030000}"/>
    <cellStyle name="Normal 13 4 2 4" xfId="1552" xr:uid="{00000000-0005-0000-0000-000004030000}"/>
    <cellStyle name="Normal 13 4 3" xfId="670" xr:uid="{00000000-0005-0000-0000-000005030000}"/>
    <cellStyle name="Normal 13 4 4" xfId="1030" xr:uid="{00000000-0005-0000-0000-000006030000}"/>
    <cellStyle name="Normal 13 4 5" xfId="1383" xr:uid="{00000000-0005-0000-0000-000007030000}"/>
    <cellStyle name="Normal 13 5" xfId="385" xr:uid="{00000000-0005-0000-0000-000008030000}"/>
    <cellStyle name="Normal 13 5 2" xfId="769" xr:uid="{00000000-0005-0000-0000-000009030000}"/>
    <cellStyle name="Normal 13 5 3" xfId="1128" xr:uid="{00000000-0005-0000-0000-00000A030000}"/>
    <cellStyle name="Normal 13 5 4" xfId="1481" xr:uid="{00000000-0005-0000-0000-00000B030000}"/>
    <cellStyle name="Normal 13 6" xfId="590" xr:uid="{00000000-0005-0000-0000-00000C030000}"/>
    <cellStyle name="Normal 13 7" xfId="950" xr:uid="{00000000-0005-0000-0000-00000D030000}"/>
    <cellStyle name="Normal 13 8" xfId="1303" xr:uid="{00000000-0005-0000-0000-00000E030000}"/>
    <cellStyle name="Normal 13 9" xfId="1802" xr:uid="{00000000-0005-0000-0000-00000F030000}"/>
    <cellStyle name="Normal 14" xfId="70" xr:uid="{00000000-0005-0000-0000-000010030000}"/>
    <cellStyle name="Normal 14 2" xfId="270" xr:uid="{00000000-0005-0000-0000-000011030000}"/>
    <cellStyle name="Normal 14 2 2" xfId="463" xr:uid="{00000000-0005-0000-0000-000012030000}"/>
    <cellStyle name="Normal 14 2 2 2" xfId="845" xr:uid="{00000000-0005-0000-0000-000013030000}"/>
    <cellStyle name="Normal 14 2 2 2 2" xfId="1762" xr:uid="{00000000-0005-0000-0000-000014030000}"/>
    <cellStyle name="Normal 14 2 2 3" xfId="1200" xr:uid="{00000000-0005-0000-0000-000015030000}"/>
    <cellStyle name="Normal 14 2 2 4" xfId="1553" xr:uid="{00000000-0005-0000-0000-000016030000}"/>
    <cellStyle name="Normal 14 2 2 5" xfId="1695" xr:uid="{00000000-0005-0000-0000-000017030000}"/>
    <cellStyle name="Normal 14 2 3" xfId="563" xr:uid="{00000000-0005-0000-0000-000018030000}"/>
    <cellStyle name="Normal 14 2 3 2" xfId="932" xr:uid="{00000000-0005-0000-0000-000019030000}"/>
    <cellStyle name="Normal 14 2 3 3" xfId="1286" xr:uid="{00000000-0005-0000-0000-00001A030000}"/>
    <cellStyle name="Normal 14 2 3 4" xfId="1639" xr:uid="{00000000-0005-0000-0000-00001B030000}"/>
    <cellStyle name="Normal 14 2 3 5" xfId="1737" xr:uid="{00000000-0005-0000-0000-00001C030000}"/>
    <cellStyle name="Normal 14 2 4" xfId="671" xr:uid="{00000000-0005-0000-0000-00001D030000}"/>
    <cellStyle name="Normal 14 2 5" xfId="1031" xr:uid="{00000000-0005-0000-0000-00001E030000}"/>
    <cellStyle name="Normal 14 2 6" xfId="1384" xr:uid="{00000000-0005-0000-0000-00001F030000}"/>
    <cellStyle name="Normal 14 2 7" xfId="1660" xr:uid="{00000000-0005-0000-0000-000020030000}"/>
    <cellStyle name="Normal 14 3" xfId="344" xr:uid="{00000000-0005-0000-0000-000021030000}"/>
    <cellStyle name="Normal 14 3 2" xfId="525" xr:uid="{00000000-0005-0000-0000-000022030000}"/>
    <cellStyle name="Normal 14 3 2 2" xfId="903" xr:uid="{00000000-0005-0000-0000-000023030000}"/>
    <cellStyle name="Normal 14 3 2 3" xfId="1258" xr:uid="{00000000-0005-0000-0000-000024030000}"/>
    <cellStyle name="Normal 14 3 2 4" xfId="1611" xr:uid="{00000000-0005-0000-0000-000025030000}"/>
    <cellStyle name="Normal 14 3 2 5" xfId="1750" xr:uid="{00000000-0005-0000-0000-000026030000}"/>
    <cellStyle name="Normal 14 3 3" xfId="729" xr:uid="{00000000-0005-0000-0000-000027030000}"/>
    <cellStyle name="Normal 14 3 4" xfId="1089" xr:uid="{00000000-0005-0000-0000-000028030000}"/>
    <cellStyle name="Normal 14 3 5" xfId="1442" xr:uid="{00000000-0005-0000-0000-000029030000}"/>
    <cellStyle name="Normal 14 3 6" xfId="1681" xr:uid="{00000000-0005-0000-0000-00002A030000}"/>
    <cellStyle name="Normal 14 4" xfId="386" xr:uid="{00000000-0005-0000-0000-00002B030000}"/>
    <cellStyle name="Normal 14 4 2" xfId="770" xr:uid="{00000000-0005-0000-0000-00002C030000}"/>
    <cellStyle name="Normal 14 4 3" xfId="1129" xr:uid="{00000000-0005-0000-0000-00002D030000}"/>
    <cellStyle name="Normal 14 4 4" xfId="1482" xr:uid="{00000000-0005-0000-0000-00002E030000}"/>
    <cellStyle name="Normal 14 4 5" xfId="1709" xr:uid="{00000000-0005-0000-0000-00002F030000}"/>
    <cellStyle name="Normal 14 5" xfId="540" xr:uid="{00000000-0005-0000-0000-000030030000}"/>
    <cellStyle name="Normal 14 5 2" xfId="918" xr:uid="{00000000-0005-0000-0000-000031030000}"/>
    <cellStyle name="Normal 14 5 3" xfId="1273" xr:uid="{00000000-0005-0000-0000-000032030000}"/>
    <cellStyle name="Normal 14 5 4" xfId="1626" xr:uid="{00000000-0005-0000-0000-000033030000}"/>
    <cellStyle name="Normal 14 6" xfId="591" xr:uid="{00000000-0005-0000-0000-000034030000}"/>
    <cellStyle name="Normal 14 7" xfId="951" xr:uid="{00000000-0005-0000-0000-000035030000}"/>
    <cellStyle name="Normal 14 8" xfId="1304" xr:uid="{00000000-0005-0000-0000-000036030000}"/>
    <cellStyle name="Normal 14 9" xfId="1646" xr:uid="{00000000-0005-0000-0000-000037030000}"/>
    <cellStyle name="Normal 15" xfId="71" xr:uid="{00000000-0005-0000-0000-000038030000}"/>
    <cellStyle name="Normal 15 2" xfId="271" xr:uid="{00000000-0005-0000-0000-000039030000}"/>
    <cellStyle name="Normal 15 2 2" xfId="464" xr:uid="{00000000-0005-0000-0000-00003A030000}"/>
    <cellStyle name="Normal 15 2 2 2" xfId="846" xr:uid="{00000000-0005-0000-0000-00003B030000}"/>
    <cellStyle name="Normal 15 2 2 3" xfId="1201" xr:uid="{00000000-0005-0000-0000-00003C030000}"/>
    <cellStyle name="Normal 15 2 2 4" xfId="1554" xr:uid="{00000000-0005-0000-0000-00003D030000}"/>
    <cellStyle name="Normal 15 2 2 5" xfId="1753" xr:uid="{00000000-0005-0000-0000-00003E030000}"/>
    <cellStyle name="Normal 15 2 3" xfId="672" xr:uid="{00000000-0005-0000-0000-00003F030000}"/>
    <cellStyle name="Normal 15 2 4" xfId="1032" xr:uid="{00000000-0005-0000-0000-000040030000}"/>
    <cellStyle name="Normal 15 2 5" xfId="1385" xr:uid="{00000000-0005-0000-0000-000041030000}"/>
    <cellStyle name="Normal 15 2 6" xfId="1684" xr:uid="{00000000-0005-0000-0000-000042030000}"/>
    <cellStyle name="Normal 15 3" xfId="348" xr:uid="{00000000-0005-0000-0000-000043030000}"/>
    <cellStyle name="Normal 15 3 2" xfId="529" xr:uid="{00000000-0005-0000-0000-000044030000}"/>
    <cellStyle name="Normal 15 3 2 2" xfId="907" xr:uid="{00000000-0005-0000-0000-000045030000}"/>
    <cellStyle name="Normal 15 3 2 3" xfId="1262" xr:uid="{00000000-0005-0000-0000-000046030000}"/>
    <cellStyle name="Normal 15 3 2 4" xfId="1615" xr:uid="{00000000-0005-0000-0000-000047030000}"/>
    <cellStyle name="Normal 15 3 3" xfId="733" xr:uid="{00000000-0005-0000-0000-000048030000}"/>
    <cellStyle name="Normal 15 3 4" xfId="1093" xr:uid="{00000000-0005-0000-0000-000049030000}"/>
    <cellStyle name="Normal 15 3 5" xfId="1446" xr:uid="{00000000-0005-0000-0000-00004A030000}"/>
    <cellStyle name="Normal 15 3 6" xfId="1727" xr:uid="{00000000-0005-0000-0000-00004B030000}"/>
    <cellStyle name="Normal 15 4" xfId="387" xr:uid="{00000000-0005-0000-0000-00004C030000}"/>
    <cellStyle name="Normal 15 4 2" xfId="771" xr:uid="{00000000-0005-0000-0000-00004D030000}"/>
    <cellStyle name="Normal 15 4 3" xfId="1130" xr:uid="{00000000-0005-0000-0000-00004E030000}"/>
    <cellStyle name="Normal 15 4 4" xfId="1483" xr:uid="{00000000-0005-0000-0000-00004F030000}"/>
    <cellStyle name="Normal 15 5" xfId="544" xr:uid="{00000000-0005-0000-0000-000050030000}"/>
    <cellStyle name="Normal 15 5 2" xfId="922" xr:uid="{00000000-0005-0000-0000-000051030000}"/>
    <cellStyle name="Normal 15 5 3" xfId="1277" xr:uid="{00000000-0005-0000-0000-000052030000}"/>
    <cellStyle name="Normal 15 5 4" xfId="1630" xr:uid="{00000000-0005-0000-0000-000053030000}"/>
    <cellStyle name="Normal 15 6" xfId="592" xr:uid="{00000000-0005-0000-0000-000054030000}"/>
    <cellStyle name="Normal 15 7" xfId="952" xr:uid="{00000000-0005-0000-0000-000055030000}"/>
    <cellStyle name="Normal 15 8" xfId="1305" xr:uid="{00000000-0005-0000-0000-000056030000}"/>
    <cellStyle name="Normal 15 9" xfId="1650" xr:uid="{00000000-0005-0000-0000-000057030000}"/>
    <cellStyle name="Normal 16" xfId="72" xr:uid="{00000000-0005-0000-0000-000058030000}"/>
    <cellStyle name="Normal 16 2" xfId="272" xr:uid="{00000000-0005-0000-0000-000059030000}"/>
    <cellStyle name="Normal 16 2 2" xfId="465" xr:uid="{00000000-0005-0000-0000-00005A030000}"/>
    <cellStyle name="Normal 16 2 2 2" xfId="847" xr:uid="{00000000-0005-0000-0000-00005B030000}"/>
    <cellStyle name="Normal 16 2 2 3" xfId="1202" xr:uid="{00000000-0005-0000-0000-00005C030000}"/>
    <cellStyle name="Normal 16 2 2 4" xfId="1555" xr:uid="{00000000-0005-0000-0000-00005D030000}"/>
    <cellStyle name="Normal 16 2 2 5" xfId="1756" xr:uid="{00000000-0005-0000-0000-00005E030000}"/>
    <cellStyle name="Normal 16 2 3" xfId="673" xr:uid="{00000000-0005-0000-0000-00005F030000}"/>
    <cellStyle name="Normal 16 2 4" xfId="1033" xr:uid="{00000000-0005-0000-0000-000060030000}"/>
    <cellStyle name="Normal 16 2 5" xfId="1386" xr:uid="{00000000-0005-0000-0000-000061030000}"/>
    <cellStyle name="Normal 16 2 6" xfId="1687" xr:uid="{00000000-0005-0000-0000-000062030000}"/>
    <cellStyle name="Normal 16 3" xfId="388" xr:uid="{00000000-0005-0000-0000-000063030000}"/>
    <cellStyle name="Normal 16 3 2" xfId="772" xr:uid="{00000000-0005-0000-0000-000064030000}"/>
    <cellStyle name="Normal 16 3 3" xfId="1131" xr:uid="{00000000-0005-0000-0000-000065030000}"/>
    <cellStyle name="Normal 16 3 4" xfId="1484" xr:uid="{00000000-0005-0000-0000-000066030000}"/>
    <cellStyle name="Normal 16 3 5" xfId="1730" xr:uid="{00000000-0005-0000-0000-000067030000}"/>
    <cellStyle name="Normal 16 4" xfId="547" xr:uid="{00000000-0005-0000-0000-000068030000}"/>
    <cellStyle name="Normal 16 4 2" xfId="925" xr:uid="{00000000-0005-0000-0000-000069030000}"/>
    <cellStyle name="Normal 16 4 3" xfId="1280" xr:uid="{00000000-0005-0000-0000-00006A030000}"/>
    <cellStyle name="Normal 16 4 4" xfId="1633" xr:uid="{00000000-0005-0000-0000-00006B030000}"/>
    <cellStyle name="Normal 16 5" xfId="593" xr:uid="{00000000-0005-0000-0000-00006C030000}"/>
    <cellStyle name="Normal 16 6" xfId="953" xr:uid="{00000000-0005-0000-0000-00006D030000}"/>
    <cellStyle name="Normal 16 7" xfId="1306" xr:uid="{00000000-0005-0000-0000-00006E030000}"/>
    <cellStyle name="Normal 16 8" xfId="1653" xr:uid="{00000000-0005-0000-0000-00006F030000}"/>
    <cellStyle name="Normal 17" xfId="73" xr:uid="{00000000-0005-0000-0000-000070030000}"/>
    <cellStyle name="Normal 17 2" xfId="273" xr:uid="{00000000-0005-0000-0000-000071030000}"/>
    <cellStyle name="Normal 17 2 2" xfId="466" xr:uid="{00000000-0005-0000-0000-000072030000}"/>
    <cellStyle name="Normal 17 2 2 2" xfId="848" xr:uid="{00000000-0005-0000-0000-000073030000}"/>
    <cellStyle name="Normal 17 2 2 3" xfId="1203" xr:uid="{00000000-0005-0000-0000-000074030000}"/>
    <cellStyle name="Normal 17 2 2 4" xfId="1556" xr:uid="{00000000-0005-0000-0000-000075030000}"/>
    <cellStyle name="Normal 17 2 3" xfId="674" xr:uid="{00000000-0005-0000-0000-000076030000}"/>
    <cellStyle name="Normal 17 2 4" xfId="1034" xr:uid="{00000000-0005-0000-0000-000077030000}"/>
    <cellStyle name="Normal 17 2 5" xfId="1387" xr:uid="{00000000-0005-0000-0000-000078030000}"/>
    <cellStyle name="Normal 17 2 6" xfId="1690" xr:uid="{00000000-0005-0000-0000-000079030000}"/>
    <cellStyle name="Normal 17 3" xfId="389" xr:uid="{00000000-0005-0000-0000-00007A030000}"/>
    <cellStyle name="Normal 17 3 2" xfId="773" xr:uid="{00000000-0005-0000-0000-00007B030000}"/>
    <cellStyle name="Normal 17 3 3" xfId="1132" xr:uid="{00000000-0005-0000-0000-00007C030000}"/>
    <cellStyle name="Normal 17 3 4" xfId="1485" xr:uid="{00000000-0005-0000-0000-00007D030000}"/>
    <cellStyle name="Normal 17 4" xfId="550" xr:uid="{00000000-0005-0000-0000-00007E030000}"/>
    <cellStyle name="Normal 17 5" xfId="594" xr:uid="{00000000-0005-0000-0000-00007F030000}"/>
    <cellStyle name="Normal 17 6" xfId="954" xr:uid="{00000000-0005-0000-0000-000080030000}"/>
    <cellStyle name="Normal 17 7" xfId="1307" xr:uid="{00000000-0005-0000-0000-000081030000}"/>
    <cellStyle name="Normal 17 8" xfId="1803" xr:uid="{00000000-0005-0000-0000-000082030000}"/>
    <cellStyle name="Normal 18" xfId="74" xr:uid="{00000000-0005-0000-0000-000083030000}"/>
    <cellStyle name="Normal 18 2" xfId="274" xr:uid="{00000000-0005-0000-0000-000084030000}"/>
    <cellStyle name="Normal 18 2 2" xfId="467" xr:uid="{00000000-0005-0000-0000-000085030000}"/>
    <cellStyle name="Normal 18 2 2 2" xfId="849" xr:uid="{00000000-0005-0000-0000-000086030000}"/>
    <cellStyle name="Normal 18 2 2 3" xfId="1204" xr:uid="{00000000-0005-0000-0000-000087030000}"/>
    <cellStyle name="Normal 18 2 2 4" xfId="1557" xr:uid="{00000000-0005-0000-0000-000088030000}"/>
    <cellStyle name="Normal 18 2 3" xfId="675" xr:uid="{00000000-0005-0000-0000-000089030000}"/>
    <cellStyle name="Normal 18 2 4" xfId="1035" xr:uid="{00000000-0005-0000-0000-00008A030000}"/>
    <cellStyle name="Normal 18 2 5" xfId="1388" xr:uid="{00000000-0005-0000-0000-00008B030000}"/>
    <cellStyle name="Normal 18 2 6" xfId="1735" xr:uid="{00000000-0005-0000-0000-00008C030000}"/>
    <cellStyle name="Normal 18 3" xfId="390" xr:uid="{00000000-0005-0000-0000-00008D030000}"/>
    <cellStyle name="Normal 18 3 2" xfId="774" xr:uid="{00000000-0005-0000-0000-00008E030000}"/>
    <cellStyle name="Normal 18 3 3" xfId="1133" xr:uid="{00000000-0005-0000-0000-00008F030000}"/>
    <cellStyle name="Normal 18 3 4" xfId="1486" xr:uid="{00000000-0005-0000-0000-000090030000}"/>
    <cellStyle name="Normal 18 4" xfId="553" xr:uid="{00000000-0005-0000-0000-000091030000}"/>
    <cellStyle name="Normal 18 4 2" xfId="930" xr:uid="{00000000-0005-0000-0000-000092030000}"/>
    <cellStyle name="Normal 18 5" xfId="595" xr:uid="{00000000-0005-0000-0000-000093030000}"/>
    <cellStyle name="Normal 18 6" xfId="955" xr:uid="{00000000-0005-0000-0000-000094030000}"/>
    <cellStyle name="Normal 18 7" xfId="1308" xr:uid="{00000000-0005-0000-0000-000095030000}"/>
    <cellStyle name="Normal 18 8" xfId="1658" xr:uid="{00000000-0005-0000-0000-000096030000}"/>
    <cellStyle name="Normal 18 9" xfId="1804" xr:uid="{00000000-0005-0000-0000-000097030000}"/>
    <cellStyle name="Normal 19" xfId="75" xr:uid="{00000000-0005-0000-0000-000098030000}"/>
    <cellStyle name="Normal 19 2" xfId="275" xr:uid="{00000000-0005-0000-0000-000099030000}"/>
    <cellStyle name="Normal 19 2 2" xfId="468" xr:uid="{00000000-0005-0000-0000-00009A030000}"/>
    <cellStyle name="Normal 19 2 2 2" xfId="850" xr:uid="{00000000-0005-0000-0000-00009B030000}"/>
    <cellStyle name="Normal 19 2 2 3" xfId="1205" xr:uid="{00000000-0005-0000-0000-00009C030000}"/>
    <cellStyle name="Normal 19 2 2 4" xfId="1558" xr:uid="{00000000-0005-0000-0000-00009D030000}"/>
    <cellStyle name="Normal 19 2 3" xfId="676" xr:uid="{00000000-0005-0000-0000-00009E030000}"/>
    <cellStyle name="Normal 19 2 4" xfId="1036" xr:uid="{00000000-0005-0000-0000-00009F030000}"/>
    <cellStyle name="Normal 19 2 5" xfId="1389" xr:uid="{00000000-0005-0000-0000-0000A0030000}"/>
    <cellStyle name="Normal 19 2 6" xfId="1670" xr:uid="{00000000-0005-0000-0000-0000A1030000}"/>
    <cellStyle name="Normal 19 3" xfId="391" xr:uid="{00000000-0005-0000-0000-0000A2030000}"/>
    <cellStyle name="Normal 19 3 2" xfId="775" xr:uid="{00000000-0005-0000-0000-0000A3030000}"/>
    <cellStyle name="Normal 19 3 3" xfId="1134" xr:uid="{00000000-0005-0000-0000-0000A4030000}"/>
    <cellStyle name="Normal 19 3 4" xfId="1487" xr:uid="{00000000-0005-0000-0000-0000A5030000}"/>
    <cellStyle name="Normal 19 3 5" xfId="1738" xr:uid="{00000000-0005-0000-0000-0000A6030000}"/>
    <cellStyle name="Normal 19 4" xfId="596" xr:uid="{00000000-0005-0000-0000-0000A7030000}"/>
    <cellStyle name="Normal 19 5" xfId="956" xr:uid="{00000000-0005-0000-0000-0000A8030000}"/>
    <cellStyle name="Normal 19 6" xfId="1309" xr:uid="{00000000-0005-0000-0000-0000A9030000}"/>
    <cellStyle name="Normal 19 7" xfId="1662" xr:uid="{00000000-0005-0000-0000-0000AA030000}"/>
    <cellStyle name="Normal 2" xfId="3" xr:uid="{00000000-0005-0000-0000-0000AB030000}"/>
    <cellStyle name="Normal 2 10" xfId="76" xr:uid="{00000000-0005-0000-0000-0000AC030000}"/>
    <cellStyle name="Normal 2 11" xfId="77" xr:uid="{00000000-0005-0000-0000-0000AD030000}"/>
    <cellStyle name="Normal 2 12" xfId="78" xr:uid="{00000000-0005-0000-0000-0000AE030000}"/>
    <cellStyle name="Normal 2 13" xfId="79" xr:uid="{00000000-0005-0000-0000-0000AF030000}"/>
    <cellStyle name="Normal 2 14" xfId="80" xr:uid="{00000000-0005-0000-0000-0000B0030000}"/>
    <cellStyle name="Normal 2 15" xfId="81" xr:uid="{00000000-0005-0000-0000-0000B1030000}"/>
    <cellStyle name="Normal 2 16" xfId="82" xr:uid="{00000000-0005-0000-0000-0000B2030000}"/>
    <cellStyle name="Normal 2 17" xfId="83" xr:uid="{00000000-0005-0000-0000-0000B3030000}"/>
    <cellStyle name="Normal 2 18" xfId="84" xr:uid="{00000000-0005-0000-0000-0000B4030000}"/>
    <cellStyle name="Normal 2 19" xfId="85" xr:uid="{00000000-0005-0000-0000-0000B5030000}"/>
    <cellStyle name="Normal 2 2" xfId="4" xr:uid="{00000000-0005-0000-0000-0000B6030000}"/>
    <cellStyle name="Normal 2 2 10" xfId="87" xr:uid="{00000000-0005-0000-0000-0000B7030000}"/>
    <cellStyle name="Normal 2 2 11" xfId="88" xr:uid="{00000000-0005-0000-0000-0000B8030000}"/>
    <cellStyle name="Normal 2 2 12" xfId="89" xr:uid="{00000000-0005-0000-0000-0000B9030000}"/>
    <cellStyle name="Normal 2 2 13" xfId="90" xr:uid="{00000000-0005-0000-0000-0000BA030000}"/>
    <cellStyle name="Normal 2 2 14" xfId="91" xr:uid="{00000000-0005-0000-0000-0000BB030000}"/>
    <cellStyle name="Normal 2 2 15" xfId="92" xr:uid="{00000000-0005-0000-0000-0000BC030000}"/>
    <cellStyle name="Normal 2 2 16" xfId="93" xr:uid="{00000000-0005-0000-0000-0000BD030000}"/>
    <cellStyle name="Normal 2 2 17" xfId="86" xr:uid="{00000000-0005-0000-0000-0000BE030000}"/>
    <cellStyle name="Normal 2 2 18" xfId="23" xr:uid="{00000000-0005-0000-0000-0000BF030000}"/>
    <cellStyle name="Normal 2 2 18 2" xfId="310" xr:uid="{00000000-0005-0000-0000-0000C0030000}"/>
    <cellStyle name="Normal 2 2 18 2 2" xfId="494" xr:uid="{00000000-0005-0000-0000-0000C1030000}"/>
    <cellStyle name="Normal 2 2 18 2 2 2" xfId="872" xr:uid="{00000000-0005-0000-0000-0000C2030000}"/>
    <cellStyle name="Normal 2 2 18 2 2 3" xfId="1227" xr:uid="{00000000-0005-0000-0000-0000C3030000}"/>
    <cellStyle name="Normal 2 2 18 2 2 4" xfId="1580" xr:uid="{00000000-0005-0000-0000-0000C4030000}"/>
    <cellStyle name="Normal 2 2 18 2 3" xfId="698" xr:uid="{00000000-0005-0000-0000-0000C5030000}"/>
    <cellStyle name="Normal 2 2 18 2 4" xfId="1058" xr:uid="{00000000-0005-0000-0000-0000C6030000}"/>
    <cellStyle name="Normal 2 2 18 2 5" xfId="1411" xr:uid="{00000000-0005-0000-0000-0000C7030000}"/>
    <cellStyle name="Normal 2 2 18 3" xfId="393" xr:uid="{00000000-0005-0000-0000-0000C8030000}"/>
    <cellStyle name="Normal 2 2 18 3 2" xfId="777" xr:uid="{00000000-0005-0000-0000-0000C9030000}"/>
    <cellStyle name="Normal 2 2 18 3 3" xfId="1136" xr:uid="{00000000-0005-0000-0000-0000CA030000}"/>
    <cellStyle name="Normal 2 2 18 3 4" xfId="1489" xr:uid="{00000000-0005-0000-0000-0000CB030000}"/>
    <cellStyle name="Normal 2 2 18 4" xfId="576" xr:uid="{00000000-0005-0000-0000-0000CC030000}"/>
    <cellStyle name="Normal 2 2 18 5" xfId="936" xr:uid="{00000000-0005-0000-0000-0000CD030000}"/>
    <cellStyle name="Normal 2 2 18 6" xfId="1289" xr:uid="{00000000-0005-0000-0000-0000CE030000}"/>
    <cellStyle name="Normal 2 2 18 7" xfId="1793" xr:uid="{00000000-0005-0000-0000-0000CF030000}"/>
    <cellStyle name="Normal 2 2 19" xfId="166" xr:uid="{00000000-0005-0000-0000-0000D0030000}"/>
    <cellStyle name="Normal 2 2 19 2" xfId="320" xr:uid="{00000000-0005-0000-0000-0000D1030000}"/>
    <cellStyle name="Normal 2 2 19 2 2" xfId="501" xr:uid="{00000000-0005-0000-0000-0000D2030000}"/>
    <cellStyle name="Normal 2 2 19 2 2 2" xfId="879" xr:uid="{00000000-0005-0000-0000-0000D3030000}"/>
    <cellStyle name="Normal 2 2 19 2 2 3" xfId="1234" xr:uid="{00000000-0005-0000-0000-0000D4030000}"/>
    <cellStyle name="Normal 2 2 19 2 2 4" xfId="1587" xr:uid="{00000000-0005-0000-0000-0000D5030000}"/>
    <cellStyle name="Normal 2 2 19 2 3" xfId="705" xr:uid="{00000000-0005-0000-0000-0000D6030000}"/>
    <cellStyle name="Normal 2 2 19 2 4" xfId="1065" xr:uid="{00000000-0005-0000-0000-0000D7030000}"/>
    <cellStyle name="Normal 2 2 19 2 5" xfId="1418" xr:uid="{00000000-0005-0000-0000-0000D8030000}"/>
    <cellStyle name="Normal 2 2 19 3" xfId="394" xr:uid="{00000000-0005-0000-0000-0000D9030000}"/>
    <cellStyle name="Normal 2 2 19 3 2" xfId="778" xr:uid="{00000000-0005-0000-0000-0000DA030000}"/>
    <cellStyle name="Normal 2 2 19 3 3" xfId="1137" xr:uid="{00000000-0005-0000-0000-0000DB030000}"/>
    <cellStyle name="Normal 2 2 19 3 4" xfId="1490" xr:uid="{00000000-0005-0000-0000-0000DC030000}"/>
    <cellStyle name="Normal 2 2 19 4" xfId="616" xr:uid="{00000000-0005-0000-0000-0000DD030000}"/>
    <cellStyle name="Normal 2 2 19 5" xfId="976" xr:uid="{00000000-0005-0000-0000-0000DE030000}"/>
    <cellStyle name="Normal 2 2 19 6" xfId="1329" xr:uid="{00000000-0005-0000-0000-0000DF030000}"/>
    <cellStyle name="Normal 2 2 19 7" xfId="1820" xr:uid="{00000000-0005-0000-0000-0000E0030000}"/>
    <cellStyle name="Normal 2 2 2" xfId="94" xr:uid="{00000000-0005-0000-0000-0000E1030000}"/>
    <cellStyle name="Normal 2 2 2 2" xfId="277" xr:uid="{00000000-0005-0000-0000-0000E2030000}"/>
    <cellStyle name="Normal 2 2 2 2 2" xfId="470" xr:uid="{00000000-0005-0000-0000-0000E3030000}"/>
    <cellStyle name="Normal 2 2 2 2 2 2" xfId="852" xr:uid="{00000000-0005-0000-0000-0000E4030000}"/>
    <cellStyle name="Normal 2 2 2 2 2 3" xfId="1207" xr:uid="{00000000-0005-0000-0000-0000E5030000}"/>
    <cellStyle name="Normal 2 2 2 2 2 4" xfId="1560" xr:uid="{00000000-0005-0000-0000-0000E6030000}"/>
    <cellStyle name="Normal 2 2 2 2 3" xfId="678" xr:uid="{00000000-0005-0000-0000-0000E7030000}"/>
    <cellStyle name="Normal 2 2 2 2 4" xfId="1038" xr:uid="{00000000-0005-0000-0000-0000E8030000}"/>
    <cellStyle name="Normal 2 2 2 2 5" xfId="1391" xr:uid="{00000000-0005-0000-0000-0000E9030000}"/>
    <cellStyle name="Normal 2 2 2 3" xfId="395" xr:uid="{00000000-0005-0000-0000-0000EA030000}"/>
    <cellStyle name="Normal 2 2 2 3 2" xfId="779" xr:uid="{00000000-0005-0000-0000-0000EB030000}"/>
    <cellStyle name="Normal 2 2 2 3 3" xfId="1138" xr:uid="{00000000-0005-0000-0000-0000EC030000}"/>
    <cellStyle name="Normal 2 2 2 3 4" xfId="1491" xr:uid="{00000000-0005-0000-0000-0000ED030000}"/>
    <cellStyle name="Normal 2 2 2 4" xfId="564" xr:uid="{00000000-0005-0000-0000-0000EE030000}"/>
    <cellStyle name="Normal 2 2 2 5" xfId="597" xr:uid="{00000000-0005-0000-0000-0000EF030000}"/>
    <cellStyle name="Normal 2 2 2 6" xfId="957" xr:uid="{00000000-0005-0000-0000-0000F0030000}"/>
    <cellStyle name="Normal 2 2 2 7" xfId="1310" xr:uid="{00000000-0005-0000-0000-0000F1030000}"/>
    <cellStyle name="Normal 2 2 2 8" xfId="1805" xr:uid="{00000000-0005-0000-0000-0000F2030000}"/>
    <cellStyle name="Normal 2 2 20" xfId="237" xr:uid="{00000000-0005-0000-0000-0000F3030000}"/>
    <cellStyle name="Normal 2 2 20 2" xfId="333" xr:uid="{00000000-0005-0000-0000-0000F4030000}"/>
    <cellStyle name="Normal 2 2 20 2 2" xfId="514" xr:uid="{00000000-0005-0000-0000-0000F5030000}"/>
    <cellStyle name="Normal 2 2 20 2 2 2" xfId="892" xr:uid="{00000000-0005-0000-0000-0000F6030000}"/>
    <cellStyle name="Normal 2 2 20 2 2 3" xfId="1247" xr:uid="{00000000-0005-0000-0000-0000F7030000}"/>
    <cellStyle name="Normal 2 2 20 2 2 4" xfId="1600" xr:uid="{00000000-0005-0000-0000-0000F8030000}"/>
    <cellStyle name="Normal 2 2 20 2 3" xfId="718" xr:uid="{00000000-0005-0000-0000-0000F9030000}"/>
    <cellStyle name="Normal 2 2 20 2 4" xfId="1078" xr:uid="{00000000-0005-0000-0000-0000FA030000}"/>
    <cellStyle name="Normal 2 2 20 2 5" xfId="1431" xr:uid="{00000000-0005-0000-0000-0000FB030000}"/>
    <cellStyle name="Normal 2 2 20 3" xfId="396" xr:uid="{00000000-0005-0000-0000-0000FC030000}"/>
    <cellStyle name="Normal 2 2 20 3 2" xfId="780" xr:uid="{00000000-0005-0000-0000-0000FD030000}"/>
    <cellStyle name="Normal 2 2 20 3 3" xfId="1139" xr:uid="{00000000-0005-0000-0000-0000FE030000}"/>
    <cellStyle name="Normal 2 2 20 3 4" xfId="1492" xr:uid="{00000000-0005-0000-0000-0000FF030000}"/>
    <cellStyle name="Normal 2 2 20 4" xfId="641" xr:uid="{00000000-0005-0000-0000-000000040000}"/>
    <cellStyle name="Normal 2 2 20 5" xfId="1001" xr:uid="{00000000-0005-0000-0000-000001040000}"/>
    <cellStyle name="Normal 2 2 20 6" xfId="1354" xr:uid="{00000000-0005-0000-0000-000002040000}"/>
    <cellStyle name="Normal 2 2 20 7" xfId="1834" xr:uid="{00000000-0005-0000-0000-000003040000}"/>
    <cellStyle name="Normal 2 2 21" xfId="242" xr:uid="{00000000-0005-0000-0000-000004040000}"/>
    <cellStyle name="Normal 2 2 21 2" xfId="336" xr:uid="{00000000-0005-0000-0000-000005040000}"/>
    <cellStyle name="Normal 2 2 21 2 2" xfId="517" xr:uid="{00000000-0005-0000-0000-000006040000}"/>
    <cellStyle name="Normal 2 2 21 2 2 2" xfId="895" xr:uid="{00000000-0005-0000-0000-000007040000}"/>
    <cellStyle name="Normal 2 2 21 2 2 3" xfId="1250" xr:uid="{00000000-0005-0000-0000-000008040000}"/>
    <cellStyle name="Normal 2 2 21 2 2 4" xfId="1603" xr:uid="{00000000-0005-0000-0000-000009040000}"/>
    <cellStyle name="Normal 2 2 21 2 3" xfId="721" xr:uid="{00000000-0005-0000-0000-00000A040000}"/>
    <cellStyle name="Normal 2 2 21 2 4" xfId="1081" xr:uid="{00000000-0005-0000-0000-00000B040000}"/>
    <cellStyle name="Normal 2 2 21 2 5" xfId="1434" xr:uid="{00000000-0005-0000-0000-00000C040000}"/>
    <cellStyle name="Normal 2 2 21 3" xfId="397" xr:uid="{00000000-0005-0000-0000-00000D040000}"/>
    <cellStyle name="Normal 2 2 21 3 2" xfId="781" xr:uid="{00000000-0005-0000-0000-00000E040000}"/>
    <cellStyle name="Normal 2 2 21 3 3" xfId="1140" xr:uid="{00000000-0005-0000-0000-00000F040000}"/>
    <cellStyle name="Normal 2 2 21 3 4" xfId="1493" xr:uid="{00000000-0005-0000-0000-000010040000}"/>
    <cellStyle name="Normal 2 2 21 4" xfId="644" xr:uid="{00000000-0005-0000-0000-000011040000}"/>
    <cellStyle name="Normal 2 2 21 5" xfId="1004" xr:uid="{00000000-0005-0000-0000-000012040000}"/>
    <cellStyle name="Normal 2 2 21 6" xfId="1357" xr:uid="{00000000-0005-0000-0000-000013040000}"/>
    <cellStyle name="Normal 2 2 21 7" xfId="1837" xr:uid="{00000000-0005-0000-0000-000014040000}"/>
    <cellStyle name="Normal 2 2 22" xfId="276" xr:uid="{00000000-0005-0000-0000-000015040000}"/>
    <cellStyle name="Normal 2 2 22 2" xfId="469" xr:uid="{00000000-0005-0000-0000-000016040000}"/>
    <cellStyle name="Normal 2 2 22 2 2" xfId="851" xr:uid="{00000000-0005-0000-0000-000017040000}"/>
    <cellStyle name="Normal 2 2 22 2 3" xfId="1206" xr:uid="{00000000-0005-0000-0000-000018040000}"/>
    <cellStyle name="Normal 2 2 22 2 4" xfId="1559" xr:uid="{00000000-0005-0000-0000-000019040000}"/>
    <cellStyle name="Normal 2 2 22 3" xfId="677" xr:uid="{00000000-0005-0000-0000-00001A040000}"/>
    <cellStyle name="Normal 2 2 22 4" xfId="1037" xr:uid="{00000000-0005-0000-0000-00001B040000}"/>
    <cellStyle name="Normal 2 2 22 5" xfId="1390" xr:uid="{00000000-0005-0000-0000-00001C040000}"/>
    <cellStyle name="Normal 2 2 23" xfId="338" xr:uid="{00000000-0005-0000-0000-00001D040000}"/>
    <cellStyle name="Normal 2 2 23 2" xfId="519" xr:uid="{00000000-0005-0000-0000-00001E040000}"/>
    <cellStyle name="Normal 2 2 23 2 2" xfId="897" xr:uid="{00000000-0005-0000-0000-00001F040000}"/>
    <cellStyle name="Normal 2 2 23 2 3" xfId="1252" xr:uid="{00000000-0005-0000-0000-000020040000}"/>
    <cellStyle name="Normal 2 2 23 2 4" xfId="1605" xr:uid="{00000000-0005-0000-0000-000021040000}"/>
    <cellStyle name="Normal 2 2 23 3" xfId="723" xr:uid="{00000000-0005-0000-0000-000022040000}"/>
    <cellStyle name="Normal 2 2 23 4" xfId="1083" xr:uid="{00000000-0005-0000-0000-000023040000}"/>
    <cellStyle name="Normal 2 2 23 5" xfId="1436" xr:uid="{00000000-0005-0000-0000-000024040000}"/>
    <cellStyle name="Normal 2 2 24" xfId="392" xr:uid="{00000000-0005-0000-0000-000025040000}"/>
    <cellStyle name="Normal 2 2 24 2" xfId="776" xr:uid="{00000000-0005-0000-0000-000026040000}"/>
    <cellStyle name="Normal 2 2 24 3" xfId="1135" xr:uid="{00000000-0005-0000-0000-000027040000}"/>
    <cellStyle name="Normal 2 2 24 4" xfId="1488" xr:uid="{00000000-0005-0000-0000-000028040000}"/>
    <cellStyle name="Normal 2 2 25" xfId="534" xr:uid="{00000000-0005-0000-0000-000029040000}"/>
    <cellStyle name="Normal 2 2 25 2" xfId="912" xr:uid="{00000000-0005-0000-0000-00002A040000}"/>
    <cellStyle name="Normal 2 2 25 3" xfId="1267" xr:uid="{00000000-0005-0000-0000-00002B040000}"/>
    <cellStyle name="Normal 2 2 25 4" xfId="1620" xr:uid="{00000000-0005-0000-0000-00002C040000}"/>
    <cellStyle name="Normal 2 2 26" xfId="574" xr:uid="{00000000-0005-0000-0000-00002D040000}"/>
    <cellStyle name="Normal 2 2 27" xfId="934" xr:uid="{00000000-0005-0000-0000-00002E040000}"/>
    <cellStyle name="Normal 2 2 28" xfId="1287" xr:uid="{00000000-0005-0000-0000-00002F040000}"/>
    <cellStyle name="Normal 2 2 29" xfId="1640" xr:uid="{00000000-0005-0000-0000-000030040000}"/>
    <cellStyle name="Normal 2 2 3" xfId="95" xr:uid="{00000000-0005-0000-0000-000031040000}"/>
    <cellStyle name="Normal 2 2 3 2" xfId="1745" xr:uid="{00000000-0005-0000-0000-000032040000}"/>
    <cellStyle name="Normal 2 2 3 3" xfId="1672" xr:uid="{00000000-0005-0000-0000-000033040000}"/>
    <cellStyle name="Normal 2 2 4" xfId="96" xr:uid="{00000000-0005-0000-0000-000034040000}"/>
    <cellStyle name="Normal 2 2 4 2" xfId="1713" xr:uid="{00000000-0005-0000-0000-000035040000}"/>
    <cellStyle name="Normal 2 2 5" xfId="97" xr:uid="{00000000-0005-0000-0000-000036040000}"/>
    <cellStyle name="Normal 2 2 6" xfId="98" xr:uid="{00000000-0005-0000-0000-000037040000}"/>
    <cellStyle name="Normal 2 2 7" xfId="99" xr:uid="{00000000-0005-0000-0000-000038040000}"/>
    <cellStyle name="Normal 2 2 8" xfId="100" xr:uid="{00000000-0005-0000-0000-000039040000}"/>
    <cellStyle name="Normal 2 2 9" xfId="101" xr:uid="{00000000-0005-0000-0000-00003A040000}"/>
    <cellStyle name="Normal 2 20" xfId="102" xr:uid="{00000000-0005-0000-0000-00003B040000}"/>
    <cellStyle name="Normal 2 21" xfId="103" xr:uid="{00000000-0005-0000-0000-00003C040000}"/>
    <cellStyle name="Normal 2 22" xfId="104" xr:uid="{00000000-0005-0000-0000-00003D040000}"/>
    <cellStyle name="Normal 2 23" xfId="105" xr:uid="{00000000-0005-0000-0000-00003E040000}"/>
    <cellStyle name="Normal 2 24" xfId="106" xr:uid="{00000000-0005-0000-0000-00003F040000}"/>
    <cellStyle name="Normal 2 25" xfId="226" xr:uid="{00000000-0005-0000-0000-000040040000}"/>
    <cellStyle name="Normal 2 25 2" xfId="327" xr:uid="{00000000-0005-0000-0000-000041040000}"/>
    <cellStyle name="Normal 2 25 2 2" xfId="508" xr:uid="{00000000-0005-0000-0000-000042040000}"/>
    <cellStyle name="Normal 2 25 2 2 2" xfId="886" xr:uid="{00000000-0005-0000-0000-000043040000}"/>
    <cellStyle name="Normal 2 25 2 2 3" xfId="1241" xr:uid="{00000000-0005-0000-0000-000044040000}"/>
    <cellStyle name="Normal 2 25 2 2 4" xfId="1594" xr:uid="{00000000-0005-0000-0000-000045040000}"/>
    <cellStyle name="Normal 2 25 2 3" xfId="712" xr:uid="{00000000-0005-0000-0000-000046040000}"/>
    <cellStyle name="Normal 2 25 2 4" xfId="1072" xr:uid="{00000000-0005-0000-0000-000047040000}"/>
    <cellStyle name="Normal 2 25 2 5" xfId="1425" xr:uid="{00000000-0005-0000-0000-000048040000}"/>
    <cellStyle name="Normal 2 25 3" xfId="398" xr:uid="{00000000-0005-0000-0000-000049040000}"/>
    <cellStyle name="Normal 2 25 3 2" xfId="782" xr:uid="{00000000-0005-0000-0000-00004A040000}"/>
    <cellStyle name="Normal 2 25 3 3" xfId="1141" xr:uid="{00000000-0005-0000-0000-00004B040000}"/>
    <cellStyle name="Normal 2 25 3 4" xfId="1494" xr:uid="{00000000-0005-0000-0000-00004C040000}"/>
    <cellStyle name="Normal 2 25 4" xfId="635" xr:uid="{00000000-0005-0000-0000-00004D040000}"/>
    <cellStyle name="Normal 2 25 5" xfId="995" xr:uid="{00000000-0005-0000-0000-00004E040000}"/>
    <cellStyle name="Normal 2 25 6" xfId="1348" xr:uid="{00000000-0005-0000-0000-00004F040000}"/>
    <cellStyle name="Normal 2 25 7" xfId="1828" xr:uid="{00000000-0005-0000-0000-000050040000}"/>
    <cellStyle name="Normal 2 26" xfId="1792" xr:uid="{00000000-0005-0000-0000-000051040000}"/>
    <cellStyle name="Normal 2 27" xfId="1778" xr:uid="{00000000-0005-0000-0000-000052040000}"/>
    <cellStyle name="Normal 2 3" xfId="107" xr:uid="{00000000-0005-0000-0000-000053040000}"/>
    <cellStyle name="Normal 2 3 2" xfId="108" xr:uid="{00000000-0005-0000-0000-000054040000}"/>
    <cellStyle name="Normal 2 3 3" xfId="180" xr:uid="{00000000-0005-0000-0000-000055040000}"/>
    <cellStyle name="Normal 2 4" xfId="109" xr:uid="{00000000-0005-0000-0000-000056040000}"/>
    <cellStyle name="Normal 2 4 2" xfId="110" xr:uid="{00000000-0005-0000-0000-000057040000}"/>
    <cellStyle name="Normal 2 4 2 2" xfId="1693" xr:uid="{00000000-0005-0000-0000-000058040000}"/>
    <cellStyle name="Normal 2 5" xfId="111" xr:uid="{00000000-0005-0000-0000-000059040000}"/>
    <cellStyle name="Normal 2 5 2" xfId="1671" xr:uid="{00000000-0005-0000-0000-00005A040000}"/>
    <cellStyle name="Normal 2 5 3" xfId="1663" xr:uid="{00000000-0005-0000-0000-00005B040000}"/>
    <cellStyle name="Normal 2 6" xfId="112" xr:uid="{00000000-0005-0000-0000-00005C040000}"/>
    <cellStyle name="Normal 2 6 2" xfId="1744" xr:uid="{00000000-0005-0000-0000-00005D040000}"/>
    <cellStyle name="Normal 2 6 3" xfId="1669" xr:uid="{00000000-0005-0000-0000-00005E040000}"/>
    <cellStyle name="Normal 2 7" xfId="113" xr:uid="{00000000-0005-0000-0000-00005F040000}"/>
    <cellStyle name="Normal 2 8" xfId="114" xr:uid="{00000000-0005-0000-0000-000060040000}"/>
    <cellStyle name="Normal 2 9" xfId="115" xr:uid="{00000000-0005-0000-0000-000061040000}"/>
    <cellStyle name="Normal 20" xfId="116" xr:uid="{00000000-0005-0000-0000-000062040000}"/>
    <cellStyle name="Normal 20 2" xfId="278" xr:uid="{00000000-0005-0000-0000-000063040000}"/>
    <cellStyle name="Normal 20 2 2" xfId="471" xr:uid="{00000000-0005-0000-0000-000064040000}"/>
    <cellStyle name="Normal 20 2 2 2" xfId="853" xr:uid="{00000000-0005-0000-0000-000065040000}"/>
    <cellStyle name="Normal 20 2 2 3" xfId="1208" xr:uid="{00000000-0005-0000-0000-000066040000}"/>
    <cellStyle name="Normal 20 2 2 4" xfId="1561" xr:uid="{00000000-0005-0000-0000-000067040000}"/>
    <cellStyle name="Normal 20 2 3" xfId="679" xr:uid="{00000000-0005-0000-0000-000068040000}"/>
    <cellStyle name="Normal 20 2 4" xfId="1039" xr:uid="{00000000-0005-0000-0000-000069040000}"/>
    <cellStyle name="Normal 20 2 5" xfId="1392" xr:uid="{00000000-0005-0000-0000-00006A040000}"/>
    <cellStyle name="Normal 20 2 6" xfId="1739" xr:uid="{00000000-0005-0000-0000-00006B040000}"/>
    <cellStyle name="Normal 20 3" xfId="399" xr:uid="{00000000-0005-0000-0000-00006C040000}"/>
    <cellStyle name="Normal 20 3 2" xfId="783" xr:uid="{00000000-0005-0000-0000-00006D040000}"/>
    <cellStyle name="Normal 20 3 3" xfId="1142" xr:uid="{00000000-0005-0000-0000-00006E040000}"/>
    <cellStyle name="Normal 20 3 4" xfId="1495" xr:uid="{00000000-0005-0000-0000-00006F040000}"/>
    <cellStyle name="Normal 20 4" xfId="598" xr:uid="{00000000-0005-0000-0000-000070040000}"/>
    <cellStyle name="Normal 20 5" xfId="958" xr:uid="{00000000-0005-0000-0000-000071040000}"/>
    <cellStyle name="Normal 20 6" xfId="1311" xr:uid="{00000000-0005-0000-0000-000072040000}"/>
    <cellStyle name="Normal 20 7" xfId="1664" xr:uid="{00000000-0005-0000-0000-000073040000}"/>
    <cellStyle name="Normal 21" xfId="117" xr:uid="{00000000-0005-0000-0000-000074040000}"/>
    <cellStyle name="Normal 21 2" xfId="279" xr:uid="{00000000-0005-0000-0000-000075040000}"/>
    <cellStyle name="Normal 21 2 2" xfId="472" xr:uid="{00000000-0005-0000-0000-000076040000}"/>
    <cellStyle name="Normal 21 2 2 2" xfId="854" xr:uid="{00000000-0005-0000-0000-000077040000}"/>
    <cellStyle name="Normal 21 2 2 3" xfId="1209" xr:uid="{00000000-0005-0000-0000-000078040000}"/>
    <cellStyle name="Normal 21 2 2 4" xfId="1562" xr:uid="{00000000-0005-0000-0000-000079040000}"/>
    <cellStyle name="Normal 21 2 3" xfId="680" xr:uid="{00000000-0005-0000-0000-00007A040000}"/>
    <cellStyle name="Normal 21 2 4" xfId="1040" xr:uid="{00000000-0005-0000-0000-00007B040000}"/>
    <cellStyle name="Normal 21 2 5" xfId="1393" xr:uid="{00000000-0005-0000-0000-00007C040000}"/>
    <cellStyle name="Normal 21 2 6" xfId="1741" xr:uid="{00000000-0005-0000-0000-00007D040000}"/>
    <cellStyle name="Normal 21 3" xfId="400" xr:uid="{00000000-0005-0000-0000-00007E040000}"/>
    <cellStyle name="Normal 21 3 2" xfId="784" xr:uid="{00000000-0005-0000-0000-00007F040000}"/>
    <cellStyle name="Normal 21 3 3" xfId="1143" xr:uid="{00000000-0005-0000-0000-000080040000}"/>
    <cellStyle name="Normal 21 3 4" xfId="1496" xr:uid="{00000000-0005-0000-0000-000081040000}"/>
    <cellStyle name="Normal 21 4" xfId="599" xr:uid="{00000000-0005-0000-0000-000082040000}"/>
    <cellStyle name="Normal 21 5" xfId="959" xr:uid="{00000000-0005-0000-0000-000083040000}"/>
    <cellStyle name="Normal 21 6" xfId="1312" xr:uid="{00000000-0005-0000-0000-000084040000}"/>
    <cellStyle name="Normal 21 7" xfId="1666" xr:uid="{00000000-0005-0000-0000-000085040000}"/>
    <cellStyle name="Normal 21 8" xfId="1806" xr:uid="{00000000-0005-0000-0000-000086040000}"/>
    <cellStyle name="Normal 22" xfId="118" xr:uid="{00000000-0005-0000-0000-000087040000}"/>
    <cellStyle name="Normal 22 2" xfId="280" xr:uid="{00000000-0005-0000-0000-000088040000}"/>
    <cellStyle name="Normal 22 2 2" xfId="473" xr:uid="{00000000-0005-0000-0000-000089040000}"/>
    <cellStyle name="Normal 22 2 2 2" xfId="855" xr:uid="{00000000-0005-0000-0000-00008A040000}"/>
    <cellStyle name="Normal 22 2 2 3" xfId="1210" xr:uid="{00000000-0005-0000-0000-00008B040000}"/>
    <cellStyle name="Normal 22 2 2 4" xfId="1563" xr:uid="{00000000-0005-0000-0000-00008C040000}"/>
    <cellStyle name="Normal 22 2 3" xfId="681" xr:uid="{00000000-0005-0000-0000-00008D040000}"/>
    <cellStyle name="Normal 22 2 4" xfId="1041" xr:uid="{00000000-0005-0000-0000-00008E040000}"/>
    <cellStyle name="Normal 22 2 5" xfId="1394" xr:uid="{00000000-0005-0000-0000-00008F040000}"/>
    <cellStyle name="Normal 22 3" xfId="401" xr:uid="{00000000-0005-0000-0000-000090040000}"/>
    <cellStyle name="Normal 22 3 2" xfId="785" xr:uid="{00000000-0005-0000-0000-000091040000}"/>
    <cellStyle name="Normal 22 3 3" xfId="1144" xr:uid="{00000000-0005-0000-0000-000092040000}"/>
    <cellStyle name="Normal 22 3 4" xfId="1497" xr:uid="{00000000-0005-0000-0000-000093040000}"/>
    <cellStyle name="Normal 22 4" xfId="600" xr:uid="{00000000-0005-0000-0000-000094040000}"/>
    <cellStyle name="Normal 22 5" xfId="960" xr:uid="{00000000-0005-0000-0000-000095040000}"/>
    <cellStyle name="Normal 22 6" xfId="1313" xr:uid="{00000000-0005-0000-0000-000096040000}"/>
    <cellStyle name="Normal 22 7" xfId="1711" xr:uid="{00000000-0005-0000-0000-000097040000}"/>
    <cellStyle name="Normal 22 8" xfId="1807" xr:uid="{00000000-0005-0000-0000-000098040000}"/>
    <cellStyle name="Normal 23" xfId="119" xr:uid="{00000000-0005-0000-0000-000099040000}"/>
    <cellStyle name="Normal 24" xfId="120" xr:uid="{00000000-0005-0000-0000-00009A040000}"/>
    <cellStyle name="Normal 25" xfId="25" xr:uid="{00000000-0005-0000-0000-00009B040000}"/>
    <cellStyle name="Normal 26" xfId="184" xr:uid="{00000000-0005-0000-0000-00009C040000}"/>
    <cellStyle name="Normal 26 2" xfId="326" xr:uid="{00000000-0005-0000-0000-00009D040000}"/>
    <cellStyle name="Normal 26 2 2" xfId="507" xr:uid="{00000000-0005-0000-0000-00009E040000}"/>
    <cellStyle name="Normal 26 2 2 2" xfId="885" xr:uid="{00000000-0005-0000-0000-00009F040000}"/>
    <cellStyle name="Normal 26 2 2 3" xfId="1240" xr:uid="{00000000-0005-0000-0000-0000A0040000}"/>
    <cellStyle name="Normal 26 2 2 4" xfId="1593" xr:uid="{00000000-0005-0000-0000-0000A1040000}"/>
    <cellStyle name="Normal 26 2 3" xfId="711" xr:uid="{00000000-0005-0000-0000-0000A2040000}"/>
    <cellStyle name="Normal 26 2 4" xfId="1071" xr:uid="{00000000-0005-0000-0000-0000A3040000}"/>
    <cellStyle name="Normal 26 2 5" xfId="1424" xr:uid="{00000000-0005-0000-0000-0000A4040000}"/>
    <cellStyle name="Normal 26 3" xfId="402" xr:uid="{00000000-0005-0000-0000-0000A5040000}"/>
    <cellStyle name="Normal 26 3 2" xfId="786" xr:uid="{00000000-0005-0000-0000-0000A6040000}"/>
    <cellStyle name="Normal 26 3 3" xfId="1145" xr:uid="{00000000-0005-0000-0000-0000A7040000}"/>
    <cellStyle name="Normal 26 3 4" xfId="1498" xr:uid="{00000000-0005-0000-0000-0000A8040000}"/>
    <cellStyle name="Normal 26 4" xfId="622" xr:uid="{00000000-0005-0000-0000-0000A9040000}"/>
    <cellStyle name="Normal 26 5" xfId="982" xr:uid="{00000000-0005-0000-0000-0000AA040000}"/>
    <cellStyle name="Normal 26 6" xfId="1335" xr:uid="{00000000-0005-0000-0000-0000AB040000}"/>
    <cellStyle name="Normal 26 7" xfId="1822" xr:uid="{00000000-0005-0000-0000-0000AC040000}"/>
    <cellStyle name="Normal 27" xfId="230" xr:uid="{00000000-0005-0000-0000-0000AD040000}"/>
    <cellStyle name="Normal 27 2" xfId="331" xr:uid="{00000000-0005-0000-0000-0000AE040000}"/>
    <cellStyle name="Normal 27 2 2" xfId="512" xr:uid="{00000000-0005-0000-0000-0000AF040000}"/>
    <cellStyle name="Normal 27 2 2 2" xfId="890" xr:uid="{00000000-0005-0000-0000-0000B0040000}"/>
    <cellStyle name="Normal 27 2 2 3" xfId="1245" xr:uid="{00000000-0005-0000-0000-0000B1040000}"/>
    <cellStyle name="Normal 27 2 2 4" xfId="1598" xr:uid="{00000000-0005-0000-0000-0000B2040000}"/>
    <cellStyle name="Normal 27 2 3" xfId="716" xr:uid="{00000000-0005-0000-0000-0000B3040000}"/>
    <cellStyle name="Normal 27 2 4" xfId="1076" xr:uid="{00000000-0005-0000-0000-0000B4040000}"/>
    <cellStyle name="Normal 27 2 5" xfId="1429" xr:uid="{00000000-0005-0000-0000-0000B5040000}"/>
    <cellStyle name="Normal 27 3" xfId="403" xr:uid="{00000000-0005-0000-0000-0000B6040000}"/>
    <cellStyle name="Normal 27 3 2" xfId="787" xr:uid="{00000000-0005-0000-0000-0000B7040000}"/>
    <cellStyle name="Normal 27 3 3" xfId="1146" xr:uid="{00000000-0005-0000-0000-0000B8040000}"/>
    <cellStyle name="Normal 27 3 4" xfId="1499" xr:uid="{00000000-0005-0000-0000-0000B9040000}"/>
    <cellStyle name="Normal 27 4" xfId="639" xr:uid="{00000000-0005-0000-0000-0000BA040000}"/>
    <cellStyle name="Normal 27 5" xfId="999" xr:uid="{00000000-0005-0000-0000-0000BB040000}"/>
    <cellStyle name="Normal 27 6" xfId="1352" xr:uid="{00000000-0005-0000-0000-0000BC040000}"/>
    <cellStyle name="Normal 27 7" xfId="1832" xr:uid="{00000000-0005-0000-0000-0000BD040000}"/>
    <cellStyle name="Normal 28" xfId="244" xr:uid="{00000000-0005-0000-0000-0000BE040000}"/>
    <cellStyle name="Normal 28 2" xfId="436" xr:uid="{00000000-0005-0000-0000-0000BF040000}"/>
    <cellStyle name="Normal 28 3" xfId="437" xr:uid="{00000000-0005-0000-0000-0000C0040000}"/>
    <cellStyle name="Normal 28 4" xfId="1791" xr:uid="{00000000-0005-0000-0000-0000C1040000}"/>
    <cellStyle name="Normal 29" xfId="351" xr:uid="{00000000-0005-0000-0000-0000C2040000}"/>
    <cellStyle name="Normal 29 2" xfId="532" xr:uid="{00000000-0005-0000-0000-0000C3040000}"/>
    <cellStyle name="Normal 29 2 2" xfId="910" xr:uid="{00000000-0005-0000-0000-0000C4040000}"/>
    <cellStyle name="Normal 29 2 3" xfId="1265" xr:uid="{00000000-0005-0000-0000-0000C5040000}"/>
    <cellStyle name="Normal 29 2 4" xfId="1618" xr:uid="{00000000-0005-0000-0000-0000C6040000}"/>
    <cellStyle name="Normal 29 3" xfId="736" xr:uid="{00000000-0005-0000-0000-0000C7040000}"/>
    <cellStyle name="Normal 29 4" xfId="1096" xr:uid="{00000000-0005-0000-0000-0000C8040000}"/>
    <cellStyle name="Normal 29 5" xfId="1449" xr:uid="{00000000-0005-0000-0000-0000C9040000}"/>
    <cellStyle name="Normal 29 6" xfId="1839" xr:uid="{00000000-0005-0000-0000-0000CA040000}"/>
    <cellStyle name="Normal 3" xfId="5" xr:uid="{00000000-0005-0000-0000-0000CB040000}"/>
    <cellStyle name="Normal 3 2" xfId="6" xr:uid="{00000000-0005-0000-0000-0000CC040000}"/>
    <cellStyle name="Normal 3 2 2" xfId="122" xr:uid="{00000000-0005-0000-0000-0000CD040000}"/>
    <cellStyle name="Normal 3 2 2 2" xfId="282" xr:uid="{00000000-0005-0000-0000-0000CE040000}"/>
    <cellStyle name="Normal 3 2 2 2 2" xfId="475" xr:uid="{00000000-0005-0000-0000-0000CF040000}"/>
    <cellStyle name="Normal 3 2 2 2 2 2" xfId="856" xr:uid="{00000000-0005-0000-0000-0000D0040000}"/>
    <cellStyle name="Normal 3 2 2 2 2 3" xfId="1211" xr:uid="{00000000-0005-0000-0000-0000D1040000}"/>
    <cellStyle name="Normal 3 2 2 2 2 4" xfId="1564" xr:uid="{00000000-0005-0000-0000-0000D2040000}"/>
    <cellStyle name="Normal 3 2 2 2 3" xfId="682" xr:uid="{00000000-0005-0000-0000-0000D3040000}"/>
    <cellStyle name="Normal 3 2 2 2 4" xfId="1042" xr:uid="{00000000-0005-0000-0000-0000D4040000}"/>
    <cellStyle name="Normal 3 2 2 2 5" xfId="1395" xr:uid="{00000000-0005-0000-0000-0000D5040000}"/>
    <cellStyle name="Normal 3 2 2 3" xfId="405" xr:uid="{00000000-0005-0000-0000-0000D6040000}"/>
    <cellStyle name="Normal 3 2 2 3 2" xfId="789" xr:uid="{00000000-0005-0000-0000-0000D7040000}"/>
    <cellStyle name="Normal 3 2 2 3 3" xfId="1147" xr:uid="{00000000-0005-0000-0000-0000D8040000}"/>
    <cellStyle name="Normal 3 2 2 3 4" xfId="1500" xr:uid="{00000000-0005-0000-0000-0000D9040000}"/>
    <cellStyle name="Normal 3 2 2 4" xfId="565" xr:uid="{00000000-0005-0000-0000-0000DA040000}"/>
    <cellStyle name="Normal 3 2 2 5" xfId="601" xr:uid="{00000000-0005-0000-0000-0000DB040000}"/>
    <cellStyle name="Normal 3 2 2 6" xfId="961" xr:uid="{00000000-0005-0000-0000-0000DC040000}"/>
    <cellStyle name="Normal 3 2 2 7" xfId="1314" xr:uid="{00000000-0005-0000-0000-0000DD040000}"/>
    <cellStyle name="Normal 3 2 2 8" xfId="1808" xr:uid="{00000000-0005-0000-0000-0000DE040000}"/>
    <cellStyle name="Normal 3 2 3" xfId="123" xr:uid="{00000000-0005-0000-0000-0000DF040000}"/>
    <cellStyle name="Normal 3 2 3 2" xfId="283" xr:uid="{00000000-0005-0000-0000-0000E0040000}"/>
    <cellStyle name="Normal 3 2 3 2 2" xfId="476" xr:uid="{00000000-0005-0000-0000-0000E1040000}"/>
    <cellStyle name="Normal 3 2 3 2 2 2" xfId="857" xr:uid="{00000000-0005-0000-0000-0000E2040000}"/>
    <cellStyle name="Normal 3 2 3 2 2 3" xfId="1212" xr:uid="{00000000-0005-0000-0000-0000E3040000}"/>
    <cellStyle name="Normal 3 2 3 2 2 4" xfId="1565" xr:uid="{00000000-0005-0000-0000-0000E4040000}"/>
    <cellStyle name="Normal 3 2 3 2 3" xfId="683" xr:uid="{00000000-0005-0000-0000-0000E5040000}"/>
    <cellStyle name="Normal 3 2 3 2 4" xfId="1043" xr:uid="{00000000-0005-0000-0000-0000E6040000}"/>
    <cellStyle name="Normal 3 2 3 2 5" xfId="1396" xr:uid="{00000000-0005-0000-0000-0000E7040000}"/>
    <cellStyle name="Normal 3 2 3 3" xfId="406" xr:uid="{00000000-0005-0000-0000-0000E8040000}"/>
    <cellStyle name="Normal 3 2 3 3 2" xfId="790" xr:uid="{00000000-0005-0000-0000-0000E9040000}"/>
    <cellStyle name="Normal 3 2 3 3 3" xfId="1148" xr:uid="{00000000-0005-0000-0000-0000EA040000}"/>
    <cellStyle name="Normal 3 2 3 3 4" xfId="1501" xr:uid="{00000000-0005-0000-0000-0000EB040000}"/>
    <cellStyle name="Normal 3 2 3 4" xfId="602" xr:uid="{00000000-0005-0000-0000-0000EC040000}"/>
    <cellStyle name="Normal 3 2 3 5" xfId="962" xr:uid="{00000000-0005-0000-0000-0000ED040000}"/>
    <cellStyle name="Normal 3 2 3 6" xfId="1315" xr:uid="{00000000-0005-0000-0000-0000EE040000}"/>
    <cellStyle name="Normal 3 2 3 7" xfId="1714" xr:uid="{00000000-0005-0000-0000-0000EF040000}"/>
    <cellStyle name="Normal 3 2 3 8" xfId="1809" xr:uid="{00000000-0005-0000-0000-0000F0040000}"/>
    <cellStyle name="Normal 3 2 4" xfId="121" xr:uid="{00000000-0005-0000-0000-0000F1040000}"/>
    <cellStyle name="Normal 3 3" xfId="7" xr:uid="{00000000-0005-0000-0000-0000F2040000}"/>
    <cellStyle name="Normal 3 3 2" xfId="124" xr:uid="{00000000-0005-0000-0000-0000F3040000}"/>
    <cellStyle name="Normal 3 3 2 2" xfId="1673" xr:uid="{00000000-0005-0000-0000-0000F4040000}"/>
    <cellStyle name="Normal 3 3 3" xfId="167" xr:uid="{00000000-0005-0000-0000-0000F5040000}"/>
    <cellStyle name="Normal 3 3 4" xfId="238" xr:uid="{00000000-0005-0000-0000-0000F6040000}"/>
    <cellStyle name="Normal 3 3 5" xfId="315" xr:uid="{00000000-0005-0000-0000-0000F7040000}"/>
    <cellStyle name="Normal 3 4" xfId="125" xr:uid="{00000000-0005-0000-0000-0000F8040000}"/>
    <cellStyle name="Normal 3 4 2" xfId="174" xr:uid="{00000000-0005-0000-0000-0000F9040000}"/>
    <cellStyle name="Normal 3 5" xfId="126" xr:uid="{00000000-0005-0000-0000-0000FA040000}"/>
    <cellStyle name="Normal 3 6" xfId="281" xr:uid="{00000000-0005-0000-0000-0000FB040000}"/>
    <cellStyle name="Normal 3 6 2" xfId="474" xr:uid="{00000000-0005-0000-0000-0000FC040000}"/>
    <cellStyle name="Normal 3 7" xfId="404" xr:uid="{00000000-0005-0000-0000-0000FD040000}"/>
    <cellStyle name="Normal 3 7 2" xfId="788" xr:uid="{00000000-0005-0000-0000-0000FE040000}"/>
    <cellStyle name="Normal 30" xfId="354" xr:uid="{00000000-0005-0000-0000-0000FF040000}"/>
    <cellStyle name="Normal 30 2" xfId="738" xr:uid="{00000000-0005-0000-0000-000000050000}"/>
    <cellStyle name="Normal 30 3" xfId="1776" xr:uid="{00000000-0005-0000-0000-000001050000}"/>
    <cellStyle name="Normal 31" xfId="1763" xr:uid="{00000000-0005-0000-0000-000002050000}"/>
    <cellStyle name="Normal 4" xfId="8" xr:uid="{00000000-0005-0000-0000-000003050000}"/>
    <cellStyle name="Normal 4 2" xfId="9" xr:uid="{00000000-0005-0000-0000-000004050000}"/>
    <cellStyle name="Normal 4 2 2" xfId="566" xr:uid="{00000000-0005-0000-0000-000005050000}"/>
    <cellStyle name="Normal 4 2 3" xfId="1715" xr:uid="{00000000-0005-0000-0000-000006050000}"/>
    <cellStyle name="Normal 4 3" xfId="10" xr:uid="{00000000-0005-0000-0000-000007050000}"/>
    <cellStyle name="Normal 4 3 2" xfId="127" xr:uid="{00000000-0005-0000-0000-000008050000}"/>
    <cellStyle name="Normal 4 3 2 2" xfId="1674" xr:uid="{00000000-0005-0000-0000-000009050000}"/>
    <cellStyle name="Normal 4 3 3" xfId="168" xr:uid="{00000000-0005-0000-0000-00000A050000}"/>
    <cellStyle name="Normal 4 3 4" xfId="304" xr:uid="{00000000-0005-0000-0000-00000B050000}"/>
    <cellStyle name="Normal 4 4" xfId="175" xr:uid="{00000000-0005-0000-0000-00000C050000}"/>
    <cellStyle name="Normal 4 5" xfId="284" xr:uid="{00000000-0005-0000-0000-00000D050000}"/>
    <cellStyle name="Normal 4 5 2" xfId="477" xr:uid="{00000000-0005-0000-0000-00000E050000}"/>
    <cellStyle name="Normal 4 6" xfId="407" xr:uid="{00000000-0005-0000-0000-00000F050000}"/>
    <cellStyle name="Normal 4 6 2" xfId="791" xr:uid="{00000000-0005-0000-0000-000010050000}"/>
    <cellStyle name="Normal 5" xfId="11" xr:uid="{00000000-0005-0000-0000-000011050000}"/>
    <cellStyle name="Normal 5 2" xfId="129" xr:uid="{00000000-0005-0000-0000-000012050000}"/>
    <cellStyle name="Normal 5 2 2" xfId="567" xr:uid="{00000000-0005-0000-0000-000013050000}"/>
    <cellStyle name="Normal 5 2 2 2" xfId="933" xr:uid="{00000000-0005-0000-0000-000014050000}"/>
    <cellStyle name="Normal 5 2 3" xfId="1661" xr:uid="{00000000-0005-0000-0000-000015050000}"/>
    <cellStyle name="Normal 5 3" xfId="130" xr:uid="{00000000-0005-0000-0000-000016050000}"/>
    <cellStyle name="Normal 5 3 2" xfId="1716" xr:uid="{00000000-0005-0000-0000-000017050000}"/>
    <cellStyle name="Normal 5 4" xfId="128" xr:uid="{00000000-0005-0000-0000-000018050000}"/>
    <cellStyle name="Normal 6" xfId="12" xr:uid="{00000000-0005-0000-0000-000019050000}"/>
    <cellStyle name="Normal 6 2" xfId="13" xr:uid="{00000000-0005-0000-0000-00001A050000}"/>
    <cellStyle name="Normal 6 2 2" xfId="132" xr:uid="{00000000-0005-0000-0000-00001B050000}"/>
    <cellStyle name="Normal 6 2 3" xfId="316" xr:uid="{00000000-0005-0000-0000-00001C050000}"/>
    <cellStyle name="Normal 6 3" xfId="133" xr:uid="{00000000-0005-0000-0000-00001D050000}"/>
    <cellStyle name="Normal 6 3 2" xfId="568" xr:uid="{00000000-0005-0000-0000-00001E050000}"/>
    <cellStyle name="Normal 6 4" xfId="134" xr:uid="{00000000-0005-0000-0000-00001F050000}"/>
    <cellStyle name="Normal 6 4 2" xfId="1717" xr:uid="{00000000-0005-0000-0000-000020050000}"/>
    <cellStyle name="Normal 6 5" xfId="135" xr:uid="{00000000-0005-0000-0000-000021050000}"/>
    <cellStyle name="Normal 6 6" xfId="136" xr:uid="{00000000-0005-0000-0000-000022050000}"/>
    <cellStyle name="Normal 6 7" xfId="137" xr:uid="{00000000-0005-0000-0000-000023050000}"/>
    <cellStyle name="Normal 6 8" xfId="131" xr:uid="{00000000-0005-0000-0000-000024050000}"/>
    <cellStyle name="Normal 6 8 2" xfId="285" xr:uid="{00000000-0005-0000-0000-000025050000}"/>
    <cellStyle name="Normal 6 8 2 2" xfId="478" xr:uid="{00000000-0005-0000-0000-000026050000}"/>
    <cellStyle name="Normal 6 8 2 2 2" xfId="858" xr:uid="{00000000-0005-0000-0000-000027050000}"/>
    <cellStyle name="Normal 6 8 2 2 3" xfId="1213" xr:uid="{00000000-0005-0000-0000-000028050000}"/>
    <cellStyle name="Normal 6 8 2 2 4" xfId="1566" xr:uid="{00000000-0005-0000-0000-000029050000}"/>
    <cellStyle name="Normal 6 8 2 3" xfId="684" xr:uid="{00000000-0005-0000-0000-00002A050000}"/>
    <cellStyle name="Normal 6 8 2 4" xfId="1044" xr:uid="{00000000-0005-0000-0000-00002B050000}"/>
    <cellStyle name="Normal 6 8 2 5" xfId="1397" xr:uid="{00000000-0005-0000-0000-00002C050000}"/>
    <cellStyle name="Normal 6 8 3" xfId="408" xr:uid="{00000000-0005-0000-0000-00002D050000}"/>
    <cellStyle name="Normal 6 8 3 2" xfId="792" xr:uid="{00000000-0005-0000-0000-00002E050000}"/>
    <cellStyle name="Normal 6 8 3 3" xfId="1149" xr:uid="{00000000-0005-0000-0000-00002F050000}"/>
    <cellStyle name="Normal 6 8 3 4" xfId="1502" xr:uid="{00000000-0005-0000-0000-000030050000}"/>
    <cellStyle name="Normal 6 8 4" xfId="603" xr:uid="{00000000-0005-0000-0000-000031050000}"/>
    <cellStyle name="Normal 6 8 5" xfId="963" xr:uid="{00000000-0005-0000-0000-000032050000}"/>
    <cellStyle name="Normal 6 8 6" xfId="1316" xr:uid="{00000000-0005-0000-0000-000033050000}"/>
    <cellStyle name="Normal 6 8 7" xfId="1810" xr:uid="{00000000-0005-0000-0000-000034050000}"/>
    <cellStyle name="Normal 7" xfId="14" xr:uid="{00000000-0005-0000-0000-000035050000}"/>
    <cellStyle name="Normal 7 2" xfId="138" xr:uid="{00000000-0005-0000-0000-000036050000}"/>
    <cellStyle name="Normal 7 2 2" xfId="313" xr:uid="{00000000-0005-0000-0000-000037050000}"/>
    <cellStyle name="Normal 7 2 2 2" xfId="497" xr:uid="{00000000-0005-0000-0000-000038050000}"/>
    <cellStyle name="Normal 7 2 2 2 2" xfId="875" xr:uid="{00000000-0005-0000-0000-000039050000}"/>
    <cellStyle name="Normal 7 2 2 2 3" xfId="1230" xr:uid="{00000000-0005-0000-0000-00003A050000}"/>
    <cellStyle name="Normal 7 2 2 2 4" xfId="1583" xr:uid="{00000000-0005-0000-0000-00003B050000}"/>
    <cellStyle name="Normal 7 2 2 3" xfId="701" xr:uid="{00000000-0005-0000-0000-00003C050000}"/>
    <cellStyle name="Normal 7 2 2 4" xfId="1061" xr:uid="{00000000-0005-0000-0000-00003D050000}"/>
    <cellStyle name="Normal 7 2 2 5" xfId="1414" xr:uid="{00000000-0005-0000-0000-00003E050000}"/>
    <cellStyle name="Normal 7 2 3" xfId="410" xr:uid="{00000000-0005-0000-0000-00003F050000}"/>
    <cellStyle name="Normal 7 2 3 2" xfId="794" xr:uid="{00000000-0005-0000-0000-000040050000}"/>
    <cellStyle name="Normal 7 2 3 3" xfId="1151" xr:uid="{00000000-0005-0000-0000-000041050000}"/>
    <cellStyle name="Normal 7 2 3 4" xfId="1504" xr:uid="{00000000-0005-0000-0000-000042050000}"/>
    <cellStyle name="Normal 7 2 4" xfId="604" xr:uid="{00000000-0005-0000-0000-000043050000}"/>
    <cellStyle name="Normal 7 2 5" xfId="964" xr:uid="{00000000-0005-0000-0000-000044050000}"/>
    <cellStyle name="Normal 7 2 6" xfId="1317" xr:uid="{00000000-0005-0000-0000-000045050000}"/>
    <cellStyle name="Normal 7 2 7" xfId="1811" xr:uid="{00000000-0005-0000-0000-000046050000}"/>
    <cellStyle name="Normal 7 3" xfId="301" xr:uid="{00000000-0005-0000-0000-000047050000}"/>
    <cellStyle name="Normal 7 3 2" xfId="411" xr:uid="{00000000-0005-0000-0000-000048050000}"/>
    <cellStyle name="Normal 7 3 2 2" xfId="795" xr:uid="{00000000-0005-0000-0000-000049050000}"/>
    <cellStyle name="Normal 7 3 3" xfId="493" xr:uid="{00000000-0005-0000-0000-00004A050000}"/>
    <cellStyle name="Normal 7 4" xfId="303" xr:uid="{00000000-0005-0000-0000-00004B050000}"/>
    <cellStyle name="Normal 7 5" xfId="305" xr:uid="{00000000-0005-0000-0000-00004C050000}"/>
    <cellStyle name="Normal 7 6" xfId="286" xr:uid="{00000000-0005-0000-0000-00004D050000}"/>
    <cellStyle name="Normal 7 6 2" xfId="479" xr:uid="{00000000-0005-0000-0000-00004E050000}"/>
    <cellStyle name="Normal 7 6 2 2" xfId="859" xr:uid="{00000000-0005-0000-0000-00004F050000}"/>
    <cellStyle name="Normal 7 6 2 3" xfId="1214" xr:uid="{00000000-0005-0000-0000-000050050000}"/>
    <cellStyle name="Normal 7 6 2 4" xfId="1567" xr:uid="{00000000-0005-0000-0000-000051050000}"/>
    <cellStyle name="Normal 7 6 3" xfId="685" xr:uid="{00000000-0005-0000-0000-000052050000}"/>
    <cellStyle name="Normal 7 6 4" xfId="1045" xr:uid="{00000000-0005-0000-0000-000053050000}"/>
    <cellStyle name="Normal 7 6 5" xfId="1398" xr:uid="{00000000-0005-0000-0000-000054050000}"/>
    <cellStyle name="Normal 7 7" xfId="409" xr:uid="{00000000-0005-0000-0000-000055050000}"/>
    <cellStyle name="Normal 7 7 2" xfId="793" xr:uid="{00000000-0005-0000-0000-000056050000}"/>
    <cellStyle name="Normal 7 7 3" xfId="1150" xr:uid="{00000000-0005-0000-0000-000057050000}"/>
    <cellStyle name="Normal 7 7 4" xfId="1503" xr:uid="{00000000-0005-0000-0000-000058050000}"/>
    <cellStyle name="Normal 8" xfId="15" xr:uid="{00000000-0005-0000-0000-000059050000}"/>
    <cellStyle name="Normal 8 2" xfId="139" xr:uid="{00000000-0005-0000-0000-00005A050000}"/>
    <cellStyle name="Normal 8 2 2" xfId="311" xr:uid="{00000000-0005-0000-0000-00005B050000}"/>
    <cellStyle name="Normal 8 2 2 2" xfId="495" xr:uid="{00000000-0005-0000-0000-00005C050000}"/>
    <cellStyle name="Normal 8 2 2 2 2" xfId="873" xr:uid="{00000000-0005-0000-0000-00005D050000}"/>
    <cellStyle name="Normal 8 2 2 2 3" xfId="1228" xr:uid="{00000000-0005-0000-0000-00005E050000}"/>
    <cellStyle name="Normal 8 2 2 2 4" xfId="1581" xr:uid="{00000000-0005-0000-0000-00005F050000}"/>
    <cellStyle name="Normal 8 2 2 3" xfId="699" xr:uid="{00000000-0005-0000-0000-000060050000}"/>
    <cellStyle name="Normal 8 2 2 4" xfId="1059" xr:uid="{00000000-0005-0000-0000-000061050000}"/>
    <cellStyle name="Normal 8 2 2 5" xfId="1412" xr:uid="{00000000-0005-0000-0000-000062050000}"/>
    <cellStyle name="Normal 8 2 3" xfId="413" xr:uid="{00000000-0005-0000-0000-000063050000}"/>
    <cellStyle name="Normal 8 2 3 2" xfId="797" xr:uid="{00000000-0005-0000-0000-000064050000}"/>
    <cellStyle name="Normal 8 2 3 3" xfId="1153" xr:uid="{00000000-0005-0000-0000-000065050000}"/>
    <cellStyle name="Normal 8 2 3 4" xfId="1506" xr:uid="{00000000-0005-0000-0000-000066050000}"/>
    <cellStyle name="Normal 8 2 4" xfId="605" xr:uid="{00000000-0005-0000-0000-000067050000}"/>
    <cellStyle name="Normal 8 2 5" xfId="965" xr:uid="{00000000-0005-0000-0000-000068050000}"/>
    <cellStyle name="Normal 8 2 6" xfId="1318" xr:uid="{00000000-0005-0000-0000-000069050000}"/>
    <cellStyle name="Normal 8 2 7" xfId="1812" xr:uid="{00000000-0005-0000-0000-00006A050000}"/>
    <cellStyle name="Normal 8 3" xfId="306" xr:uid="{00000000-0005-0000-0000-00006B050000}"/>
    <cellStyle name="Normal 8 4" xfId="287" xr:uid="{00000000-0005-0000-0000-00006C050000}"/>
    <cellStyle name="Normal 8 4 2" xfId="480" xr:uid="{00000000-0005-0000-0000-00006D050000}"/>
    <cellStyle name="Normal 8 4 2 2" xfId="860" xr:uid="{00000000-0005-0000-0000-00006E050000}"/>
    <cellStyle name="Normal 8 4 2 3" xfId="1215" xr:uid="{00000000-0005-0000-0000-00006F050000}"/>
    <cellStyle name="Normal 8 4 2 4" xfId="1568" xr:uid="{00000000-0005-0000-0000-000070050000}"/>
    <cellStyle name="Normal 8 4 3" xfId="686" xr:uid="{00000000-0005-0000-0000-000071050000}"/>
    <cellStyle name="Normal 8 4 4" xfId="1046" xr:uid="{00000000-0005-0000-0000-000072050000}"/>
    <cellStyle name="Normal 8 4 5" xfId="1399" xr:uid="{00000000-0005-0000-0000-000073050000}"/>
    <cellStyle name="Normal 8 5" xfId="412" xr:uid="{00000000-0005-0000-0000-000074050000}"/>
    <cellStyle name="Normal 8 5 2" xfId="796" xr:uid="{00000000-0005-0000-0000-000075050000}"/>
    <cellStyle name="Normal 8 5 3" xfId="1152" xr:uid="{00000000-0005-0000-0000-000076050000}"/>
    <cellStyle name="Normal 8 5 4" xfId="1505" xr:uid="{00000000-0005-0000-0000-000077050000}"/>
    <cellStyle name="Normal 9" xfId="16" xr:uid="{00000000-0005-0000-0000-000078050000}"/>
    <cellStyle name="Normal 9 2" xfId="140" xr:uid="{00000000-0005-0000-0000-000079050000}"/>
    <cellStyle name="Normal 9 2 2" xfId="312" xr:uid="{00000000-0005-0000-0000-00007A050000}"/>
    <cellStyle name="Normal 9 2 2 2" xfId="496" xr:uid="{00000000-0005-0000-0000-00007B050000}"/>
    <cellStyle name="Normal 9 2 2 2 2" xfId="874" xr:uid="{00000000-0005-0000-0000-00007C050000}"/>
    <cellStyle name="Normal 9 2 2 2 3" xfId="1229" xr:uid="{00000000-0005-0000-0000-00007D050000}"/>
    <cellStyle name="Normal 9 2 2 2 4" xfId="1582" xr:uid="{00000000-0005-0000-0000-00007E050000}"/>
    <cellStyle name="Normal 9 2 2 3" xfId="700" xr:uid="{00000000-0005-0000-0000-00007F050000}"/>
    <cellStyle name="Normal 9 2 2 4" xfId="1060" xr:uid="{00000000-0005-0000-0000-000080050000}"/>
    <cellStyle name="Normal 9 2 2 5" xfId="1413" xr:uid="{00000000-0005-0000-0000-000081050000}"/>
    <cellStyle name="Normal 9 2 3" xfId="415" xr:uid="{00000000-0005-0000-0000-000082050000}"/>
    <cellStyle name="Normal 9 2 3 2" xfId="799" xr:uid="{00000000-0005-0000-0000-000083050000}"/>
    <cellStyle name="Normal 9 2 3 3" xfId="1155" xr:uid="{00000000-0005-0000-0000-000084050000}"/>
    <cellStyle name="Normal 9 2 3 4" xfId="1508" xr:uid="{00000000-0005-0000-0000-000085050000}"/>
    <cellStyle name="Normal 9 2 4" xfId="606" xr:uid="{00000000-0005-0000-0000-000086050000}"/>
    <cellStyle name="Normal 9 2 5" xfId="966" xr:uid="{00000000-0005-0000-0000-000087050000}"/>
    <cellStyle name="Normal 9 2 6" xfId="1319" xr:uid="{00000000-0005-0000-0000-000088050000}"/>
    <cellStyle name="Normal 9 2 7" xfId="1675" xr:uid="{00000000-0005-0000-0000-000089050000}"/>
    <cellStyle name="Normal 9 2 8" xfId="1813" xr:uid="{00000000-0005-0000-0000-00008A050000}"/>
    <cellStyle name="Normal 9 3" xfId="169" xr:uid="{00000000-0005-0000-0000-00008B050000}"/>
    <cellStyle name="Normal 9 4" xfId="239" xr:uid="{00000000-0005-0000-0000-00008C050000}"/>
    <cellStyle name="Normal 9 5" xfId="307" xr:uid="{00000000-0005-0000-0000-00008D050000}"/>
    <cellStyle name="Normal 9 6" xfId="288" xr:uid="{00000000-0005-0000-0000-00008E050000}"/>
    <cellStyle name="Normal 9 6 2" xfId="481" xr:uid="{00000000-0005-0000-0000-00008F050000}"/>
    <cellStyle name="Normal 9 6 2 2" xfId="861" xr:uid="{00000000-0005-0000-0000-000090050000}"/>
    <cellStyle name="Normal 9 6 2 3" xfId="1216" xr:uid="{00000000-0005-0000-0000-000091050000}"/>
    <cellStyle name="Normal 9 6 2 4" xfId="1569" xr:uid="{00000000-0005-0000-0000-000092050000}"/>
    <cellStyle name="Normal 9 6 3" xfId="687" xr:uid="{00000000-0005-0000-0000-000093050000}"/>
    <cellStyle name="Normal 9 6 4" xfId="1047" xr:uid="{00000000-0005-0000-0000-000094050000}"/>
    <cellStyle name="Normal 9 6 5" xfId="1400" xr:uid="{00000000-0005-0000-0000-000095050000}"/>
    <cellStyle name="Normal 9 7" xfId="414" xr:uid="{00000000-0005-0000-0000-000096050000}"/>
    <cellStyle name="Normal 9 7 2" xfId="798" xr:uid="{00000000-0005-0000-0000-000097050000}"/>
    <cellStyle name="Normal 9 7 3" xfId="1154" xr:uid="{00000000-0005-0000-0000-000098050000}"/>
    <cellStyle name="Normal 9 7 4" xfId="1507" xr:uid="{00000000-0005-0000-0000-000099050000}"/>
    <cellStyle name="Note 2" xfId="141" xr:uid="{00000000-0005-0000-0000-00009A050000}"/>
    <cellStyle name="Note 2 2" xfId="229" xr:uid="{00000000-0005-0000-0000-00009B050000}"/>
    <cellStyle name="Note 2 2 2" xfId="330" xr:uid="{00000000-0005-0000-0000-00009C050000}"/>
    <cellStyle name="Note 2 2 2 2" xfId="511" xr:uid="{00000000-0005-0000-0000-00009D050000}"/>
    <cellStyle name="Note 2 2 2 2 2" xfId="889" xr:uid="{00000000-0005-0000-0000-00009E050000}"/>
    <cellStyle name="Note 2 2 2 2 3" xfId="1244" xr:uid="{00000000-0005-0000-0000-00009F050000}"/>
    <cellStyle name="Note 2 2 2 2 4" xfId="1597" xr:uid="{00000000-0005-0000-0000-0000A0050000}"/>
    <cellStyle name="Note 2 2 2 3" xfId="715" xr:uid="{00000000-0005-0000-0000-0000A1050000}"/>
    <cellStyle name="Note 2 2 2 4" xfId="1075" xr:uid="{00000000-0005-0000-0000-0000A2050000}"/>
    <cellStyle name="Note 2 2 2 5" xfId="1428" xr:uid="{00000000-0005-0000-0000-0000A3050000}"/>
    <cellStyle name="Note 2 2 3" xfId="417" xr:uid="{00000000-0005-0000-0000-0000A4050000}"/>
    <cellStyle name="Note 2 2 3 2" xfId="801" xr:uid="{00000000-0005-0000-0000-0000A5050000}"/>
    <cellStyle name="Note 2 2 3 3" xfId="1157" xr:uid="{00000000-0005-0000-0000-0000A6050000}"/>
    <cellStyle name="Note 2 2 3 4" xfId="1510" xr:uid="{00000000-0005-0000-0000-0000A7050000}"/>
    <cellStyle name="Note 2 2 4" xfId="638" xr:uid="{00000000-0005-0000-0000-0000A8050000}"/>
    <cellStyle name="Note 2 2 5" xfId="998" xr:uid="{00000000-0005-0000-0000-0000A9050000}"/>
    <cellStyle name="Note 2 2 6" xfId="1351" xr:uid="{00000000-0005-0000-0000-0000AA050000}"/>
    <cellStyle name="Note 2 2 7" xfId="1831" xr:uid="{00000000-0005-0000-0000-0000AB050000}"/>
    <cellStyle name="Note 2 3" xfId="289" xr:uid="{00000000-0005-0000-0000-0000AC050000}"/>
    <cellStyle name="Note 2 3 2" xfId="482" xr:uid="{00000000-0005-0000-0000-0000AD050000}"/>
    <cellStyle name="Note 2 3 2 2" xfId="862" xr:uid="{00000000-0005-0000-0000-0000AE050000}"/>
    <cellStyle name="Note 2 3 2 3" xfId="1217" xr:uid="{00000000-0005-0000-0000-0000AF050000}"/>
    <cellStyle name="Note 2 3 2 4" xfId="1570" xr:uid="{00000000-0005-0000-0000-0000B0050000}"/>
    <cellStyle name="Note 2 3 3" xfId="688" xr:uid="{00000000-0005-0000-0000-0000B1050000}"/>
    <cellStyle name="Note 2 3 4" xfId="1048" xr:uid="{00000000-0005-0000-0000-0000B2050000}"/>
    <cellStyle name="Note 2 3 5" xfId="1401" xr:uid="{00000000-0005-0000-0000-0000B3050000}"/>
    <cellStyle name="Note 2 3 6" xfId="1814" xr:uid="{00000000-0005-0000-0000-0000B4050000}"/>
    <cellStyle name="Note 2 4" xfId="416" xr:uid="{00000000-0005-0000-0000-0000B5050000}"/>
    <cellStyle name="Note 2 4 2" xfId="800" xr:uid="{00000000-0005-0000-0000-0000B6050000}"/>
    <cellStyle name="Note 2 4 3" xfId="1156" xr:uid="{00000000-0005-0000-0000-0000B7050000}"/>
    <cellStyle name="Note 2 4 4" xfId="1509" xr:uid="{00000000-0005-0000-0000-0000B8050000}"/>
    <cellStyle name="Note 2 5" xfId="607" xr:uid="{00000000-0005-0000-0000-0000B9050000}"/>
    <cellStyle name="Note 2 6" xfId="967" xr:uid="{00000000-0005-0000-0000-0000BA050000}"/>
    <cellStyle name="Note 2 7" xfId="1320" xr:uid="{00000000-0005-0000-0000-0000BB050000}"/>
    <cellStyle name="Note 2 8" xfId="1710" xr:uid="{00000000-0005-0000-0000-0000BC050000}"/>
    <cellStyle name="Note 2 9" xfId="1770" xr:uid="{00000000-0005-0000-0000-0000BD050000}"/>
    <cellStyle name="Note 3" xfId="1764" xr:uid="{00000000-0005-0000-0000-0000BE050000}"/>
    <cellStyle name="Output" xfId="194" builtinId="21" customBuiltin="1"/>
    <cellStyle name="Parent row" xfId="1844" xr:uid="{00000000-0005-0000-0000-0000C0050000}"/>
    <cellStyle name="Percent" xfId="353" builtinId="5"/>
    <cellStyle name="Percent 10" xfId="142" xr:uid="{00000000-0005-0000-0000-0000C2050000}"/>
    <cellStyle name="Percent 10 2" xfId="291" xr:uid="{00000000-0005-0000-0000-0000C3050000}"/>
    <cellStyle name="Percent 10 2 2" xfId="484" xr:uid="{00000000-0005-0000-0000-0000C4050000}"/>
    <cellStyle name="Percent 10 2 2 2" xfId="863" xr:uid="{00000000-0005-0000-0000-0000C5050000}"/>
    <cellStyle name="Percent 10 2 2 3" xfId="1218" xr:uid="{00000000-0005-0000-0000-0000C6050000}"/>
    <cellStyle name="Percent 10 2 2 4" xfId="1571" xr:uid="{00000000-0005-0000-0000-0000C7050000}"/>
    <cellStyle name="Percent 10 2 3" xfId="689" xr:uid="{00000000-0005-0000-0000-0000C8050000}"/>
    <cellStyle name="Percent 10 2 4" xfId="1049" xr:uid="{00000000-0005-0000-0000-0000C9050000}"/>
    <cellStyle name="Percent 10 2 5" xfId="1402" xr:uid="{00000000-0005-0000-0000-0000CA050000}"/>
    <cellStyle name="Percent 10 2 6" xfId="1740" xr:uid="{00000000-0005-0000-0000-0000CB050000}"/>
    <cellStyle name="Percent 10 3" xfId="419" xr:uid="{00000000-0005-0000-0000-0000CC050000}"/>
    <cellStyle name="Percent 10 3 2" xfId="803" xr:uid="{00000000-0005-0000-0000-0000CD050000}"/>
    <cellStyle name="Percent 10 3 3" xfId="1158" xr:uid="{00000000-0005-0000-0000-0000CE050000}"/>
    <cellStyle name="Percent 10 3 4" xfId="1511" xr:uid="{00000000-0005-0000-0000-0000CF050000}"/>
    <cellStyle name="Percent 10 4" xfId="608" xr:uid="{00000000-0005-0000-0000-0000D0050000}"/>
    <cellStyle name="Percent 10 5" xfId="968" xr:uid="{00000000-0005-0000-0000-0000D1050000}"/>
    <cellStyle name="Percent 10 6" xfId="1321" xr:uid="{00000000-0005-0000-0000-0000D2050000}"/>
    <cellStyle name="Percent 10 7" xfId="1665" xr:uid="{00000000-0005-0000-0000-0000D3050000}"/>
    <cellStyle name="Percent 11" xfId="290" xr:uid="{00000000-0005-0000-0000-0000D4050000}"/>
    <cellStyle name="Percent 11 2" xfId="483" xr:uid="{00000000-0005-0000-0000-0000D5050000}"/>
    <cellStyle name="Percent 12" xfId="352" xr:uid="{00000000-0005-0000-0000-0000D6050000}"/>
    <cellStyle name="Percent 12 2" xfId="533" xr:uid="{00000000-0005-0000-0000-0000D7050000}"/>
    <cellStyle name="Percent 12 2 2" xfId="911" xr:uid="{00000000-0005-0000-0000-0000D8050000}"/>
    <cellStyle name="Percent 12 2 3" xfId="1266" xr:uid="{00000000-0005-0000-0000-0000D9050000}"/>
    <cellStyle name="Percent 12 2 4" xfId="1619" xr:uid="{00000000-0005-0000-0000-0000DA050000}"/>
    <cellStyle name="Percent 12 3" xfId="737" xr:uid="{00000000-0005-0000-0000-0000DB050000}"/>
    <cellStyle name="Percent 12 4" xfId="1097" xr:uid="{00000000-0005-0000-0000-0000DC050000}"/>
    <cellStyle name="Percent 12 5" xfId="1450" xr:uid="{00000000-0005-0000-0000-0000DD050000}"/>
    <cellStyle name="Percent 13" xfId="418" xr:uid="{00000000-0005-0000-0000-0000DE050000}"/>
    <cellStyle name="Percent 13 2" xfId="802" xr:uid="{00000000-0005-0000-0000-0000DF050000}"/>
    <cellStyle name="Percent 2" xfId="17" xr:uid="{00000000-0005-0000-0000-0000E0050000}"/>
    <cellStyle name="Percent 2 10" xfId="143" xr:uid="{00000000-0005-0000-0000-0000E1050000}"/>
    <cellStyle name="Percent 2 11" xfId="144" xr:uid="{00000000-0005-0000-0000-0000E2050000}"/>
    <cellStyle name="Percent 2 12" xfId="145" xr:uid="{00000000-0005-0000-0000-0000E3050000}"/>
    <cellStyle name="Percent 2 13" xfId="146" xr:uid="{00000000-0005-0000-0000-0000E4050000}"/>
    <cellStyle name="Percent 2 14" xfId="147" xr:uid="{00000000-0005-0000-0000-0000E5050000}"/>
    <cellStyle name="Percent 2 15" xfId="148" xr:uid="{00000000-0005-0000-0000-0000E6050000}"/>
    <cellStyle name="Percent 2 16" xfId="149" xr:uid="{00000000-0005-0000-0000-0000E7050000}"/>
    <cellStyle name="Percent 2 17" xfId="24" xr:uid="{00000000-0005-0000-0000-0000E8050000}"/>
    <cellStyle name="Percent 2 17 2" xfId="314" xr:uid="{00000000-0005-0000-0000-0000E9050000}"/>
    <cellStyle name="Percent 2 17 2 2" xfId="498" xr:uid="{00000000-0005-0000-0000-0000EA050000}"/>
    <cellStyle name="Percent 2 17 2 2 2" xfId="876" xr:uid="{00000000-0005-0000-0000-0000EB050000}"/>
    <cellStyle name="Percent 2 17 2 2 3" xfId="1231" xr:uid="{00000000-0005-0000-0000-0000EC050000}"/>
    <cellStyle name="Percent 2 17 2 2 4" xfId="1584" xr:uid="{00000000-0005-0000-0000-0000ED050000}"/>
    <cellStyle name="Percent 2 17 2 3" xfId="702" xr:uid="{00000000-0005-0000-0000-0000EE050000}"/>
    <cellStyle name="Percent 2 17 2 4" xfId="1062" xr:uid="{00000000-0005-0000-0000-0000EF050000}"/>
    <cellStyle name="Percent 2 17 2 5" xfId="1415" xr:uid="{00000000-0005-0000-0000-0000F0050000}"/>
    <cellStyle name="Percent 2 17 3" xfId="421" xr:uid="{00000000-0005-0000-0000-0000F1050000}"/>
    <cellStyle name="Percent 2 17 3 2" xfId="805" xr:uid="{00000000-0005-0000-0000-0000F2050000}"/>
    <cellStyle name="Percent 2 17 3 3" xfId="1160" xr:uid="{00000000-0005-0000-0000-0000F3050000}"/>
    <cellStyle name="Percent 2 17 3 4" xfId="1513" xr:uid="{00000000-0005-0000-0000-0000F4050000}"/>
    <cellStyle name="Percent 2 17 4" xfId="577" xr:uid="{00000000-0005-0000-0000-0000F5050000}"/>
    <cellStyle name="Percent 2 17 5" xfId="937" xr:uid="{00000000-0005-0000-0000-0000F6050000}"/>
    <cellStyle name="Percent 2 17 6" xfId="1290" xr:uid="{00000000-0005-0000-0000-0000F7050000}"/>
    <cellStyle name="Percent 2 17 7" xfId="1794" xr:uid="{00000000-0005-0000-0000-0000F8050000}"/>
    <cellStyle name="Percent 2 18" xfId="170" xr:uid="{00000000-0005-0000-0000-0000F9050000}"/>
    <cellStyle name="Percent 2 18 2" xfId="321" xr:uid="{00000000-0005-0000-0000-0000FA050000}"/>
    <cellStyle name="Percent 2 18 2 2" xfId="502" xr:uid="{00000000-0005-0000-0000-0000FB050000}"/>
    <cellStyle name="Percent 2 18 2 2 2" xfId="880" xr:uid="{00000000-0005-0000-0000-0000FC050000}"/>
    <cellStyle name="Percent 2 18 2 2 3" xfId="1235" xr:uid="{00000000-0005-0000-0000-0000FD050000}"/>
    <cellStyle name="Percent 2 18 2 2 4" xfId="1588" xr:uid="{00000000-0005-0000-0000-0000FE050000}"/>
    <cellStyle name="Percent 2 18 2 3" xfId="706" xr:uid="{00000000-0005-0000-0000-0000FF050000}"/>
    <cellStyle name="Percent 2 18 2 4" xfId="1066" xr:uid="{00000000-0005-0000-0000-000000060000}"/>
    <cellStyle name="Percent 2 18 2 5" xfId="1419" xr:uid="{00000000-0005-0000-0000-000001060000}"/>
    <cellStyle name="Percent 2 18 3" xfId="422" xr:uid="{00000000-0005-0000-0000-000002060000}"/>
    <cellStyle name="Percent 2 18 3 2" xfId="806" xr:uid="{00000000-0005-0000-0000-000003060000}"/>
    <cellStyle name="Percent 2 18 3 3" xfId="1161" xr:uid="{00000000-0005-0000-0000-000004060000}"/>
    <cellStyle name="Percent 2 18 3 4" xfId="1514" xr:uid="{00000000-0005-0000-0000-000005060000}"/>
    <cellStyle name="Percent 2 18 4" xfId="617" xr:uid="{00000000-0005-0000-0000-000006060000}"/>
    <cellStyle name="Percent 2 18 5" xfId="977" xr:uid="{00000000-0005-0000-0000-000007060000}"/>
    <cellStyle name="Percent 2 18 6" xfId="1330" xr:uid="{00000000-0005-0000-0000-000008060000}"/>
    <cellStyle name="Percent 2 18 7" xfId="1821" xr:uid="{00000000-0005-0000-0000-000009060000}"/>
    <cellStyle name="Percent 2 19" xfId="228" xr:uid="{00000000-0005-0000-0000-00000A060000}"/>
    <cellStyle name="Percent 2 19 2" xfId="329" xr:uid="{00000000-0005-0000-0000-00000B060000}"/>
    <cellStyle name="Percent 2 19 2 2" xfId="510" xr:uid="{00000000-0005-0000-0000-00000C060000}"/>
    <cellStyle name="Percent 2 19 2 2 2" xfId="888" xr:uid="{00000000-0005-0000-0000-00000D060000}"/>
    <cellStyle name="Percent 2 19 2 2 3" xfId="1243" xr:uid="{00000000-0005-0000-0000-00000E060000}"/>
    <cellStyle name="Percent 2 19 2 2 4" xfId="1596" xr:uid="{00000000-0005-0000-0000-00000F060000}"/>
    <cellStyle name="Percent 2 19 2 3" xfId="714" xr:uid="{00000000-0005-0000-0000-000010060000}"/>
    <cellStyle name="Percent 2 19 2 4" xfId="1074" xr:uid="{00000000-0005-0000-0000-000011060000}"/>
    <cellStyle name="Percent 2 19 2 5" xfId="1427" xr:uid="{00000000-0005-0000-0000-000012060000}"/>
    <cellStyle name="Percent 2 19 3" xfId="423" xr:uid="{00000000-0005-0000-0000-000013060000}"/>
    <cellStyle name="Percent 2 19 3 2" xfId="807" xr:uid="{00000000-0005-0000-0000-000014060000}"/>
    <cellStyle name="Percent 2 19 3 3" xfId="1162" xr:uid="{00000000-0005-0000-0000-000015060000}"/>
    <cellStyle name="Percent 2 19 3 4" xfId="1515" xr:uid="{00000000-0005-0000-0000-000016060000}"/>
    <cellStyle name="Percent 2 19 4" xfId="637" xr:uid="{00000000-0005-0000-0000-000017060000}"/>
    <cellStyle name="Percent 2 19 5" xfId="997" xr:uid="{00000000-0005-0000-0000-000018060000}"/>
    <cellStyle name="Percent 2 19 6" xfId="1350" xr:uid="{00000000-0005-0000-0000-000019060000}"/>
    <cellStyle name="Percent 2 19 7" xfId="1830" xr:uid="{00000000-0005-0000-0000-00001A060000}"/>
    <cellStyle name="Percent 2 2" xfId="150" xr:uid="{00000000-0005-0000-0000-00001B060000}"/>
    <cellStyle name="Percent 2 2 10" xfId="1815" xr:uid="{00000000-0005-0000-0000-00001C060000}"/>
    <cellStyle name="Percent 2 2 2" xfId="151" xr:uid="{00000000-0005-0000-0000-00001D060000}"/>
    <cellStyle name="Percent 2 2 2 2" xfId="294" xr:uid="{00000000-0005-0000-0000-00001E060000}"/>
    <cellStyle name="Percent 2 2 2 2 2" xfId="487" xr:uid="{00000000-0005-0000-0000-00001F060000}"/>
    <cellStyle name="Percent 2 2 2 2 2 2" xfId="866" xr:uid="{00000000-0005-0000-0000-000020060000}"/>
    <cellStyle name="Percent 2 2 2 2 2 3" xfId="1221" xr:uid="{00000000-0005-0000-0000-000021060000}"/>
    <cellStyle name="Percent 2 2 2 2 2 4" xfId="1574" xr:uid="{00000000-0005-0000-0000-000022060000}"/>
    <cellStyle name="Percent 2 2 2 2 3" xfId="692" xr:uid="{00000000-0005-0000-0000-000023060000}"/>
    <cellStyle name="Percent 2 2 2 2 4" xfId="1052" xr:uid="{00000000-0005-0000-0000-000024060000}"/>
    <cellStyle name="Percent 2 2 2 2 5" xfId="1405" xr:uid="{00000000-0005-0000-0000-000025060000}"/>
    <cellStyle name="Percent 2 2 2 3" xfId="425" xr:uid="{00000000-0005-0000-0000-000026060000}"/>
    <cellStyle name="Percent 2 2 2 3 2" xfId="809" xr:uid="{00000000-0005-0000-0000-000027060000}"/>
    <cellStyle name="Percent 2 2 2 3 3" xfId="1164" xr:uid="{00000000-0005-0000-0000-000028060000}"/>
    <cellStyle name="Percent 2 2 2 3 4" xfId="1517" xr:uid="{00000000-0005-0000-0000-000029060000}"/>
    <cellStyle name="Percent 2 2 2 4" xfId="610" xr:uid="{00000000-0005-0000-0000-00002A060000}"/>
    <cellStyle name="Percent 2 2 2 5" xfId="970" xr:uid="{00000000-0005-0000-0000-00002B060000}"/>
    <cellStyle name="Percent 2 2 2 6" xfId="1323" xr:uid="{00000000-0005-0000-0000-00002C060000}"/>
    <cellStyle name="Percent 2 2 2 7" xfId="1816" xr:uid="{00000000-0005-0000-0000-00002D060000}"/>
    <cellStyle name="Percent 2 2 3" xfId="152" xr:uid="{00000000-0005-0000-0000-00002E060000}"/>
    <cellStyle name="Percent 2 2 3 2" xfId="295" xr:uid="{00000000-0005-0000-0000-00002F060000}"/>
    <cellStyle name="Percent 2 2 3 2 2" xfId="488" xr:uid="{00000000-0005-0000-0000-000030060000}"/>
    <cellStyle name="Percent 2 2 3 2 2 2" xfId="867" xr:uid="{00000000-0005-0000-0000-000031060000}"/>
    <cellStyle name="Percent 2 2 3 2 2 3" xfId="1222" xr:uid="{00000000-0005-0000-0000-000032060000}"/>
    <cellStyle name="Percent 2 2 3 2 2 4" xfId="1575" xr:uid="{00000000-0005-0000-0000-000033060000}"/>
    <cellStyle name="Percent 2 2 3 2 3" xfId="693" xr:uid="{00000000-0005-0000-0000-000034060000}"/>
    <cellStyle name="Percent 2 2 3 2 4" xfId="1053" xr:uid="{00000000-0005-0000-0000-000035060000}"/>
    <cellStyle name="Percent 2 2 3 2 5" xfId="1406" xr:uid="{00000000-0005-0000-0000-000036060000}"/>
    <cellStyle name="Percent 2 2 3 3" xfId="426" xr:uid="{00000000-0005-0000-0000-000037060000}"/>
    <cellStyle name="Percent 2 2 3 3 2" xfId="810" xr:uid="{00000000-0005-0000-0000-000038060000}"/>
    <cellStyle name="Percent 2 2 3 3 3" xfId="1165" xr:uid="{00000000-0005-0000-0000-000039060000}"/>
    <cellStyle name="Percent 2 2 3 3 4" xfId="1518" xr:uid="{00000000-0005-0000-0000-00003A060000}"/>
    <cellStyle name="Percent 2 2 3 4" xfId="611" xr:uid="{00000000-0005-0000-0000-00003B060000}"/>
    <cellStyle name="Percent 2 2 3 5" xfId="971" xr:uid="{00000000-0005-0000-0000-00003C060000}"/>
    <cellStyle name="Percent 2 2 3 6" xfId="1324" xr:uid="{00000000-0005-0000-0000-00003D060000}"/>
    <cellStyle name="Percent 2 2 3 7" xfId="1817" xr:uid="{00000000-0005-0000-0000-00003E060000}"/>
    <cellStyle name="Percent 2 2 4" xfId="182" xr:uid="{00000000-0005-0000-0000-00003F060000}"/>
    <cellStyle name="Percent 2 2 5" xfId="293" xr:uid="{00000000-0005-0000-0000-000040060000}"/>
    <cellStyle name="Percent 2 2 5 2" xfId="486" xr:uid="{00000000-0005-0000-0000-000041060000}"/>
    <cellStyle name="Percent 2 2 5 2 2" xfId="865" xr:uid="{00000000-0005-0000-0000-000042060000}"/>
    <cellStyle name="Percent 2 2 5 2 3" xfId="1220" xr:uid="{00000000-0005-0000-0000-000043060000}"/>
    <cellStyle name="Percent 2 2 5 2 4" xfId="1573" xr:uid="{00000000-0005-0000-0000-000044060000}"/>
    <cellStyle name="Percent 2 2 5 3" xfId="691" xr:uid="{00000000-0005-0000-0000-000045060000}"/>
    <cellStyle name="Percent 2 2 5 4" xfId="1051" xr:uid="{00000000-0005-0000-0000-000046060000}"/>
    <cellStyle name="Percent 2 2 5 5" xfId="1404" xr:uid="{00000000-0005-0000-0000-000047060000}"/>
    <cellStyle name="Percent 2 2 6" xfId="424" xr:uid="{00000000-0005-0000-0000-000048060000}"/>
    <cellStyle name="Percent 2 2 6 2" xfId="808" xr:uid="{00000000-0005-0000-0000-000049060000}"/>
    <cellStyle name="Percent 2 2 6 3" xfId="1163" xr:uid="{00000000-0005-0000-0000-00004A060000}"/>
    <cellStyle name="Percent 2 2 6 4" xfId="1516" xr:uid="{00000000-0005-0000-0000-00004B060000}"/>
    <cellStyle name="Percent 2 2 7" xfId="609" xr:uid="{00000000-0005-0000-0000-00004C060000}"/>
    <cellStyle name="Percent 2 2 8" xfId="969" xr:uid="{00000000-0005-0000-0000-00004D060000}"/>
    <cellStyle name="Percent 2 2 9" xfId="1322" xr:uid="{00000000-0005-0000-0000-00004E060000}"/>
    <cellStyle name="Percent 2 20" xfId="240" xr:uid="{00000000-0005-0000-0000-00004F060000}"/>
    <cellStyle name="Percent 2 20 2" xfId="334" xr:uid="{00000000-0005-0000-0000-000050060000}"/>
    <cellStyle name="Percent 2 20 2 2" xfId="515" xr:uid="{00000000-0005-0000-0000-000051060000}"/>
    <cellStyle name="Percent 2 20 2 2 2" xfId="893" xr:uid="{00000000-0005-0000-0000-000052060000}"/>
    <cellStyle name="Percent 2 20 2 2 3" xfId="1248" xr:uid="{00000000-0005-0000-0000-000053060000}"/>
    <cellStyle name="Percent 2 20 2 2 4" xfId="1601" xr:uid="{00000000-0005-0000-0000-000054060000}"/>
    <cellStyle name="Percent 2 20 2 3" xfId="719" xr:uid="{00000000-0005-0000-0000-000055060000}"/>
    <cellStyle name="Percent 2 20 2 4" xfId="1079" xr:uid="{00000000-0005-0000-0000-000056060000}"/>
    <cellStyle name="Percent 2 20 2 5" xfId="1432" xr:uid="{00000000-0005-0000-0000-000057060000}"/>
    <cellStyle name="Percent 2 20 3" xfId="427" xr:uid="{00000000-0005-0000-0000-000058060000}"/>
    <cellStyle name="Percent 2 20 3 2" xfId="811" xr:uid="{00000000-0005-0000-0000-000059060000}"/>
    <cellStyle name="Percent 2 20 3 3" xfId="1166" xr:uid="{00000000-0005-0000-0000-00005A060000}"/>
    <cellStyle name="Percent 2 20 3 4" xfId="1519" xr:uid="{00000000-0005-0000-0000-00005B060000}"/>
    <cellStyle name="Percent 2 20 4" xfId="642" xr:uid="{00000000-0005-0000-0000-00005C060000}"/>
    <cellStyle name="Percent 2 20 5" xfId="1002" xr:uid="{00000000-0005-0000-0000-00005D060000}"/>
    <cellStyle name="Percent 2 20 6" xfId="1355" xr:uid="{00000000-0005-0000-0000-00005E060000}"/>
    <cellStyle name="Percent 2 20 7" xfId="1835" xr:uid="{00000000-0005-0000-0000-00005F060000}"/>
    <cellStyle name="Percent 2 21" xfId="243" xr:uid="{00000000-0005-0000-0000-000060060000}"/>
    <cellStyle name="Percent 2 21 2" xfId="337" xr:uid="{00000000-0005-0000-0000-000061060000}"/>
    <cellStyle name="Percent 2 21 2 2" xfId="518" xr:uid="{00000000-0005-0000-0000-000062060000}"/>
    <cellStyle name="Percent 2 21 2 2 2" xfId="896" xr:uid="{00000000-0005-0000-0000-000063060000}"/>
    <cellStyle name="Percent 2 21 2 2 3" xfId="1251" xr:uid="{00000000-0005-0000-0000-000064060000}"/>
    <cellStyle name="Percent 2 21 2 2 4" xfId="1604" xr:uid="{00000000-0005-0000-0000-000065060000}"/>
    <cellStyle name="Percent 2 21 2 3" xfId="722" xr:uid="{00000000-0005-0000-0000-000066060000}"/>
    <cellStyle name="Percent 2 21 2 4" xfId="1082" xr:uid="{00000000-0005-0000-0000-000067060000}"/>
    <cellStyle name="Percent 2 21 2 5" xfId="1435" xr:uid="{00000000-0005-0000-0000-000068060000}"/>
    <cellStyle name="Percent 2 21 3" xfId="428" xr:uid="{00000000-0005-0000-0000-000069060000}"/>
    <cellStyle name="Percent 2 21 3 2" xfId="812" xr:uid="{00000000-0005-0000-0000-00006A060000}"/>
    <cellStyle name="Percent 2 21 3 3" xfId="1167" xr:uid="{00000000-0005-0000-0000-00006B060000}"/>
    <cellStyle name="Percent 2 21 3 4" xfId="1520" xr:uid="{00000000-0005-0000-0000-00006C060000}"/>
    <cellStyle name="Percent 2 21 4" xfId="645" xr:uid="{00000000-0005-0000-0000-00006D060000}"/>
    <cellStyle name="Percent 2 21 5" xfId="1005" xr:uid="{00000000-0005-0000-0000-00006E060000}"/>
    <cellStyle name="Percent 2 21 6" xfId="1358" xr:uid="{00000000-0005-0000-0000-00006F060000}"/>
    <cellStyle name="Percent 2 21 7" xfId="1838" xr:uid="{00000000-0005-0000-0000-000070060000}"/>
    <cellStyle name="Percent 2 22" xfId="292" xr:uid="{00000000-0005-0000-0000-000071060000}"/>
    <cellStyle name="Percent 2 22 2" xfId="485" xr:uid="{00000000-0005-0000-0000-000072060000}"/>
    <cellStyle name="Percent 2 22 2 2" xfId="864" xr:uid="{00000000-0005-0000-0000-000073060000}"/>
    <cellStyle name="Percent 2 22 2 3" xfId="1219" xr:uid="{00000000-0005-0000-0000-000074060000}"/>
    <cellStyle name="Percent 2 22 2 4" xfId="1572" xr:uid="{00000000-0005-0000-0000-000075060000}"/>
    <cellStyle name="Percent 2 22 3" xfId="690" xr:uid="{00000000-0005-0000-0000-000076060000}"/>
    <cellStyle name="Percent 2 22 4" xfId="1050" xr:uid="{00000000-0005-0000-0000-000077060000}"/>
    <cellStyle name="Percent 2 22 5" xfId="1403" xr:uid="{00000000-0005-0000-0000-000078060000}"/>
    <cellStyle name="Percent 2 23" xfId="339" xr:uid="{00000000-0005-0000-0000-000079060000}"/>
    <cellStyle name="Percent 2 23 2" xfId="520" xr:uid="{00000000-0005-0000-0000-00007A060000}"/>
    <cellStyle name="Percent 2 23 2 2" xfId="898" xr:uid="{00000000-0005-0000-0000-00007B060000}"/>
    <cellStyle name="Percent 2 23 2 3" xfId="1253" xr:uid="{00000000-0005-0000-0000-00007C060000}"/>
    <cellStyle name="Percent 2 23 2 4" xfId="1606" xr:uid="{00000000-0005-0000-0000-00007D060000}"/>
    <cellStyle name="Percent 2 23 3" xfId="724" xr:uid="{00000000-0005-0000-0000-00007E060000}"/>
    <cellStyle name="Percent 2 23 4" xfId="1084" xr:uid="{00000000-0005-0000-0000-00007F060000}"/>
    <cellStyle name="Percent 2 23 5" xfId="1437" xr:uid="{00000000-0005-0000-0000-000080060000}"/>
    <cellStyle name="Percent 2 24" xfId="420" xr:uid="{00000000-0005-0000-0000-000081060000}"/>
    <cellStyle name="Percent 2 24 2" xfId="804" xr:uid="{00000000-0005-0000-0000-000082060000}"/>
    <cellStyle name="Percent 2 24 3" xfId="1159" xr:uid="{00000000-0005-0000-0000-000083060000}"/>
    <cellStyle name="Percent 2 24 4" xfId="1512" xr:uid="{00000000-0005-0000-0000-000084060000}"/>
    <cellStyle name="Percent 2 25" xfId="535" xr:uid="{00000000-0005-0000-0000-000085060000}"/>
    <cellStyle name="Percent 2 25 2" xfId="913" xr:uid="{00000000-0005-0000-0000-000086060000}"/>
    <cellStyle name="Percent 2 25 3" xfId="1268" xr:uid="{00000000-0005-0000-0000-000087060000}"/>
    <cellStyle name="Percent 2 25 4" xfId="1621" xr:uid="{00000000-0005-0000-0000-000088060000}"/>
    <cellStyle name="Percent 2 26" xfId="575" xr:uid="{00000000-0005-0000-0000-000089060000}"/>
    <cellStyle name="Percent 2 27" xfId="935" xr:uid="{00000000-0005-0000-0000-00008A060000}"/>
    <cellStyle name="Percent 2 28" xfId="1288" xr:uid="{00000000-0005-0000-0000-00008B060000}"/>
    <cellStyle name="Percent 2 29" xfId="1641" xr:uid="{00000000-0005-0000-0000-00008C060000}"/>
    <cellStyle name="Percent 2 3" xfId="153" xr:uid="{00000000-0005-0000-0000-00008D060000}"/>
    <cellStyle name="Percent 2 3 2" xfId="1746" xr:uid="{00000000-0005-0000-0000-00008E060000}"/>
    <cellStyle name="Percent 2 3 3" xfId="1676" xr:uid="{00000000-0005-0000-0000-00008F060000}"/>
    <cellStyle name="Percent 2 4" xfId="154" xr:uid="{00000000-0005-0000-0000-000090060000}"/>
    <cellStyle name="Percent 2 4 2" xfId="1718" xr:uid="{00000000-0005-0000-0000-000091060000}"/>
    <cellStyle name="Percent 2 5" xfId="155" xr:uid="{00000000-0005-0000-0000-000092060000}"/>
    <cellStyle name="Percent 2 6" xfId="156" xr:uid="{00000000-0005-0000-0000-000093060000}"/>
    <cellStyle name="Percent 2 7" xfId="157" xr:uid="{00000000-0005-0000-0000-000094060000}"/>
    <cellStyle name="Percent 2 8" xfId="158" xr:uid="{00000000-0005-0000-0000-000095060000}"/>
    <cellStyle name="Percent 2 9" xfId="159" xr:uid="{00000000-0005-0000-0000-000096060000}"/>
    <cellStyle name="Percent 3" xfId="18" xr:uid="{00000000-0005-0000-0000-000097060000}"/>
    <cellStyle name="Percent 3 2" xfId="569" xr:uid="{00000000-0005-0000-0000-000098060000}"/>
    <cellStyle name="Percent 3 3" xfId="1719" xr:uid="{00000000-0005-0000-0000-000099060000}"/>
    <cellStyle name="Percent 4" xfId="19" xr:uid="{00000000-0005-0000-0000-00009A060000}"/>
    <cellStyle name="Percent 4 2" xfId="20" xr:uid="{00000000-0005-0000-0000-00009B060000}"/>
    <cellStyle name="Percent 4 2 2" xfId="160" xr:uid="{00000000-0005-0000-0000-00009C060000}"/>
    <cellStyle name="Percent 4 2 3" xfId="308" xr:uid="{00000000-0005-0000-0000-00009D060000}"/>
    <cellStyle name="Percent 5" xfId="21" xr:uid="{00000000-0005-0000-0000-00009E060000}"/>
    <cellStyle name="Percent 5 2" xfId="161" xr:uid="{00000000-0005-0000-0000-00009F060000}"/>
    <cellStyle name="Percent 5 2 2" xfId="318" xr:uid="{00000000-0005-0000-0000-0000A0060000}"/>
    <cellStyle name="Percent 5 2 2 2" xfId="499" xr:uid="{00000000-0005-0000-0000-0000A1060000}"/>
    <cellStyle name="Percent 5 2 2 2 2" xfId="877" xr:uid="{00000000-0005-0000-0000-0000A2060000}"/>
    <cellStyle name="Percent 5 2 2 2 3" xfId="1232" xr:uid="{00000000-0005-0000-0000-0000A3060000}"/>
    <cellStyle name="Percent 5 2 2 2 4" xfId="1585" xr:uid="{00000000-0005-0000-0000-0000A4060000}"/>
    <cellStyle name="Percent 5 2 2 3" xfId="703" xr:uid="{00000000-0005-0000-0000-0000A5060000}"/>
    <cellStyle name="Percent 5 2 2 4" xfId="1063" xr:uid="{00000000-0005-0000-0000-0000A6060000}"/>
    <cellStyle name="Percent 5 2 2 5" xfId="1416" xr:uid="{00000000-0005-0000-0000-0000A7060000}"/>
    <cellStyle name="Percent 5 2 3" xfId="430" xr:uid="{00000000-0005-0000-0000-0000A8060000}"/>
    <cellStyle name="Percent 5 2 3 2" xfId="814" xr:uid="{00000000-0005-0000-0000-0000A9060000}"/>
    <cellStyle name="Percent 5 2 3 3" xfId="1169" xr:uid="{00000000-0005-0000-0000-0000AA060000}"/>
    <cellStyle name="Percent 5 2 3 4" xfId="1522" xr:uid="{00000000-0005-0000-0000-0000AB060000}"/>
    <cellStyle name="Percent 5 2 4" xfId="612" xr:uid="{00000000-0005-0000-0000-0000AC060000}"/>
    <cellStyle name="Percent 5 2 5" xfId="972" xr:uid="{00000000-0005-0000-0000-0000AD060000}"/>
    <cellStyle name="Percent 5 2 6" xfId="1325" xr:uid="{00000000-0005-0000-0000-0000AE060000}"/>
    <cellStyle name="Percent 5 2 7" xfId="1818" xr:uid="{00000000-0005-0000-0000-0000AF060000}"/>
    <cellStyle name="Percent 5 3" xfId="309" xr:uid="{00000000-0005-0000-0000-0000B0060000}"/>
    <cellStyle name="Percent 5 4" xfId="296" xr:uid="{00000000-0005-0000-0000-0000B1060000}"/>
    <cellStyle name="Percent 5 4 2" xfId="489" xr:uid="{00000000-0005-0000-0000-0000B2060000}"/>
    <cellStyle name="Percent 5 4 2 2" xfId="868" xr:uid="{00000000-0005-0000-0000-0000B3060000}"/>
    <cellStyle name="Percent 5 4 2 3" xfId="1223" xr:uid="{00000000-0005-0000-0000-0000B4060000}"/>
    <cellStyle name="Percent 5 4 2 4" xfId="1576" xr:uid="{00000000-0005-0000-0000-0000B5060000}"/>
    <cellStyle name="Percent 5 4 3" xfId="694" xr:uid="{00000000-0005-0000-0000-0000B6060000}"/>
    <cellStyle name="Percent 5 4 4" xfId="1054" xr:uid="{00000000-0005-0000-0000-0000B7060000}"/>
    <cellStyle name="Percent 5 4 5" xfId="1407" xr:uid="{00000000-0005-0000-0000-0000B8060000}"/>
    <cellStyle name="Percent 5 5" xfId="429" xr:uid="{00000000-0005-0000-0000-0000B9060000}"/>
    <cellStyle name="Percent 5 5 2" xfId="813" xr:uid="{00000000-0005-0000-0000-0000BA060000}"/>
    <cellStyle name="Percent 5 5 3" xfId="1168" xr:uid="{00000000-0005-0000-0000-0000BB060000}"/>
    <cellStyle name="Percent 5 5 4" xfId="1521" xr:uid="{00000000-0005-0000-0000-0000BC060000}"/>
    <cellStyle name="Percent 6" xfId="22" xr:uid="{00000000-0005-0000-0000-0000BD060000}"/>
    <cellStyle name="Percent 6 2" xfId="162" xr:uid="{00000000-0005-0000-0000-0000BE060000}"/>
    <cellStyle name="Percent 6 2 2" xfId="319" xr:uid="{00000000-0005-0000-0000-0000BF060000}"/>
    <cellStyle name="Percent 6 2 2 2" xfId="500" xr:uid="{00000000-0005-0000-0000-0000C0060000}"/>
    <cellStyle name="Percent 6 2 2 2 2" xfId="878" xr:uid="{00000000-0005-0000-0000-0000C1060000}"/>
    <cellStyle name="Percent 6 2 2 2 3" xfId="1233" xr:uid="{00000000-0005-0000-0000-0000C2060000}"/>
    <cellStyle name="Percent 6 2 2 2 4" xfId="1586" xr:uid="{00000000-0005-0000-0000-0000C3060000}"/>
    <cellStyle name="Percent 6 2 2 3" xfId="704" xr:uid="{00000000-0005-0000-0000-0000C4060000}"/>
    <cellStyle name="Percent 6 2 2 4" xfId="1064" xr:uid="{00000000-0005-0000-0000-0000C5060000}"/>
    <cellStyle name="Percent 6 2 2 5" xfId="1417" xr:uid="{00000000-0005-0000-0000-0000C6060000}"/>
    <cellStyle name="Percent 6 2 3" xfId="432" xr:uid="{00000000-0005-0000-0000-0000C7060000}"/>
    <cellStyle name="Percent 6 2 3 2" xfId="816" xr:uid="{00000000-0005-0000-0000-0000C8060000}"/>
    <cellStyle name="Percent 6 2 3 3" xfId="1171" xr:uid="{00000000-0005-0000-0000-0000C9060000}"/>
    <cellStyle name="Percent 6 2 3 4" xfId="1524" xr:uid="{00000000-0005-0000-0000-0000CA060000}"/>
    <cellStyle name="Percent 6 2 4" xfId="613" xr:uid="{00000000-0005-0000-0000-0000CB060000}"/>
    <cellStyle name="Percent 6 2 5" xfId="973" xr:uid="{00000000-0005-0000-0000-0000CC060000}"/>
    <cellStyle name="Percent 6 2 6" xfId="1326" xr:uid="{00000000-0005-0000-0000-0000CD060000}"/>
    <cellStyle name="Percent 6 2 7" xfId="1677" xr:uid="{00000000-0005-0000-0000-0000CE060000}"/>
    <cellStyle name="Percent 6 2 8" xfId="1819" xr:uid="{00000000-0005-0000-0000-0000CF060000}"/>
    <cellStyle name="Percent 6 3" xfId="171" xr:uid="{00000000-0005-0000-0000-0000D0060000}"/>
    <cellStyle name="Percent 6 4" xfId="300" xr:uid="{00000000-0005-0000-0000-0000D1060000}"/>
    <cellStyle name="Percent 6 5" xfId="297" xr:uid="{00000000-0005-0000-0000-0000D2060000}"/>
    <cellStyle name="Percent 6 5 2" xfId="490" xr:uid="{00000000-0005-0000-0000-0000D3060000}"/>
    <cellStyle name="Percent 6 5 2 2" xfId="869" xr:uid="{00000000-0005-0000-0000-0000D4060000}"/>
    <cellStyle name="Percent 6 5 2 3" xfId="1224" xr:uid="{00000000-0005-0000-0000-0000D5060000}"/>
    <cellStyle name="Percent 6 5 2 4" xfId="1577" xr:uid="{00000000-0005-0000-0000-0000D6060000}"/>
    <cellStyle name="Percent 6 5 3" xfId="695" xr:uid="{00000000-0005-0000-0000-0000D7060000}"/>
    <cellStyle name="Percent 6 5 4" xfId="1055" xr:uid="{00000000-0005-0000-0000-0000D8060000}"/>
    <cellStyle name="Percent 6 5 5" xfId="1408" xr:uid="{00000000-0005-0000-0000-0000D9060000}"/>
    <cellStyle name="Percent 6 6" xfId="431" xr:uid="{00000000-0005-0000-0000-0000DA060000}"/>
    <cellStyle name="Percent 6 6 2" xfId="815" xr:uid="{00000000-0005-0000-0000-0000DB060000}"/>
    <cellStyle name="Percent 6 6 3" xfId="1170" xr:uid="{00000000-0005-0000-0000-0000DC060000}"/>
    <cellStyle name="Percent 6 6 4" xfId="1523" xr:uid="{00000000-0005-0000-0000-0000DD060000}"/>
    <cellStyle name="Percent 7" xfId="163" xr:uid="{00000000-0005-0000-0000-0000DE060000}"/>
    <cellStyle name="Percent 7 10" xfId="1645" xr:uid="{00000000-0005-0000-0000-0000DF060000}"/>
    <cellStyle name="Percent 7 2" xfId="181" xr:uid="{00000000-0005-0000-0000-0000E0060000}"/>
    <cellStyle name="Percent 7 2 2" xfId="325" xr:uid="{00000000-0005-0000-0000-0000E1060000}"/>
    <cellStyle name="Percent 7 2 2 2" xfId="506" xr:uid="{00000000-0005-0000-0000-0000E2060000}"/>
    <cellStyle name="Percent 7 2 2 2 2" xfId="884" xr:uid="{00000000-0005-0000-0000-0000E3060000}"/>
    <cellStyle name="Percent 7 2 2 2 3" xfId="1239" xr:uid="{00000000-0005-0000-0000-0000E4060000}"/>
    <cellStyle name="Percent 7 2 2 2 4" xfId="1592" xr:uid="{00000000-0005-0000-0000-0000E5060000}"/>
    <cellStyle name="Percent 7 2 2 3" xfId="710" xr:uid="{00000000-0005-0000-0000-0000E6060000}"/>
    <cellStyle name="Percent 7 2 2 4" xfId="1070" xr:uid="{00000000-0005-0000-0000-0000E7060000}"/>
    <cellStyle name="Percent 7 2 2 5" xfId="1423" xr:uid="{00000000-0005-0000-0000-0000E8060000}"/>
    <cellStyle name="Percent 7 2 2 6" xfId="1749" xr:uid="{00000000-0005-0000-0000-0000E9060000}"/>
    <cellStyle name="Percent 7 2 3" xfId="434" xr:uid="{00000000-0005-0000-0000-0000EA060000}"/>
    <cellStyle name="Percent 7 2 3 2" xfId="818" xr:uid="{00000000-0005-0000-0000-0000EB060000}"/>
    <cellStyle name="Percent 7 2 3 3" xfId="1173" xr:uid="{00000000-0005-0000-0000-0000EC060000}"/>
    <cellStyle name="Percent 7 2 3 4" xfId="1526" xr:uid="{00000000-0005-0000-0000-0000ED060000}"/>
    <cellStyle name="Percent 7 2 4" xfId="621" xr:uid="{00000000-0005-0000-0000-0000EE060000}"/>
    <cellStyle name="Percent 7 2 5" xfId="981" xr:uid="{00000000-0005-0000-0000-0000EF060000}"/>
    <cellStyle name="Percent 7 2 6" xfId="1334" xr:uid="{00000000-0005-0000-0000-0000F0060000}"/>
    <cellStyle name="Percent 7 2 7" xfId="1680" xr:uid="{00000000-0005-0000-0000-0000F1060000}"/>
    <cellStyle name="Percent 7 3" xfId="298" xr:uid="{00000000-0005-0000-0000-0000F2060000}"/>
    <cellStyle name="Percent 7 3 2" xfId="491" xr:uid="{00000000-0005-0000-0000-0000F3060000}"/>
    <cellStyle name="Percent 7 3 2 2" xfId="870" xr:uid="{00000000-0005-0000-0000-0000F4060000}"/>
    <cellStyle name="Percent 7 3 2 3" xfId="1225" xr:uid="{00000000-0005-0000-0000-0000F5060000}"/>
    <cellStyle name="Percent 7 3 2 4" xfId="1578" xr:uid="{00000000-0005-0000-0000-0000F6060000}"/>
    <cellStyle name="Percent 7 3 3" xfId="696" xr:uid="{00000000-0005-0000-0000-0000F7060000}"/>
    <cellStyle name="Percent 7 3 4" xfId="1056" xr:uid="{00000000-0005-0000-0000-0000F8060000}"/>
    <cellStyle name="Percent 7 3 5" xfId="1409" xr:uid="{00000000-0005-0000-0000-0000F9060000}"/>
    <cellStyle name="Percent 7 3 6" xfId="1723" xr:uid="{00000000-0005-0000-0000-0000FA060000}"/>
    <cellStyle name="Percent 7 4" xfId="343" xr:uid="{00000000-0005-0000-0000-0000FB060000}"/>
    <cellStyle name="Percent 7 4 2" xfId="524" xr:uid="{00000000-0005-0000-0000-0000FC060000}"/>
    <cellStyle name="Percent 7 4 2 2" xfId="902" xr:uid="{00000000-0005-0000-0000-0000FD060000}"/>
    <cellStyle name="Percent 7 4 2 3" xfId="1257" xr:uid="{00000000-0005-0000-0000-0000FE060000}"/>
    <cellStyle name="Percent 7 4 2 4" xfId="1610" xr:uid="{00000000-0005-0000-0000-0000FF060000}"/>
    <cellStyle name="Percent 7 4 3" xfId="728" xr:uid="{00000000-0005-0000-0000-000000070000}"/>
    <cellStyle name="Percent 7 4 4" xfId="1088" xr:uid="{00000000-0005-0000-0000-000001070000}"/>
    <cellStyle name="Percent 7 4 5" xfId="1441" xr:uid="{00000000-0005-0000-0000-000002070000}"/>
    <cellStyle name="Percent 7 5" xfId="433" xr:uid="{00000000-0005-0000-0000-000003070000}"/>
    <cellStyle name="Percent 7 5 2" xfId="817" xr:uid="{00000000-0005-0000-0000-000004070000}"/>
    <cellStyle name="Percent 7 5 3" xfId="1172" xr:uid="{00000000-0005-0000-0000-000005070000}"/>
    <cellStyle name="Percent 7 5 4" xfId="1525" xr:uid="{00000000-0005-0000-0000-000006070000}"/>
    <cellStyle name="Percent 7 6" xfId="539" xr:uid="{00000000-0005-0000-0000-000007070000}"/>
    <cellStyle name="Percent 7 6 2" xfId="917" xr:uid="{00000000-0005-0000-0000-000008070000}"/>
    <cellStyle name="Percent 7 6 3" xfId="1272" xr:uid="{00000000-0005-0000-0000-000009070000}"/>
    <cellStyle name="Percent 7 6 4" xfId="1625" xr:uid="{00000000-0005-0000-0000-00000A070000}"/>
    <cellStyle name="Percent 7 7" xfId="614" xr:uid="{00000000-0005-0000-0000-00000B070000}"/>
    <cellStyle name="Percent 7 8" xfId="974" xr:uid="{00000000-0005-0000-0000-00000C070000}"/>
    <cellStyle name="Percent 7 9" xfId="1327" xr:uid="{00000000-0005-0000-0000-00000D070000}"/>
    <cellStyle name="Percent 8" xfId="164" xr:uid="{00000000-0005-0000-0000-00000E070000}"/>
    <cellStyle name="Percent 8 2" xfId="349" xr:uid="{00000000-0005-0000-0000-00000F070000}"/>
    <cellStyle name="Percent 8 2 2" xfId="530" xr:uid="{00000000-0005-0000-0000-000010070000}"/>
    <cellStyle name="Percent 8 2 2 2" xfId="908" xr:uid="{00000000-0005-0000-0000-000011070000}"/>
    <cellStyle name="Percent 8 2 2 3" xfId="1263" xr:uid="{00000000-0005-0000-0000-000012070000}"/>
    <cellStyle name="Percent 8 2 2 4" xfId="1616" xr:uid="{00000000-0005-0000-0000-000013070000}"/>
    <cellStyle name="Percent 8 2 2 5" xfId="1754" xr:uid="{00000000-0005-0000-0000-000014070000}"/>
    <cellStyle name="Percent 8 2 3" xfId="734" xr:uid="{00000000-0005-0000-0000-000015070000}"/>
    <cellStyle name="Percent 8 2 4" xfId="1094" xr:uid="{00000000-0005-0000-0000-000016070000}"/>
    <cellStyle name="Percent 8 2 5" xfId="1447" xr:uid="{00000000-0005-0000-0000-000017070000}"/>
    <cellStyle name="Percent 8 2 6" xfId="1685" xr:uid="{00000000-0005-0000-0000-000018070000}"/>
    <cellStyle name="Percent 8 3" xfId="545" xr:uid="{00000000-0005-0000-0000-000019070000}"/>
    <cellStyle name="Percent 8 3 2" xfId="923" xr:uid="{00000000-0005-0000-0000-00001A070000}"/>
    <cellStyle name="Percent 8 3 3" xfId="1278" xr:uid="{00000000-0005-0000-0000-00001B070000}"/>
    <cellStyle name="Percent 8 3 4" xfId="1631" xr:uid="{00000000-0005-0000-0000-00001C070000}"/>
    <cellStyle name="Percent 8 3 5" xfId="1728" xr:uid="{00000000-0005-0000-0000-00001D070000}"/>
    <cellStyle name="Percent 8 4" xfId="1651" xr:uid="{00000000-0005-0000-0000-00001E070000}"/>
    <cellStyle name="Percent 9" xfId="165" xr:uid="{00000000-0005-0000-0000-00001F070000}"/>
    <cellStyle name="Percent 9 2" xfId="299" xr:uid="{00000000-0005-0000-0000-000020070000}"/>
    <cellStyle name="Percent 9 2 2" xfId="492" xr:uid="{00000000-0005-0000-0000-000021070000}"/>
    <cellStyle name="Percent 9 2 2 2" xfId="871" xr:uid="{00000000-0005-0000-0000-000022070000}"/>
    <cellStyle name="Percent 9 2 2 3" xfId="1226" xr:uid="{00000000-0005-0000-0000-000023070000}"/>
    <cellStyle name="Percent 9 2 2 4" xfId="1579" xr:uid="{00000000-0005-0000-0000-000024070000}"/>
    <cellStyle name="Percent 9 2 2 5" xfId="1758" xr:uid="{00000000-0005-0000-0000-000025070000}"/>
    <cellStyle name="Percent 9 2 3" xfId="697" xr:uid="{00000000-0005-0000-0000-000026070000}"/>
    <cellStyle name="Percent 9 2 4" xfId="1057" xr:uid="{00000000-0005-0000-0000-000027070000}"/>
    <cellStyle name="Percent 9 2 5" xfId="1410" xr:uid="{00000000-0005-0000-0000-000028070000}"/>
    <cellStyle name="Percent 9 2 6" xfId="1689" xr:uid="{00000000-0005-0000-0000-000029070000}"/>
    <cellStyle name="Percent 9 3" xfId="435" xr:uid="{00000000-0005-0000-0000-00002A070000}"/>
    <cellStyle name="Percent 9 3 2" xfId="819" xr:uid="{00000000-0005-0000-0000-00002B070000}"/>
    <cellStyle name="Percent 9 3 3" xfId="1174" xr:uid="{00000000-0005-0000-0000-00002C070000}"/>
    <cellStyle name="Percent 9 3 4" xfId="1527" xr:uid="{00000000-0005-0000-0000-00002D070000}"/>
    <cellStyle name="Percent 9 3 5" xfId="1732" xr:uid="{00000000-0005-0000-0000-00002E070000}"/>
    <cellStyle name="Percent 9 4" xfId="549" xr:uid="{00000000-0005-0000-0000-00002F070000}"/>
    <cellStyle name="Percent 9 4 2" xfId="927" xr:uid="{00000000-0005-0000-0000-000030070000}"/>
    <cellStyle name="Percent 9 4 3" xfId="1282" xr:uid="{00000000-0005-0000-0000-000031070000}"/>
    <cellStyle name="Percent 9 4 4" xfId="1635" xr:uid="{00000000-0005-0000-0000-000032070000}"/>
    <cellStyle name="Percent 9 5" xfId="615" xr:uid="{00000000-0005-0000-0000-000033070000}"/>
    <cellStyle name="Percent 9 6" xfId="975" xr:uid="{00000000-0005-0000-0000-000034070000}"/>
    <cellStyle name="Percent 9 7" xfId="1328" xr:uid="{00000000-0005-0000-0000-000035070000}"/>
    <cellStyle name="Percent 9 8" xfId="1655" xr:uid="{00000000-0005-0000-0000-000036070000}"/>
    <cellStyle name="SCPL" xfId="570" xr:uid="{00000000-0005-0000-0000-000037070000}"/>
    <cellStyle name="Section Break" xfId="1846" xr:uid="{00000000-0005-0000-0000-000038070000}"/>
    <cellStyle name="Section Break: parent row" xfId="1843" xr:uid="{00000000-0005-0000-0000-000039070000}"/>
    <cellStyle name="SSN" xfId="571" xr:uid="{00000000-0005-0000-0000-00003A070000}"/>
    <cellStyle name="style_col_headings" xfId="572" xr:uid="{00000000-0005-0000-0000-00003B070000}"/>
    <cellStyle name="Table title" xfId="1851" xr:uid="{00000000-0005-0000-0000-00003C070000}"/>
    <cellStyle name="Title" xfId="185" builtinId="15" customBuiltin="1"/>
    <cellStyle name="Total" xfId="200" builtinId="25" customBuiltin="1"/>
    <cellStyle name="Warning Text" xfId="198" builtinId="11" customBuiltin="1"/>
    <cellStyle name="Y2K Date" xfId="573" xr:uid="{00000000-0005-0000-0000-000040070000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84F8-D4C9-43E0-B6B1-A957753950D5}">
  <sheetPr>
    <pageSetUpPr fitToPage="1"/>
  </sheetPr>
  <dimension ref="A2:V287"/>
  <sheetViews>
    <sheetView showGridLines="0" tabSelected="1" view="pageBreakPreview" zoomScale="75" zoomScaleNormal="7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defaultColWidth="8.84375" defaultRowHeight="15.5"/>
  <cols>
    <col min="1" max="1" width="3.84375" style="40" customWidth="1"/>
    <col min="2" max="2" width="2.84375" style="71" customWidth="1"/>
    <col min="3" max="3" width="70.84375" style="39" customWidth="1"/>
    <col min="4" max="11" width="7.84375" style="71" customWidth="1"/>
    <col min="12" max="12" width="9.84375" style="71" customWidth="1"/>
    <col min="13" max="14" width="7.84375" style="71" customWidth="1"/>
    <col min="15" max="15" width="10.53515625" style="62" customWidth="1"/>
    <col min="16" max="16384" width="8.84375" style="71"/>
  </cols>
  <sheetData>
    <row r="2" spans="1:21" ht="20">
      <c r="A2" s="130" t="s">
        <v>262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1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21">
      <c r="A4" s="41"/>
      <c r="B4" s="15"/>
      <c r="C4" s="36"/>
      <c r="D4" s="132" t="s">
        <v>132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21">
      <c r="A5" s="42"/>
      <c r="B5" s="17"/>
      <c r="C5" s="37"/>
      <c r="D5" s="19">
        <v>2021</v>
      </c>
      <c r="E5" s="20">
        <f>+D5+1</f>
        <v>2022</v>
      </c>
      <c r="F5" s="20">
        <f t="shared" ref="F5:N5" si="0">+E5+1</f>
        <v>2023</v>
      </c>
      <c r="G5" s="20">
        <f t="shared" si="0"/>
        <v>2024</v>
      </c>
      <c r="H5" s="20">
        <f t="shared" si="0"/>
        <v>2025</v>
      </c>
      <c r="I5" s="20">
        <f t="shared" si="0"/>
        <v>2026</v>
      </c>
      <c r="J5" s="20">
        <f t="shared" si="0"/>
        <v>2027</v>
      </c>
      <c r="K5" s="20">
        <f t="shared" si="0"/>
        <v>2028</v>
      </c>
      <c r="L5" s="20">
        <f t="shared" si="0"/>
        <v>2029</v>
      </c>
      <c r="M5" s="20">
        <f t="shared" si="0"/>
        <v>2030</v>
      </c>
      <c r="N5" s="20">
        <f t="shared" si="0"/>
        <v>2031</v>
      </c>
      <c r="O5" s="21" t="s">
        <v>261</v>
      </c>
    </row>
    <row r="6" spans="1:21">
      <c r="A6" s="43"/>
      <c r="B6" s="70"/>
      <c r="C6" s="38"/>
      <c r="D6" s="57"/>
      <c r="E6" s="57"/>
      <c r="F6" s="55"/>
      <c r="G6" s="57"/>
      <c r="H6" s="57"/>
      <c r="I6" s="57"/>
      <c r="J6" s="57"/>
      <c r="K6" s="57"/>
      <c r="L6" s="57"/>
      <c r="M6" s="57"/>
      <c r="N6" s="60"/>
      <c r="O6" s="55"/>
    </row>
    <row r="7" spans="1:21">
      <c r="A7" s="44" t="s">
        <v>0</v>
      </c>
      <c r="B7" s="70"/>
      <c r="C7" s="38"/>
      <c r="D7" s="57"/>
      <c r="E7" s="57"/>
      <c r="F7" s="55"/>
      <c r="G7" s="57"/>
      <c r="H7" s="57"/>
      <c r="I7" s="57"/>
      <c r="J7" s="57"/>
      <c r="K7" s="57"/>
      <c r="L7" s="57"/>
      <c r="M7" s="57"/>
      <c r="N7" s="60"/>
      <c r="O7" s="55"/>
      <c r="P7" s="27"/>
      <c r="Q7" s="27"/>
      <c r="R7" s="27"/>
      <c r="S7" s="27"/>
      <c r="T7" s="27"/>
      <c r="U7" s="27"/>
    </row>
    <row r="8" spans="1:21" ht="15" customHeight="1">
      <c r="A8" s="79">
        <v>1</v>
      </c>
      <c r="B8" s="12" t="s">
        <v>1</v>
      </c>
      <c r="C8" s="12"/>
      <c r="D8" s="48">
        <v>13940</v>
      </c>
      <c r="E8" s="48">
        <v>14500</v>
      </c>
      <c r="F8" s="48">
        <v>15050</v>
      </c>
      <c r="G8" s="48">
        <v>15630</v>
      </c>
      <c r="H8" s="48">
        <v>14390</v>
      </c>
      <c r="I8" s="48">
        <v>14540</v>
      </c>
      <c r="J8" s="48">
        <v>15060</v>
      </c>
      <c r="K8" s="48">
        <v>15720</v>
      </c>
      <c r="L8" s="48">
        <v>16430</v>
      </c>
      <c r="M8" s="48">
        <v>17200</v>
      </c>
      <c r="N8" s="60">
        <v>18020</v>
      </c>
      <c r="O8" s="55">
        <v>156540</v>
      </c>
      <c r="P8" s="28"/>
      <c r="Q8" s="29"/>
      <c r="R8" s="28"/>
      <c r="S8" s="29"/>
      <c r="T8" s="28"/>
      <c r="U8" s="29"/>
    </row>
    <row r="9" spans="1:21" ht="15" customHeight="1">
      <c r="A9" s="2"/>
      <c r="B9" s="12"/>
      <c r="C9" s="12"/>
      <c r="D9" s="48"/>
      <c r="E9" s="48"/>
      <c r="F9" s="56"/>
      <c r="G9" s="48"/>
      <c r="H9" s="48"/>
      <c r="I9" s="48"/>
      <c r="J9" s="48"/>
      <c r="K9" s="48"/>
      <c r="L9" s="48"/>
      <c r="M9" s="48"/>
      <c r="N9" s="60"/>
      <c r="O9" s="55"/>
      <c r="S9" s="30"/>
    </row>
    <row r="10" spans="1:21" ht="15" customHeight="1">
      <c r="A10" s="78" t="s">
        <v>2</v>
      </c>
      <c r="B10" s="12"/>
      <c r="C10" s="12"/>
      <c r="D10" s="48"/>
      <c r="E10" s="48"/>
      <c r="F10" s="56"/>
      <c r="G10" s="48"/>
      <c r="H10" s="48"/>
      <c r="I10" s="48"/>
      <c r="J10" s="48"/>
      <c r="K10" s="48"/>
      <c r="L10" s="48"/>
      <c r="M10" s="48"/>
      <c r="N10" s="60"/>
      <c r="O10" s="55"/>
      <c r="S10" s="30"/>
    </row>
    <row r="11" spans="1:21" ht="15" customHeight="1">
      <c r="A11" s="79">
        <f>+A8+1</f>
        <v>2</v>
      </c>
      <c r="B11" s="12" t="s">
        <v>3</v>
      </c>
      <c r="C11" s="12"/>
      <c r="D11" s="48">
        <v>6470</v>
      </c>
      <c r="E11" s="48">
        <v>6790</v>
      </c>
      <c r="F11" s="48">
        <v>7130</v>
      </c>
      <c r="G11" s="48">
        <v>7490</v>
      </c>
      <c r="H11" s="48">
        <v>7860</v>
      </c>
      <c r="I11" s="48">
        <v>8260</v>
      </c>
      <c r="J11" s="48">
        <v>8670</v>
      </c>
      <c r="K11" s="48">
        <v>9100</v>
      </c>
      <c r="L11" s="48">
        <v>9560</v>
      </c>
      <c r="M11" s="48">
        <v>10040</v>
      </c>
      <c r="N11" s="60">
        <v>10540</v>
      </c>
      <c r="O11" s="55">
        <v>85440</v>
      </c>
      <c r="P11" s="28"/>
      <c r="Q11" s="29"/>
      <c r="R11" s="28"/>
      <c r="S11" s="29"/>
      <c r="T11" s="28"/>
      <c r="U11" s="29"/>
    </row>
    <row r="12" spans="1:21" ht="15" customHeight="1">
      <c r="A12" s="79">
        <f>+A11+1</f>
        <v>3</v>
      </c>
      <c r="B12" s="12" t="s">
        <v>116</v>
      </c>
      <c r="C12" s="12"/>
      <c r="D12" s="48">
        <v>280</v>
      </c>
      <c r="E12" s="48">
        <v>290</v>
      </c>
      <c r="F12" s="48">
        <v>310</v>
      </c>
      <c r="G12" s="48">
        <v>320</v>
      </c>
      <c r="H12" s="48">
        <v>340</v>
      </c>
      <c r="I12" s="48">
        <v>360</v>
      </c>
      <c r="J12" s="48">
        <v>370</v>
      </c>
      <c r="K12" s="48">
        <v>390</v>
      </c>
      <c r="L12" s="48">
        <v>410</v>
      </c>
      <c r="M12" s="48">
        <v>430</v>
      </c>
      <c r="N12" s="60">
        <v>450</v>
      </c>
      <c r="O12" s="55">
        <v>3670</v>
      </c>
      <c r="P12" s="28"/>
      <c r="Q12" s="29"/>
      <c r="R12" s="28"/>
      <c r="S12" s="29"/>
      <c r="T12" s="28"/>
      <c r="U12" s="29"/>
    </row>
    <row r="13" spans="1:21" ht="15" customHeight="1">
      <c r="A13" s="79">
        <f t="shared" ref="A13:A15" si="1">+A12+1</f>
        <v>4</v>
      </c>
      <c r="B13" s="12" t="s">
        <v>246</v>
      </c>
      <c r="C13" s="12"/>
      <c r="D13" s="48">
        <v>19520</v>
      </c>
      <c r="E13" s="48">
        <v>33810</v>
      </c>
      <c r="F13" s="48">
        <v>36350</v>
      </c>
      <c r="G13" s="48">
        <v>38870</v>
      </c>
      <c r="H13" s="48">
        <v>41180</v>
      </c>
      <c r="I13" s="48">
        <v>36720</v>
      </c>
      <c r="J13" s="48">
        <v>34220</v>
      </c>
      <c r="K13" s="48">
        <v>35280</v>
      </c>
      <c r="L13" s="48">
        <v>35990</v>
      </c>
      <c r="M13" s="48">
        <v>36830</v>
      </c>
      <c r="N13" s="60">
        <v>37720</v>
      </c>
      <c r="O13" s="55">
        <v>366970</v>
      </c>
      <c r="P13" s="28"/>
      <c r="Q13" s="29"/>
      <c r="R13" s="28"/>
      <c r="S13" s="29"/>
      <c r="T13" s="28"/>
      <c r="U13" s="29"/>
    </row>
    <row r="14" spans="1:21" ht="15" customHeight="1">
      <c r="A14" s="79">
        <f t="shared" si="1"/>
        <v>5</v>
      </c>
      <c r="B14" s="91" t="s">
        <v>245</v>
      </c>
      <c r="C14" s="12"/>
      <c r="D14" s="48">
        <v>6840</v>
      </c>
      <c r="E14" s="48">
        <v>11900</v>
      </c>
      <c r="F14" s="48">
        <v>12790</v>
      </c>
      <c r="G14" s="48">
        <v>13680</v>
      </c>
      <c r="H14" s="48">
        <v>14490</v>
      </c>
      <c r="I14" s="48">
        <v>9130</v>
      </c>
      <c r="J14" s="48">
        <v>9590</v>
      </c>
      <c r="K14" s="48">
        <v>9890</v>
      </c>
      <c r="L14" s="48">
        <v>10090</v>
      </c>
      <c r="M14" s="48">
        <v>10320</v>
      </c>
      <c r="N14" s="60">
        <v>10580</v>
      </c>
      <c r="O14" s="55">
        <v>112460</v>
      </c>
      <c r="P14" s="28"/>
      <c r="Q14" s="29"/>
      <c r="R14" s="28"/>
      <c r="S14" s="29"/>
      <c r="T14" s="28"/>
      <c r="U14" s="29"/>
    </row>
    <row r="15" spans="1:21" ht="15" customHeight="1">
      <c r="A15" s="79">
        <f t="shared" si="1"/>
        <v>6</v>
      </c>
      <c r="B15" s="91" t="s">
        <v>247</v>
      </c>
      <c r="C15" s="12"/>
      <c r="D15" s="48">
        <v>990</v>
      </c>
      <c r="E15" s="48">
        <v>1520</v>
      </c>
      <c r="F15" s="48">
        <v>1590</v>
      </c>
      <c r="G15" s="48">
        <v>1670</v>
      </c>
      <c r="H15" s="48">
        <v>1770</v>
      </c>
      <c r="I15" s="48">
        <v>2040</v>
      </c>
      <c r="J15" s="48">
        <v>2280</v>
      </c>
      <c r="K15" s="48">
        <v>2410</v>
      </c>
      <c r="L15" s="48">
        <v>2520</v>
      </c>
      <c r="M15" s="48">
        <v>2630</v>
      </c>
      <c r="N15" s="60">
        <v>2750</v>
      </c>
      <c r="O15" s="55">
        <v>21180</v>
      </c>
      <c r="P15" s="28"/>
      <c r="Q15" s="29"/>
      <c r="R15" s="28"/>
      <c r="S15" s="29"/>
      <c r="T15" s="28"/>
      <c r="U15" s="29"/>
    </row>
    <row r="16" spans="1:21" ht="15" customHeight="1">
      <c r="A16" s="2"/>
      <c r="B16" s="12"/>
      <c r="C16" s="2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60"/>
      <c r="O16" s="55"/>
      <c r="P16" s="28"/>
      <c r="Q16" s="29"/>
      <c r="R16" s="28"/>
      <c r="S16" s="29"/>
      <c r="T16" s="28"/>
      <c r="U16" s="29"/>
    </row>
    <row r="17" spans="1:21" ht="15" customHeight="1">
      <c r="A17" s="78" t="s">
        <v>139</v>
      </c>
      <c r="B17" s="12"/>
      <c r="C17" s="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60"/>
      <c r="O17" s="55"/>
      <c r="P17" s="28"/>
      <c r="Q17" s="29"/>
      <c r="R17" s="28"/>
      <c r="S17" s="29"/>
      <c r="T17" s="28"/>
      <c r="U17" s="29"/>
    </row>
    <row r="18" spans="1:21" ht="15" customHeight="1">
      <c r="A18" s="79">
        <f>+A15+1</f>
        <v>7</v>
      </c>
      <c r="B18" s="12" t="s">
        <v>4</v>
      </c>
      <c r="C18" s="2"/>
      <c r="D18" s="48">
        <v>6420</v>
      </c>
      <c r="E18" s="48">
        <v>-22210</v>
      </c>
      <c r="F18" s="48">
        <v>-39660</v>
      </c>
      <c r="G18" s="48">
        <v>-28680</v>
      </c>
      <c r="H18" s="48">
        <v>-17470</v>
      </c>
      <c r="I18" s="48">
        <v>-5540</v>
      </c>
      <c r="J18" s="48">
        <v>0</v>
      </c>
      <c r="K18" s="48">
        <v>0</v>
      </c>
      <c r="L18" s="48">
        <v>0</v>
      </c>
      <c r="M18" s="48">
        <v>0</v>
      </c>
      <c r="N18" s="60">
        <v>0</v>
      </c>
      <c r="O18" s="55">
        <v>-113560</v>
      </c>
      <c r="P18" s="28"/>
      <c r="Q18" s="29"/>
      <c r="R18" s="28"/>
      <c r="S18" s="29"/>
      <c r="T18" s="28"/>
      <c r="U18" s="29"/>
    </row>
    <row r="19" spans="1:21" ht="15" customHeight="1">
      <c r="A19" s="80">
        <f>+A18+1</f>
        <v>8</v>
      </c>
      <c r="B19" s="12" t="s">
        <v>5</v>
      </c>
      <c r="C19" s="12"/>
      <c r="D19" s="48">
        <v>18520</v>
      </c>
      <c r="E19" s="48">
        <v>20400</v>
      </c>
      <c r="F19" s="48">
        <v>22020</v>
      </c>
      <c r="G19" s="48">
        <v>23500</v>
      </c>
      <c r="H19" s="48">
        <v>24940</v>
      </c>
      <c r="I19" s="48">
        <v>26380</v>
      </c>
      <c r="J19" s="48">
        <v>27850</v>
      </c>
      <c r="K19" s="48">
        <v>29350</v>
      </c>
      <c r="L19" s="48">
        <v>30900</v>
      </c>
      <c r="M19" s="48">
        <v>32520</v>
      </c>
      <c r="N19" s="60">
        <v>34210</v>
      </c>
      <c r="O19" s="55">
        <v>272070</v>
      </c>
      <c r="P19" s="28"/>
      <c r="Q19" s="29"/>
      <c r="R19" s="28"/>
      <c r="S19" s="29"/>
      <c r="T19" s="28"/>
      <c r="U19" s="29"/>
    </row>
    <row r="20" spans="1:21" ht="15" customHeight="1">
      <c r="A20" s="2"/>
      <c r="B20" s="12"/>
      <c r="C20" s="12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60"/>
      <c r="O20" s="55"/>
      <c r="P20" s="28"/>
      <c r="Q20" s="29"/>
      <c r="R20" s="28"/>
      <c r="S20" s="29"/>
      <c r="T20" s="28"/>
      <c r="U20" s="29"/>
    </row>
    <row r="21" spans="1:21" ht="15" customHeight="1">
      <c r="A21" s="78" t="s">
        <v>140</v>
      </c>
      <c r="B21" s="12"/>
      <c r="C21" s="12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60"/>
      <c r="O21" s="55"/>
      <c r="P21" s="28"/>
      <c r="Q21" s="29"/>
      <c r="R21" s="28"/>
      <c r="S21" s="29"/>
      <c r="T21" s="28"/>
      <c r="U21" s="29"/>
    </row>
    <row r="22" spans="1:21" ht="15" customHeight="1">
      <c r="A22" s="80">
        <f>+A19+1</f>
        <v>9</v>
      </c>
      <c r="B22" s="12" t="s">
        <v>6</v>
      </c>
      <c r="C22" s="12"/>
      <c r="D22" s="48">
        <v>-50</v>
      </c>
      <c r="E22" s="48">
        <v>90</v>
      </c>
      <c r="F22" s="48">
        <v>220</v>
      </c>
      <c r="G22" s="48">
        <v>350</v>
      </c>
      <c r="H22" s="48">
        <v>390</v>
      </c>
      <c r="I22" s="48">
        <v>420</v>
      </c>
      <c r="J22" s="48">
        <v>440</v>
      </c>
      <c r="K22" s="48">
        <v>450</v>
      </c>
      <c r="L22" s="48">
        <v>460</v>
      </c>
      <c r="M22" s="48">
        <v>460</v>
      </c>
      <c r="N22" s="60">
        <v>440</v>
      </c>
      <c r="O22" s="55">
        <v>3720</v>
      </c>
      <c r="P22" s="28"/>
      <c r="Q22" s="29"/>
      <c r="R22" s="28"/>
      <c r="S22" s="29"/>
      <c r="T22" s="28"/>
      <c r="U22" s="29"/>
    </row>
    <row r="23" spans="1:21" ht="15" customHeight="1">
      <c r="A23" s="79">
        <f>A22+1</f>
        <v>10</v>
      </c>
      <c r="B23" s="12" t="s">
        <v>7</v>
      </c>
      <c r="C23" s="12"/>
      <c r="D23" s="48">
        <v>620</v>
      </c>
      <c r="E23" s="48">
        <v>720</v>
      </c>
      <c r="F23" s="48">
        <v>790</v>
      </c>
      <c r="G23" s="48">
        <v>830</v>
      </c>
      <c r="H23" s="48">
        <v>870</v>
      </c>
      <c r="I23" s="48">
        <v>940</v>
      </c>
      <c r="J23" s="48">
        <v>1010</v>
      </c>
      <c r="K23" s="48">
        <v>1090</v>
      </c>
      <c r="L23" s="48">
        <v>1150</v>
      </c>
      <c r="M23" s="48">
        <v>1210</v>
      </c>
      <c r="N23" s="60">
        <v>1270</v>
      </c>
      <c r="O23" s="55">
        <v>9880</v>
      </c>
      <c r="P23" s="28"/>
      <c r="Q23" s="29"/>
      <c r="R23" s="28"/>
      <c r="S23" s="29"/>
      <c r="T23" s="28"/>
      <c r="U23" s="29"/>
    </row>
    <row r="24" spans="1:21" ht="15" customHeight="1">
      <c r="A24" s="79">
        <f t="shared" ref="A24:A45" si="2">A23+1</f>
        <v>11</v>
      </c>
      <c r="B24" s="12" t="s">
        <v>8</v>
      </c>
      <c r="C24" s="81"/>
      <c r="D24" s="48">
        <v>20</v>
      </c>
      <c r="E24" s="48">
        <v>20</v>
      </c>
      <c r="F24" s="48">
        <v>20</v>
      </c>
      <c r="G24" s="48">
        <v>20</v>
      </c>
      <c r="H24" s="48">
        <v>20</v>
      </c>
      <c r="I24" s="48">
        <v>20</v>
      </c>
      <c r="J24" s="48">
        <v>20</v>
      </c>
      <c r="K24" s="48">
        <v>20</v>
      </c>
      <c r="L24" s="48">
        <v>20</v>
      </c>
      <c r="M24" s="48">
        <v>20</v>
      </c>
      <c r="N24" s="60">
        <v>20</v>
      </c>
      <c r="O24" s="55">
        <v>200</v>
      </c>
      <c r="P24" s="28"/>
      <c r="Q24" s="29"/>
      <c r="R24" s="28"/>
      <c r="S24" s="29"/>
      <c r="T24" s="28"/>
      <c r="U24" s="29"/>
    </row>
    <row r="25" spans="1:21" ht="15" customHeight="1">
      <c r="A25" s="79">
        <f t="shared" si="2"/>
        <v>12</v>
      </c>
      <c r="B25" s="12" t="s">
        <v>9</v>
      </c>
      <c r="C25" s="12"/>
      <c r="D25" s="48">
        <v>70</v>
      </c>
      <c r="E25" s="48">
        <v>50</v>
      </c>
      <c r="F25" s="48">
        <v>50</v>
      </c>
      <c r="G25" s="48">
        <v>50</v>
      </c>
      <c r="H25" s="48">
        <v>50</v>
      </c>
      <c r="I25" s="48">
        <v>60</v>
      </c>
      <c r="J25" s="48">
        <v>60</v>
      </c>
      <c r="K25" s="48">
        <v>60</v>
      </c>
      <c r="L25" s="48">
        <v>70</v>
      </c>
      <c r="M25" s="48">
        <v>70</v>
      </c>
      <c r="N25" s="60">
        <v>70</v>
      </c>
      <c r="O25" s="55">
        <v>590</v>
      </c>
      <c r="P25" s="28"/>
      <c r="Q25" s="29"/>
      <c r="R25" s="28"/>
      <c r="S25" s="29"/>
      <c r="T25" s="28"/>
      <c r="U25" s="29"/>
    </row>
    <row r="26" spans="1:21" ht="15" customHeight="1">
      <c r="A26" s="79">
        <f t="shared" si="2"/>
        <v>13</v>
      </c>
      <c r="B26" s="12" t="s">
        <v>10</v>
      </c>
      <c r="C26" s="12"/>
      <c r="D26" s="48">
        <v>10</v>
      </c>
      <c r="E26" s="48">
        <v>10</v>
      </c>
      <c r="F26" s="48">
        <v>10</v>
      </c>
      <c r="G26" s="48">
        <v>10</v>
      </c>
      <c r="H26" s="48">
        <v>10</v>
      </c>
      <c r="I26" s="48">
        <v>10</v>
      </c>
      <c r="J26" s="48">
        <v>10</v>
      </c>
      <c r="K26" s="48">
        <v>10</v>
      </c>
      <c r="L26" s="48">
        <v>10</v>
      </c>
      <c r="M26" s="48">
        <v>10</v>
      </c>
      <c r="N26" s="60">
        <v>10</v>
      </c>
      <c r="O26" s="55">
        <v>100</v>
      </c>
      <c r="P26" s="28"/>
      <c r="Q26" s="29"/>
      <c r="R26" s="28"/>
      <c r="S26" s="29"/>
      <c r="T26" s="28"/>
      <c r="U26" s="29"/>
    </row>
    <row r="27" spans="1:21" ht="15" customHeight="1">
      <c r="A27" s="79">
        <f t="shared" si="2"/>
        <v>14</v>
      </c>
      <c r="B27" s="12" t="s">
        <v>239</v>
      </c>
      <c r="C27" s="12"/>
      <c r="D27" s="48">
        <v>510</v>
      </c>
      <c r="E27" s="48">
        <v>400</v>
      </c>
      <c r="F27" s="48">
        <v>370</v>
      </c>
      <c r="G27" s="48">
        <v>590</v>
      </c>
      <c r="H27" s="48">
        <v>800</v>
      </c>
      <c r="I27" s="48">
        <v>990</v>
      </c>
      <c r="J27" s="48">
        <v>1190</v>
      </c>
      <c r="K27" s="48">
        <v>1340</v>
      </c>
      <c r="L27" s="48">
        <v>1400</v>
      </c>
      <c r="M27" s="48">
        <v>1450</v>
      </c>
      <c r="N27" s="60">
        <v>1490</v>
      </c>
      <c r="O27" s="55">
        <v>10020</v>
      </c>
      <c r="P27" s="28"/>
      <c r="Q27" s="29"/>
      <c r="R27" s="28"/>
      <c r="S27" s="29"/>
      <c r="T27" s="28"/>
      <c r="U27" s="29"/>
    </row>
    <row r="28" spans="1:21" ht="15" customHeight="1">
      <c r="A28" s="79">
        <f t="shared" si="2"/>
        <v>15</v>
      </c>
      <c r="B28" s="70" t="s">
        <v>283</v>
      </c>
      <c r="C28" s="70"/>
      <c r="D28" s="48">
        <v>5290</v>
      </c>
      <c r="E28" s="48">
        <v>5220</v>
      </c>
      <c r="F28" s="48">
        <v>5510</v>
      </c>
      <c r="G28" s="48">
        <v>5900</v>
      </c>
      <c r="H28" s="48">
        <v>6170</v>
      </c>
      <c r="I28" s="48">
        <v>5910</v>
      </c>
      <c r="J28" s="48">
        <v>5730</v>
      </c>
      <c r="K28" s="48">
        <v>5410</v>
      </c>
      <c r="L28" s="48">
        <v>5020</v>
      </c>
      <c r="M28" s="48">
        <v>4400</v>
      </c>
      <c r="N28" s="60">
        <v>3660</v>
      </c>
      <c r="O28" s="55">
        <v>52930</v>
      </c>
      <c r="P28" s="28"/>
      <c r="Q28" s="29"/>
      <c r="R28" s="28"/>
      <c r="S28" s="29"/>
      <c r="T28" s="28"/>
      <c r="U28" s="29"/>
    </row>
    <row r="29" spans="1:21" ht="15" customHeight="1">
      <c r="A29" s="79">
        <f t="shared" si="2"/>
        <v>16</v>
      </c>
      <c r="B29" s="70" t="s">
        <v>226</v>
      </c>
      <c r="C29" s="70"/>
      <c r="D29" s="48">
        <v>250</v>
      </c>
      <c r="E29" s="48">
        <v>270</v>
      </c>
      <c r="F29" s="48">
        <v>220</v>
      </c>
      <c r="G29" s="48">
        <v>230</v>
      </c>
      <c r="H29" s="48">
        <v>290</v>
      </c>
      <c r="I29" s="48">
        <v>370</v>
      </c>
      <c r="J29" s="48">
        <v>410</v>
      </c>
      <c r="K29" s="48">
        <v>440</v>
      </c>
      <c r="L29" s="48">
        <v>450</v>
      </c>
      <c r="M29" s="48">
        <v>460</v>
      </c>
      <c r="N29" s="60">
        <v>470</v>
      </c>
      <c r="O29" s="55">
        <v>3610</v>
      </c>
      <c r="P29" s="28"/>
      <c r="Q29" s="29"/>
      <c r="R29" s="28"/>
      <c r="S29" s="29"/>
      <c r="T29" s="28"/>
      <c r="U29" s="29"/>
    </row>
    <row r="30" spans="1:21" ht="15" customHeight="1">
      <c r="A30" s="79">
        <f t="shared" si="2"/>
        <v>17</v>
      </c>
      <c r="B30" s="70" t="s">
        <v>284</v>
      </c>
      <c r="C30" s="70"/>
      <c r="D30" s="48">
        <v>6360</v>
      </c>
      <c r="E30" s="48">
        <v>7210</v>
      </c>
      <c r="F30" s="48">
        <v>7010</v>
      </c>
      <c r="G30" s="48">
        <v>7610</v>
      </c>
      <c r="H30" s="48">
        <v>7770</v>
      </c>
      <c r="I30" s="48">
        <v>7170</v>
      </c>
      <c r="J30" s="48">
        <v>7070</v>
      </c>
      <c r="K30" s="48">
        <v>5700</v>
      </c>
      <c r="L30" s="48">
        <v>4580</v>
      </c>
      <c r="M30" s="48">
        <v>3270</v>
      </c>
      <c r="N30" s="60">
        <v>2590</v>
      </c>
      <c r="O30" s="55">
        <v>59980</v>
      </c>
      <c r="P30" s="28"/>
      <c r="Q30" s="29"/>
      <c r="R30" s="28"/>
      <c r="S30" s="29"/>
      <c r="T30" s="28"/>
      <c r="U30" s="29"/>
    </row>
    <row r="31" spans="1:21" ht="15" customHeight="1">
      <c r="A31" s="79">
        <f t="shared" si="2"/>
        <v>18</v>
      </c>
      <c r="B31" s="12" t="s">
        <v>285</v>
      </c>
      <c r="C31" s="12"/>
      <c r="D31" s="48">
        <v>10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60">
        <v>0</v>
      </c>
      <c r="O31" s="55">
        <v>0</v>
      </c>
      <c r="P31" s="28"/>
      <c r="Q31" s="29"/>
      <c r="R31" s="28"/>
      <c r="S31" s="29"/>
      <c r="T31" s="28"/>
      <c r="U31" s="29"/>
    </row>
    <row r="32" spans="1:21" ht="15" customHeight="1">
      <c r="A32" s="79">
        <f t="shared" si="2"/>
        <v>19</v>
      </c>
      <c r="B32" s="12" t="s">
        <v>286</v>
      </c>
      <c r="C32" s="12"/>
      <c r="D32" s="48">
        <v>40</v>
      </c>
      <c r="E32" s="48">
        <v>40</v>
      </c>
      <c r="F32" s="48">
        <v>20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60">
        <v>0</v>
      </c>
      <c r="O32" s="55">
        <v>60</v>
      </c>
      <c r="P32" s="28"/>
      <c r="Q32" s="29"/>
      <c r="R32" s="28"/>
      <c r="S32" s="29"/>
      <c r="T32" s="28"/>
      <c r="U32" s="29"/>
    </row>
    <row r="33" spans="1:21" ht="15" customHeight="1">
      <c r="A33" s="79">
        <f t="shared" si="2"/>
        <v>20</v>
      </c>
      <c r="B33" s="82" t="s">
        <v>208</v>
      </c>
      <c r="C33" s="12"/>
      <c r="D33" s="48">
        <v>450</v>
      </c>
      <c r="E33" s="48">
        <v>580</v>
      </c>
      <c r="F33" s="48">
        <v>550</v>
      </c>
      <c r="G33" s="48">
        <v>470</v>
      </c>
      <c r="H33" s="48">
        <v>460</v>
      </c>
      <c r="I33" s="48">
        <v>440</v>
      </c>
      <c r="J33" s="48">
        <v>360</v>
      </c>
      <c r="K33" s="48">
        <v>310</v>
      </c>
      <c r="L33" s="48">
        <v>290</v>
      </c>
      <c r="M33" s="48">
        <v>280</v>
      </c>
      <c r="N33" s="60">
        <v>270</v>
      </c>
      <c r="O33" s="55">
        <v>4010</v>
      </c>
      <c r="P33" s="28"/>
      <c r="Q33" s="29"/>
      <c r="R33" s="28"/>
      <c r="S33" s="29"/>
      <c r="T33" s="28"/>
      <c r="U33" s="29"/>
    </row>
    <row r="34" spans="1:21" ht="15" customHeight="1">
      <c r="A34" s="79">
        <f t="shared" si="2"/>
        <v>21</v>
      </c>
      <c r="B34" s="12" t="s">
        <v>130</v>
      </c>
      <c r="C34" s="12"/>
      <c r="D34" s="48">
        <v>60</v>
      </c>
      <c r="E34" s="48">
        <v>50</v>
      </c>
      <c r="F34" s="48">
        <v>50</v>
      </c>
      <c r="G34" s="48">
        <v>50</v>
      </c>
      <c r="H34" s="48">
        <v>40</v>
      </c>
      <c r="I34" s="48">
        <v>40</v>
      </c>
      <c r="J34" s="48">
        <v>40</v>
      </c>
      <c r="K34" s="48">
        <v>30</v>
      </c>
      <c r="L34" s="48">
        <v>30</v>
      </c>
      <c r="M34" s="48">
        <v>30</v>
      </c>
      <c r="N34" s="60">
        <v>30</v>
      </c>
      <c r="O34" s="55">
        <v>390</v>
      </c>
      <c r="P34" s="28"/>
      <c r="Q34" s="29"/>
      <c r="R34" s="28"/>
      <c r="S34" s="29"/>
      <c r="T34" s="28"/>
      <c r="U34" s="29"/>
    </row>
    <row r="35" spans="1:21" ht="15" customHeight="1">
      <c r="A35" s="79">
        <f t="shared" si="2"/>
        <v>22</v>
      </c>
      <c r="B35" s="72" t="s">
        <v>297</v>
      </c>
      <c r="C35" s="72"/>
      <c r="D35" s="48">
        <v>70</v>
      </c>
      <c r="E35" s="48">
        <v>70</v>
      </c>
      <c r="F35" s="48">
        <v>70</v>
      </c>
      <c r="G35" s="48">
        <v>70</v>
      </c>
      <c r="H35" s="48">
        <v>70</v>
      </c>
      <c r="I35" s="48">
        <v>70</v>
      </c>
      <c r="J35" s="48">
        <v>70</v>
      </c>
      <c r="K35" s="48">
        <v>70</v>
      </c>
      <c r="L35" s="48">
        <v>70</v>
      </c>
      <c r="M35" s="48">
        <v>70</v>
      </c>
      <c r="N35" s="60">
        <v>70</v>
      </c>
      <c r="O35" s="55">
        <v>700</v>
      </c>
      <c r="P35" s="28"/>
      <c r="Q35" s="29"/>
      <c r="R35" s="28"/>
      <c r="S35" s="29"/>
      <c r="T35" s="28"/>
      <c r="U35" s="29"/>
    </row>
    <row r="36" spans="1:21" ht="15" customHeight="1">
      <c r="A36" s="79">
        <f t="shared" si="2"/>
        <v>23</v>
      </c>
      <c r="B36" s="68" t="s">
        <v>142</v>
      </c>
      <c r="C36" s="68"/>
      <c r="D36" s="48">
        <v>0</v>
      </c>
      <c r="E36" s="48">
        <v>0</v>
      </c>
      <c r="F36" s="48">
        <v>10</v>
      </c>
      <c r="G36" s="48">
        <v>20</v>
      </c>
      <c r="H36" s="48">
        <v>40</v>
      </c>
      <c r="I36" s="48">
        <v>40</v>
      </c>
      <c r="J36" s="48">
        <v>40</v>
      </c>
      <c r="K36" s="48">
        <v>30</v>
      </c>
      <c r="L36" s="48">
        <v>30</v>
      </c>
      <c r="M36" s="48">
        <v>20</v>
      </c>
      <c r="N36" s="60">
        <v>20</v>
      </c>
      <c r="O36" s="55">
        <v>250</v>
      </c>
      <c r="P36" s="28"/>
      <c r="Q36" s="29"/>
      <c r="R36" s="28"/>
      <c r="S36" s="29"/>
      <c r="T36" s="28"/>
      <c r="U36" s="29"/>
    </row>
    <row r="37" spans="1:21" ht="15" customHeight="1">
      <c r="A37" s="79">
        <f t="shared" si="2"/>
        <v>24</v>
      </c>
      <c r="B37" s="68" t="s">
        <v>143</v>
      </c>
      <c r="C37" s="68"/>
      <c r="D37" s="48">
        <v>110</v>
      </c>
      <c r="E37" s="48">
        <v>120</v>
      </c>
      <c r="F37" s="48">
        <v>120</v>
      </c>
      <c r="G37" s="48">
        <v>140</v>
      </c>
      <c r="H37" s="48">
        <v>140</v>
      </c>
      <c r="I37" s="48">
        <v>140</v>
      </c>
      <c r="J37" s="48">
        <v>140</v>
      </c>
      <c r="K37" s="48">
        <v>140</v>
      </c>
      <c r="L37" s="48">
        <v>130</v>
      </c>
      <c r="M37" s="48">
        <v>120</v>
      </c>
      <c r="N37" s="60">
        <v>120</v>
      </c>
      <c r="O37" s="55">
        <v>1310</v>
      </c>
      <c r="P37" s="28"/>
      <c r="Q37" s="29"/>
      <c r="R37" s="28"/>
      <c r="S37" s="29"/>
      <c r="T37" s="28"/>
      <c r="U37" s="29"/>
    </row>
    <row r="38" spans="1:21" ht="15" customHeight="1">
      <c r="A38" s="79">
        <f t="shared" si="2"/>
        <v>25</v>
      </c>
      <c r="B38" s="71" t="s">
        <v>144</v>
      </c>
      <c r="C38" s="71"/>
      <c r="D38" s="48">
        <v>210</v>
      </c>
      <c r="E38" s="48">
        <v>140</v>
      </c>
      <c r="F38" s="48">
        <v>120</v>
      </c>
      <c r="G38" s="48">
        <v>120</v>
      </c>
      <c r="H38" s="48">
        <v>120</v>
      </c>
      <c r="I38" s="48">
        <v>130</v>
      </c>
      <c r="J38" s="48">
        <v>130</v>
      </c>
      <c r="K38" s="48">
        <v>130</v>
      </c>
      <c r="L38" s="48">
        <v>130</v>
      </c>
      <c r="M38" s="48">
        <v>130</v>
      </c>
      <c r="N38" s="60">
        <v>130</v>
      </c>
      <c r="O38" s="55">
        <v>1280</v>
      </c>
      <c r="P38" s="28"/>
      <c r="Q38" s="29"/>
      <c r="R38" s="28"/>
      <c r="S38" s="29"/>
      <c r="T38" s="28"/>
      <c r="U38" s="29"/>
    </row>
    <row r="39" spans="1:21" ht="15" customHeight="1">
      <c r="A39" s="79">
        <f t="shared" si="2"/>
        <v>26</v>
      </c>
      <c r="B39" s="71" t="s">
        <v>145</v>
      </c>
      <c r="C39" s="71"/>
      <c r="D39" s="48">
        <v>370</v>
      </c>
      <c r="E39" s="48">
        <v>280</v>
      </c>
      <c r="F39" s="48">
        <v>260</v>
      </c>
      <c r="G39" s="48">
        <v>250</v>
      </c>
      <c r="H39" s="48">
        <v>260</v>
      </c>
      <c r="I39" s="48">
        <v>270</v>
      </c>
      <c r="J39" s="48">
        <v>170</v>
      </c>
      <c r="K39" s="48">
        <v>60</v>
      </c>
      <c r="L39" s="48">
        <v>20</v>
      </c>
      <c r="M39" s="48">
        <v>0</v>
      </c>
      <c r="N39" s="60">
        <v>0</v>
      </c>
      <c r="O39" s="55">
        <v>1570</v>
      </c>
      <c r="P39" s="28"/>
      <c r="Q39" s="29"/>
      <c r="R39" s="28"/>
      <c r="S39" s="29"/>
      <c r="T39" s="28"/>
      <c r="U39" s="29"/>
    </row>
    <row r="40" spans="1:21" ht="15" customHeight="1">
      <c r="A40" s="79">
        <f t="shared" si="2"/>
        <v>27</v>
      </c>
      <c r="B40" s="71" t="s">
        <v>146</v>
      </c>
      <c r="C40" s="71"/>
      <c r="D40" s="48">
        <v>240</v>
      </c>
      <c r="E40" s="48">
        <v>120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60">
        <v>0</v>
      </c>
      <c r="O40" s="55">
        <v>120</v>
      </c>
      <c r="P40" s="28"/>
      <c r="Q40" s="29"/>
      <c r="R40" s="28"/>
      <c r="S40" s="29"/>
      <c r="T40" s="28"/>
      <c r="U40" s="29"/>
    </row>
    <row r="41" spans="1:21" ht="15" customHeight="1">
      <c r="A41" s="79">
        <f t="shared" si="2"/>
        <v>28</v>
      </c>
      <c r="B41" s="71" t="s">
        <v>165</v>
      </c>
      <c r="C41" s="71"/>
      <c r="D41" s="48">
        <v>2590</v>
      </c>
      <c r="E41" s="48">
        <v>2200</v>
      </c>
      <c r="F41" s="48">
        <v>1640</v>
      </c>
      <c r="G41" s="48">
        <v>480</v>
      </c>
      <c r="H41" s="48">
        <v>140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60">
        <v>0</v>
      </c>
      <c r="O41" s="55">
        <v>4460</v>
      </c>
      <c r="P41" s="28"/>
      <c r="Q41" s="29"/>
      <c r="R41" s="28"/>
      <c r="S41" s="29"/>
      <c r="T41" s="28"/>
      <c r="U41" s="29"/>
    </row>
    <row r="42" spans="1:21" ht="15" customHeight="1">
      <c r="A42" s="79">
        <f t="shared" si="2"/>
        <v>29</v>
      </c>
      <c r="B42" s="71" t="s">
        <v>296</v>
      </c>
      <c r="C42" s="71"/>
      <c r="D42" s="48">
        <v>30</v>
      </c>
      <c r="E42" s="48">
        <v>30</v>
      </c>
      <c r="F42" s="48">
        <v>30</v>
      </c>
      <c r="G42" s="48">
        <v>30</v>
      </c>
      <c r="H42" s="48">
        <v>30</v>
      </c>
      <c r="I42" s="48">
        <v>30</v>
      </c>
      <c r="J42" s="48">
        <v>30</v>
      </c>
      <c r="K42" s="48">
        <v>30</v>
      </c>
      <c r="L42" s="48">
        <v>30</v>
      </c>
      <c r="M42" s="48">
        <v>30</v>
      </c>
      <c r="N42" s="60">
        <v>30</v>
      </c>
      <c r="O42" s="55">
        <v>300</v>
      </c>
      <c r="P42" s="28"/>
      <c r="Q42" s="29"/>
      <c r="R42" s="28"/>
      <c r="S42" s="29"/>
      <c r="T42" s="28"/>
      <c r="U42" s="29"/>
    </row>
    <row r="43" spans="1:21" ht="15" customHeight="1">
      <c r="A43" s="79">
        <f t="shared" si="2"/>
        <v>30</v>
      </c>
      <c r="B43" s="71" t="s">
        <v>181</v>
      </c>
      <c r="C43" s="71"/>
      <c r="D43" s="48">
        <v>10</v>
      </c>
      <c r="E43" s="48">
        <v>10</v>
      </c>
      <c r="F43" s="48">
        <v>10</v>
      </c>
      <c r="G43" s="48">
        <v>10</v>
      </c>
      <c r="H43" s="48">
        <v>10</v>
      </c>
      <c r="I43" s="48">
        <v>10</v>
      </c>
      <c r="J43" s="48">
        <v>10</v>
      </c>
      <c r="K43" s="48">
        <v>10</v>
      </c>
      <c r="L43" s="48">
        <v>10</v>
      </c>
      <c r="M43" s="48">
        <v>10</v>
      </c>
      <c r="N43" s="60">
        <v>0</v>
      </c>
      <c r="O43" s="55">
        <v>90</v>
      </c>
      <c r="P43" s="28"/>
      <c r="Q43" s="29"/>
      <c r="R43" s="28"/>
      <c r="S43" s="29"/>
      <c r="T43" s="28"/>
      <c r="U43" s="29"/>
    </row>
    <row r="44" spans="1:21" ht="15" customHeight="1">
      <c r="A44" s="79">
        <f t="shared" si="2"/>
        <v>31</v>
      </c>
      <c r="B44" s="52" t="s">
        <v>194</v>
      </c>
      <c r="C44" s="53"/>
      <c r="D44" s="48">
        <v>0</v>
      </c>
      <c r="E44" s="48">
        <v>30</v>
      </c>
      <c r="F44" s="48">
        <v>140</v>
      </c>
      <c r="G44" s="48">
        <v>210</v>
      </c>
      <c r="H44" s="48">
        <v>240</v>
      </c>
      <c r="I44" s="48">
        <v>270</v>
      </c>
      <c r="J44" s="48">
        <v>280</v>
      </c>
      <c r="K44" s="48">
        <v>280</v>
      </c>
      <c r="L44" s="48">
        <v>280</v>
      </c>
      <c r="M44" s="48">
        <v>230</v>
      </c>
      <c r="N44" s="60">
        <v>100</v>
      </c>
      <c r="O44" s="55">
        <v>2060</v>
      </c>
      <c r="P44" s="28"/>
      <c r="Q44" s="29"/>
      <c r="R44" s="28"/>
      <c r="S44" s="29"/>
      <c r="T44" s="28"/>
      <c r="U44" s="29"/>
    </row>
    <row r="45" spans="1:21" ht="15" customHeight="1">
      <c r="A45" s="79">
        <f t="shared" si="2"/>
        <v>32</v>
      </c>
      <c r="B45" s="52" t="s">
        <v>216</v>
      </c>
      <c r="C45" s="53"/>
      <c r="D45" s="48">
        <v>110</v>
      </c>
      <c r="E45" s="48">
        <v>110</v>
      </c>
      <c r="F45" s="48">
        <v>120</v>
      </c>
      <c r="G45" s="48">
        <v>120</v>
      </c>
      <c r="H45" s="48">
        <v>130</v>
      </c>
      <c r="I45" s="48">
        <v>130</v>
      </c>
      <c r="J45" s="48">
        <v>140</v>
      </c>
      <c r="K45" s="48">
        <v>150</v>
      </c>
      <c r="L45" s="48">
        <v>150</v>
      </c>
      <c r="M45" s="48">
        <v>160</v>
      </c>
      <c r="N45" s="60">
        <v>170</v>
      </c>
      <c r="O45" s="55">
        <v>1380</v>
      </c>
      <c r="P45" s="28"/>
      <c r="Q45" s="29"/>
      <c r="R45" s="28"/>
      <c r="S45" s="29"/>
      <c r="T45" s="28"/>
      <c r="U45" s="29"/>
    </row>
    <row r="46" spans="1:21" ht="15" customHeight="1">
      <c r="A46" s="2"/>
      <c r="B46" s="68"/>
      <c r="C46" s="6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60"/>
      <c r="O46" s="55"/>
      <c r="P46" s="28"/>
      <c r="Q46" s="29"/>
      <c r="R46" s="28"/>
      <c r="S46" s="29"/>
      <c r="T46" s="28"/>
      <c r="U46" s="29"/>
    </row>
    <row r="47" spans="1:21" ht="15" customHeight="1">
      <c r="A47" s="78" t="s">
        <v>147</v>
      </c>
      <c r="B47" s="83"/>
      <c r="C47" s="83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60"/>
      <c r="O47" s="55"/>
      <c r="P47" s="28"/>
      <c r="Q47" s="29"/>
      <c r="R47" s="28"/>
      <c r="S47" s="29"/>
      <c r="T47" s="28"/>
      <c r="U47" s="29"/>
    </row>
    <row r="48" spans="1:21" ht="15" customHeight="1">
      <c r="A48" s="79">
        <f>+A45+1</f>
        <v>33</v>
      </c>
      <c r="B48" s="83" t="s">
        <v>11</v>
      </c>
      <c r="C48" s="83"/>
      <c r="D48" s="48">
        <v>0</v>
      </c>
      <c r="E48" s="48">
        <v>10</v>
      </c>
      <c r="F48" s="48">
        <v>10</v>
      </c>
      <c r="G48" s="48">
        <v>20</v>
      </c>
      <c r="H48" s="48">
        <v>40</v>
      </c>
      <c r="I48" s="48">
        <v>40</v>
      </c>
      <c r="J48" s="48">
        <v>40</v>
      </c>
      <c r="K48" s="48">
        <v>40</v>
      </c>
      <c r="L48" s="48">
        <v>40</v>
      </c>
      <c r="M48" s="48">
        <v>40</v>
      </c>
      <c r="N48" s="60">
        <v>40</v>
      </c>
      <c r="O48" s="55">
        <v>320</v>
      </c>
      <c r="P48" s="28"/>
      <c r="Q48" s="29"/>
      <c r="R48" s="28"/>
      <c r="S48" s="29"/>
      <c r="T48" s="28"/>
      <c r="U48" s="29"/>
    </row>
    <row r="49" spans="1:21" ht="15" customHeight="1">
      <c r="A49" s="79">
        <f>+A48+1</f>
        <v>34</v>
      </c>
      <c r="B49" s="83" t="s">
        <v>12</v>
      </c>
      <c r="C49" s="83"/>
      <c r="D49" s="48">
        <v>110</v>
      </c>
      <c r="E49" s="48">
        <v>120</v>
      </c>
      <c r="F49" s="48">
        <v>140</v>
      </c>
      <c r="G49" s="48">
        <v>140</v>
      </c>
      <c r="H49" s="48">
        <v>150</v>
      </c>
      <c r="I49" s="48">
        <v>160</v>
      </c>
      <c r="J49" s="48">
        <v>180</v>
      </c>
      <c r="K49" s="48">
        <v>200</v>
      </c>
      <c r="L49" s="48">
        <v>200</v>
      </c>
      <c r="M49" s="48">
        <v>220</v>
      </c>
      <c r="N49" s="60">
        <v>220</v>
      </c>
      <c r="O49" s="55">
        <v>1730</v>
      </c>
      <c r="P49" s="28"/>
      <c r="Q49" s="29"/>
      <c r="R49" s="28"/>
      <c r="S49" s="29"/>
      <c r="T49" s="28"/>
      <c r="U49" s="29"/>
    </row>
    <row r="50" spans="1:21" ht="15" customHeight="1">
      <c r="A50" s="79">
        <f t="shared" ref="A50:A55" si="3">+A49+1</f>
        <v>35</v>
      </c>
      <c r="B50" s="83" t="s">
        <v>13</v>
      </c>
      <c r="C50" s="83"/>
      <c r="D50" s="48">
        <v>350</v>
      </c>
      <c r="E50" s="48">
        <v>360</v>
      </c>
      <c r="F50" s="48">
        <v>350</v>
      </c>
      <c r="G50" s="48">
        <v>360</v>
      </c>
      <c r="H50" s="48">
        <v>360</v>
      </c>
      <c r="I50" s="48">
        <v>390</v>
      </c>
      <c r="J50" s="48">
        <v>400</v>
      </c>
      <c r="K50" s="48">
        <v>400</v>
      </c>
      <c r="L50" s="48">
        <v>430</v>
      </c>
      <c r="M50" s="48">
        <v>420</v>
      </c>
      <c r="N50" s="60">
        <v>430</v>
      </c>
      <c r="O50" s="55">
        <v>3900</v>
      </c>
      <c r="P50" s="28"/>
      <c r="Q50" s="29"/>
      <c r="R50" s="28"/>
      <c r="S50" s="29"/>
      <c r="T50" s="28"/>
      <c r="U50" s="29"/>
    </row>
    <row r="51" spans="1:21" ht="15" customHeight="1">
      <c r="A51" s="79">
        <f t="shared" si="3"/>
        <v>36</v>
      </c>
      <c r="B51" s="83" t="s">
        <v>14</v>
      </c>
      <c r="C51" s="83"/>
      <c r="D51" s="48">
        <v>140</v>
      </c>
      <c r="E51" s="48">
        <v>140</v>
      </c>
      <c r="F51" s="48">
        <v>150</v>
      </c>
      <c r="G51" s="48">
        <v>150</v>
      </c>
      <c r="H51" s="48">
        <v>160</v>
      </c>
      <c r="I51" s="48">
        <v>170</v>
      </c>
      <c r="J51" s="48">
        <v>190</v>
      </c>
      <c r="K51" s="48">
        <v>200</v>
      </c>
      <c r="L51" s="48">
        <v>210</v>
      </c>
      <c r="M51" s="48">
        <v>220</v>
      </c>
      <c r="N51" s="60">
        <v>230</v>
      </c>
      <c r="O51" s="55">
        <v>1820</v>
      </c>
      <c r="P51" s="28"/>
      <c r="Q51" s="29"/>
      <c r="R51" s="28"/>
      <c r="S51" s="29"/>
      <c r="T51" s="28"/>
      <c r="U51" s="29"/>
    </row>
    <row r="52" spans="1:21" ht="15" customHeight="1">
      <c r="A52" s="79">
        <f t="shared" si="3"/>
        <v>37</v>
      </c>
      <c r="B52" s="83" t="s">
        <v>15</v>
      </c>
      <c r="C52" s="83"/>
      <c r="D52" s="48">
        <v>210</v>
      </c>
      <c r="E52" s="48">
        <v>220</v>
      </c>
      <c r="F52" s="48">
        <v>220</v>
      </c>
      <c r="G52" s="48">
        <v>240</v>
      </c>
      <c r="H52" s="48">
        <v>240</v>
      </c>
      <c r="I52" s="48">
        <v>250</v>
      </c>
      <c r="J52" s="48">
        <v>260</v>
      </c>
      <c r="K52" s="48">
        <v>280</v>
      </c>
      <c r="L52" s="48">
        <v>280</v>
      </c>
      <c r="M52" s="48">
        <v>290</v>
      </c>
      <c r="N52" s="60">
        <v>300</v>
      </c>
      <c r="O52" s="55">
        <v>2580</v>
      </c>
      <c r="P52" s="28"/>
      <c r="Q52" s="29"/>
      <c r="R52" s="28"/>
      <c r="S52" s="29"/>
      <c r="T52" s="28"/>
      <c r="U52" s="29"/>
    </row>
    <row r="53" spans="1:21" ht="15" customHeight="1">
      <c r="A53" s="79">
        <f t="shared" si="3"/>
        <v>38</v>
      </c>
      <c r="B53" s="83" t="s">
        <v>16</v>
      </c>
      <c r="C53" s="83"/>
      <c r="D53" s="48">
        <v>610</v>
      </c>
      <c r="E53" s="48">
        <v>580</v>
      </c>
      <c r="F53" s="48">
        <v>670</v>
      </c>
      <c r="G53" s="48">
        <v>810</v>
      </c>
      <c r="H53" s="48">
        <v>910</v>
      </c>
      <c r="I53" s="48">
        <v>980</v>
      </c>
      <c r="J53" s="48">
        <v>1020</v>
      </c>
      <c r="K53" s="48">
        <v>1030</v>
      </c>
      <c r="L53" s="48">
        <v>1040</v>
      </c>
      <c r="M53" s="48">
        <v>1060</v>
      </c>
      <c r="N53" s="60">
        <v>1070</v>
      </c>
      <c r="O53" s="55">
        <v>9170</v>
      </c>
      <c r="P53" s="28"/>
      <c r="Q53" s="29"/>
      <c r="R53" s="28"/>
      <c r="S53" s="29"/>
      <c r="T53" s="28"/>
      <c r="U53" s="29"/>
    </row>
    <row r="54" spans="1:21" ht="15" customHeight="1">
      <c r="A54" s="79">
        <f t="shared" si="3"/>
        <v>39</v>
      </c>
      <c r="B54" s="72" t="s">
        <v>254</v>
      </c>
      <c r="C54" s="83"/>
      <c r="D54" s="48">
        <v>460</v>
      </c>
      <c r="E54" s="48">
        <v>580</v>
      </c>
      <c r="F54" s="48">
        <v>720</v>
      </c>
      <c r="G54" s="48">
        <v>820</v>
      </c>
      <c r="H54" s="48">
        <v>1020</v>
      </c>
      <c r="I54" s="48">
        <v>1310</v>
      </c>
      <c r="J54" s="48">
        <v>2180</v>
      </c>
      <c r="K54" s="48">
        <v>2970</v>
      </c>
      <c r="L54" s="48">
        <v>3250</v>
      </c>
      <c r="M54" s="48">
        <v>3570</v>
      </c>
      <c r="N54" s="60">
        <v>3710</v>
      </c>
      <c r="O54" s="55">
        <v>20130</v>
      </c>
      <c r="P54" s="28"/>
      <c r="Q54" s="29"/>
      <c r="R54" s="28"/>
      <c r="S54" s="29"/>
      <c r="T54" s="28"/>
      <c r="U54" s="29"/>
    </row>
    <row r="55" spans="1:21" ht="15" customHeight="1">
      <c r="A55" s="79">
        <f t="shared" si="3"/>
        <v>40</v>
      </c>
      <c r="B55" s="72" t="s">
        <v>168</v>
      </c>
      <c r="C55" s="72"/>
      <c r="D55" s="48">
        <v>30</v>
      </c>
      <c r="E55" s="48">
        <v>30</v>
      </c>
      <c r="F55" s="48">
        <v>30</v>
      </c>
      <c r="G55" s="48">
        <v>40</v>
      </c>
      <c r="H55" s="48">
        <v>40</v>
      </c>
      <c r="I55" s="48">
        <v>40</v>
      </c>
      <c r="J55" s="48">
        <v>60</v>
      </c>
      <c r="K55" s="48">
        <v>60</v>
      </c>
      <c r="L55" s="48">
        <v>60</v>
      </c>
      <c r="M55" s="48">
        <v>70</v>
      </c>
      <c r="N55" s="60">
        <v>70</v>
      </c>
      <c r="O55" s="55">
        <v>500</v>
      </c>
      <c r="P55" s="28"/>
      <c r="Q55" s="29"/>
      <c r="R55" s="28"/>
      <c r="S55" s="29"/>
      <c r="T55" s="28"/>
      <c r="U55" s="29"/>
    </row>
    <row r="56" spans="1:21" ht="15" customHeight="1">
      <c r="A56" s="2"/>
      <c r="B56" s="83"/>
      <c r="C56" s="8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60"/>
      <c r="O56" s="55"/>
      <c r="P56" s="28"/>
      <c r="Q56" s="29"/>
      <c r="R56" s="28"/>
      <c r="S56" s="29"/>
      <c r="T56" s="28"/>
      <c r="U56" s="29"/>
    </row>
    <row r="57" spans="1:21" ht="15" customHeight="1">
      <c r="A57" s="78" t="s">
        <v>148</v>
      </c>
      <c r="B57" s="83"/>
      <c r="C57" s="8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60"/>
      <c r="O57" s="55"/>
      <c r="P57" s="28"/>
      <c r="Q57" s="29"/>
      <c r="R57" s="28"/>
      <c r="S57" s="29"/>
      <c r="T57" s="28"/>
      <c r="U57" s="29"/>
    </row>
    <row r="58" spans="1:21" ht="15" customHeight="1">
      <c r="A58" s="80">
        <f>+A55+1</f>
        <v>41</v>
      </c>
      <c r="B58" s="72" t="s">
        <v>17</v>
      </c>
      <c r="C58" s="72"/>
      <c r="D58" s="48">
        <v>110</v>
      </c>
      <c r="E58" s="48">
        <v>120</v>
      </c>
      <c r="F58" s="48">
        <v>130</v>
      </c>
      <c r="G58" s="48">
        <v>130</v>
      </c>
      <c r="H58" s="48">
        <v>140</v>
      </c>
      <c r="I58" s="48">
        <v>170</v>
      </c>
      <c r="J58" s="48">
        <v>190</v>
      </c>
      <c r="K58" s="48">
        <v>200</v>
      </c>
      <c r="L58" s="48">
        <v>200</v>
      </c>
      <c r="M58" s="48">
        <v>210</v>
      </c>
      <c r="N58" s="60">
        <v>220</v>
      </c>
      <c r="O58" s="55">
        <v>1710</v>
      </c>
      <c r="P58" s="28"/>
      <c r="Q58" s="29"/>
      <c r="R58" s="28"/>
      <c r="S58" s="29"/>
      <c r="T58" s="28"/>
      <c r="U58" s="29"/>
    </row>
    <row r="59" spans="1:21" ht="15" customHeight="1">
      <c r="A59" s="80">
        <f>+A58+1</f>
        <v>42</v>
      </c>
      <c r="B59" s="72" t="s">
        <v>18</v>
      </c>
      <c r="C59" s="72"/>
      <c r="D59" s="48">
        <v>320</v>
      </c>
      <c r="E59" s="48">
        <v>270</v>
      </c>
      <c r="F59" s="48">
        <v>280</v>
      </c>
      <c r="G59" s="48">
        <v>290</v>
      </c>
      <c r="H59" s="48">
        <v>310</v>
      </c>
      <c r="I59" s="48">
        <v>380</v>
      </c>
      <c r="J59" s="48">
        <v>420</v>
      </c>
      <c r="K59" s="48">
        <v>440</v>
      </c>
      <c r="L59" s="48">
        <v>460</v>
      </c>
      <c r="M59" s="48">
        <v>480</v>
      </c>
      <c r="N59" s="60">
        <v>500</v>
      </c>
      <c r="O59" s="55">
        <v>3830</v>
      </c>
      <c r="P59" s="28"/>
      <c r="Q59" s="29"/>
      <c r="R59" s="28"/>
      <c r="S59" s="29"/>
      <c r="T59" s="28"/>
      <c r="U59" s="29"/>
    </row>
    <row r="60" spans="1:21" ht="15" customHeight="1">
      <c r="A60" s="80">
        <f t="shared" ref="A60:A64" si="4">+A59+1</f>
        <v>43</v>
      </c>
      <c r="B60" s="72" t="s">
        <v>19</v>
      </c>
      <c r="C60" s="72"/>
      <c r="D60" s="48">
        <v>50</v>
      </c>
      <c r="E60" s="48">
        <v>60</v>
      </c>
      <c r="F60" s="48">
        <v>60</v>
      </c>
      <c r="G60" s="48">
        <v>60</v>
      </c>
      <c r="H60" s="48">
        <v>60</v>
      </c>
      <c r="I60" s="48">
        <v>70</v>
      </c>
      <c r="J60" s="48">
        <v>70</v>
      </c>
      <c r="K60" s="48">
        <v>70</v>
      </c>
      <c r="L60" s="48">
        <v>70</v>
      </c>
      <c r="M60" s="48">
        <v>70</v>
      </c>
      <c r="N60" s="60">
        <v>70</v>
      </c>
      <c r="O60" s="55">
        <v>660</v>
      </c>
      <c r="P60" s="28"/>
      <c r="Q60" s="29"/>
      <c r="R60" s="28"/>
      <c r="S60" s="29"/>
      <c r="T60" s="28"/>
      <c r="U60" s="29"/>
    </row>
    <row r="61" spans="1:21" ht="15" customHeight="1">
      <c r="A61" s="80">
        <f t="shared" si="4"/>
        <v>44</v>
      </c>
      <c r="B61" s="92" t="s">
        <v>248</v>
      </c>
      <c r="C61" s="83"/>
      <c r="D61" s="48">
        <v>1370</v>
      </c>
      <c r="E61" s="48">
        <v>1440</v>
      </c>
      <c r="F61" s="48">
        <v>1500</v>
      </c>
      <c r="G61" s="48">
        <v>1540</v>
      </c>
      <c r="H61" s="48">
        <v>1610</v>
      </c>
      <c r="I61" s="48">
        <v>1750</v>
      </c>
      <c r="J61" s="48">
        <v>1890</v>
      </c>
      <c r="K61" s="48">
        <v>1980</v>
      </c>
      <c r="L61" s="48">
        <v>2080</v>
      </c>
      <c r="M61" s="48">
        <v>2180</v>
      </c>
      <c r="N61" s="60">
        <v>2280</v>
      </c>
      <c r="O61" s="55">
        <v>18250</v>
      </c>
      <c r="P61" s="28"/>
      <c r="Q61" s="29"/>
      <c r="R61" s="28"/>
      <c r="S61" s="29"/>
      <c r="T61" s="28"/>
      <c r="U61" s="29"/>
    </row>
    <row r="62" spans="1:21" ht="15" customHeight="1">
      <c r="A62" s="80">
        <f t="shared" si="4"/>
        <v>45</v>
      </c>
      <c r="B62" s="72" t="s">
        <v>20</v>
      </c>
      <c r="C62" s="72"/>
      <c r="D62" s="48">
        <v>190</v>
      </c>
      <c r="E62" s="48">
        <v>200</v>
      </c>
      <c r="F62" s="48">
        <v>200</v>
      </c>
      <c r="G62" s="48">
        <v>210</v>
      </c>
      <c r="H62" s="48">
        <v>220</v>
      </c>
      <c r="I62" s="48">
        <v>230</v>
      </c>
      <c r="J62" s="48">
        <v>230</v>
      </c>
      <c r="K62" s="48">
        <v>230</v>
      </c>
      <c r="L62" s="48">
        <v>230</v>
      </c>
      <c r="M62" s="48">
        <v>230</v>
      </c>
      <c r="N62" s="60">
        <v>230</v>
      </c>
      <c r="O62" s="55">
        <v>2210</v>
      </c>
      <c r="P62" s="28"/>
      <c r="Q62" s="29"/>
      <c r="R62" s="28"/>
      <c r="S62" s="29"/>
      <c r="T62" s="28"/>
      <c r="U62" s="29"/>
    </row>
    <row r="63" spans="1:21" ht="15" customHeight="1">
      <c r="A63" s="80">
        <f t="shared" si="4"/>
        <v>46</v>
      </c>
      <c r="B63" s="72" t="s">
        <v>21</v>
      </c>
      <c r="C63" s="72"/>
      <c r="D63" s="48">
        <v>20</v>
      </c>
      <c r="E63" s="48">
        <v>20</v>
      </c>
      <c r="F63" s="48">
        <v>20</v>
      </c>
      <c r="G63" s="48">
        <v>20</v>
      </c>
      <c r="H63" s="48">
        <v>20</v>
      </c>
      <c r="I63" s="48">
        <v>20</v>
      </c>
      <c r="J63" s="48">
        <v>20</v>
      </c>
      <c r="K63" s="48">
        <v>20</v>
      </c>
      <c r="L63" s="48">
        <v>20</v>
      </c>
      <c r="M63" s="48">
        <v>20</v>
      </c>
      <c r="N63" s="60">
        <v>20</v>
      </c>
      <c r="O63" s="55">
        <v>200</v>
      </c>
      <c r="P63" s="28"/>
      <c r="Q63" s="29"/>
      <c r="R63" s="28"/>
      <c r="S63" s="29"/>
      <c r="T63" s="28"/>
      <c r="U63" s="29"/>
    </row>
    <row r="64" spans="1:21" ht="15" customHeight="1">
      <c r="A64" s="80">
        <f t="shared" si="4"/>
        <v>47</v>
      </c>
      <c r="B64" s="72" t="s">
        <v>180</v>
      </c>
      <c r="C64" s="72"/>
      <c r="D64" s="48">
        <v>50</v>
      </c>
      <c r="E64" s="48">
        <v>60</v>
      </c>
      <c r="F64" s="48">
        <v>60</v>
      </c>
      <c r="G64" s="48">
        <v>60</v>
      </c>
      <c r="H64" s="48">
        <v>70</v>
      </c>
      <c r="I64" s="48">
        <v>70</v>
      </c>
      <c r="J64" s="48">
        <v>80</v>
      </c>
      <c r="K64" s="48">
        <v>80</v>
      </c>
      <c r="L64" s="48">
        <v>80</v>
      </c>
      <c r="M64" s="48">
        <v>80</v>
      </c>
      <c r="N64" s="60">
        <v>80</v>
      </c>
      <c r="O64" s="55">
        <v>720</v>
      </c>
      <c r="P64" s="28"/>
      <c r="Q64" s="29"/>
      <c r="R64" s="28"/>
      <c r="S64" s="29"/>
      <c r="T64" s="28"/>
      <c r="U64" s="29"/>
    </row>
    <row r="65" spans="1:21" ht="15" customHeight="1">
      <c r="A65" s="2"/>
      <c r="B65" s="83"/>
      <c r="C65" s="83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60"/>
      <c r="O65" s="55"/>
      <c r="P65" s="28"/>
      <c r="Q65" s="29"/>
      <c r="R65" s="28"/>
      <c r="S65" s="29"/>
      <c r="T65" s="28"/>
      <c r="U65" s="29"/>
    </row>
    <row r="66" spans="1:21" ht="15" customHeight="1">
      <c r="A66" s="78" t="s">
        <v>149</v>
      </c>
      <c r="B66" s="84"/>
      <c r="C66" s="83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60"/>
      <c r="O66" s="55"/>
      <c r="P66" s="28"/>
      <c r="Q66" s="29"/>
      <c r="R66" s="28"/>
      <c r="S66" s="29"/>
      <c r="T66" s="28"/>
      <c r="U66" s="29"/>
    </row>
    <row r="67" spans="1:21" ht="15" customHeight="1">
      <c r="A67" s="78"/>
      <c r="B67" s="83" t="s">
        <v>22</v>
      </c>
      <c r="C67" s="8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60"/>
      <c r="O67" s="55"/>
      <c r="P67" s="28"/>
      <c r="Q67" s="29"/>
      <c r="R67" s="28"/>
      <c r="S67" s="29"/>
      <c r="T67" s="28"/>
      <c r="U67" s="29"/>
    </row>
    <row r="68" spans="1:21" ht="15" customHeight="1">
      <c r="A68" s="79">
        <f>+A64+1</f>
        <v>48</v>
      </c>
      <c r="B68" s="85" t="s">
        <v>23</v>
      </c>
      <c r="C68" s="83"/>
      <c r="D68" s="48">
        <v>2080</v>
      </c>
      <c r="E68" s="48">
        <v>2120</v>
      </c>
      <c r="F68" s="48">
        <v>2170</v>
      </c>
      <c r="G68" s="48">
        <v>2350</v>
      </c>
      <c r="H68" s="48">
        <v>2410</v>
      </c>
      <c r="I68" s="48">
        <v>2450</v>
      </c>
      <c r="J68" s="48">
        <v>2650</v>
      </c>
      <c r="K68" s="48">
        <v>2740</v>
      </c>
      <c r="L68" s="48">
        <v>2790</v>
      </c>
      <c r="M68" s="48">
        <v>2830</v>
      </c>
      <c r="N68" s="60">
        <v>2820</v>
      </c>
      <c r="O68" s="55">
        <v>25330</v>
      </c>
      <c r="P68" s="28"/>
      <c r="Q68" s="29"/>
      <c r="R68" s="28"/>
      <c r="S68" s="29"/>
      <c r="T68" s="28"/>
      <c r="U68" s="29"/>
    </row>
    <row r="69" spans="1:21" ht="15" customHeight="1">
      <c r="A69" s="80">
        <f>+A68+1</f>
        <v>49</v>
      </c>
      <c r="B69" s="85" t="s">
        <v>241</v>
      </c>
      <c r="C69" s="83"/>
      <c r="D69" s="48">
        <v>11970</v>
      </c>
      <c r="E69" s="48">
        <v>12910</v>
      </c>
      <c r="F69" s="48">
        <v>13400</v>
      </c>
      <c r="G69" s="48">
        <v>14130</v>
      </c>
      <c r="H69" s="48">
        <v>14930</v>
      </c>
      <c r="I69" s="48">
        <v>15890</v>
      </c>
      <c r="J69" s="48">
        <v>16850</v>
      </c>
      <c r="K69" s="48">
        <v>17140</v>
      </c>
      <c r="L69" s="48">
        <v>17700</v>
      </c>
      <c r="M69" s="48">
        <v>18180</v>
      </c>
      <c r="N69" s="60">
        <v>18590</v>
      </c>
      <c r="O69" s="55">
        <v>159720</v>
      </c>
      <c r="P69" s="28"/>
      <c r="Q69" s="29"/>
      <c r="R69" s="28"/>
      <c r="S69" s="29"/>
      <c r="T69" s="28"/>
      <c r="U69" s="29"/>
    </row>
    <row r="70" spans="1:21" ht="15" customHeight="1">
      <c r="A70" s="80">
        <f t="shared" ref="A70:A72" si="5">+A69+1</f>
        <v>50</v>
      </c>
      <c r="B70" s="85" t="s">
        <v>240</v>
      </c>
      <c r="C70" s="83"/>
      <c r="D70" s="48">
        <v>1050</v>
      </c>
      <c r="E70" s="48">
        <v>1170</v>
      </c>
      <c r="F70" s="48">
        <v>1210</v>
      </c>
      <c r="G70" s="48">
        <v>1240</v>
      </c>
      <c r="H70" s="48">
        <v>1270</v>
      </c>
      <c r="I70" s="48">
        <v>1300</v>
      </c>
      <c r="J70" s="48">
        <v>1350</v>
      </c>
      <c r="K70" s="48">
        <v>1380</v>
      </c>
      <c r="L70" s="48">
        <v>1410</v>
      </c>
      <c r="M70" s="48">
        <v>1470</v>
      </c>
      <c r="N70" s="60">
        <v>1510</v>
      </c>
      <c r="O70" s="55">
        <v>13310</v>
      </c>
      <c r="P70" s="28"/>
      <c r="Q70" s="29"/>
      <c r="R70" s="28"/>
      <c r="S70" s="29"/>
      <c r="T70" s="28"/>
      <c r="U70" s="29"/>
    </row>
    <row r="71" spans="1:21" ht="15" customHeight="1">
      <c r="A71" s="80">
        <f t="shared" si="5"/>
        <v>51</v>
      </c>
      <c r="B71" s="85" t="s">
        <v>236</v>
      </c>
      <c r="C71" s="83"/>
      <c r="D71" s="48">
        <v>330</v>
      </c>
      <c r="E71" s="48">
        <v>350</v>
      </c>
      <c r="F71" s="48">
        <v>360</v>
      </c>
      <c r="G71" s="48">
        <v>370</v>
      </c>
      <c r="H71" s="48">
        <v>370</v>
      </c>
      <c r="I71" s="48">
        <v>380</v>
      </c>
      <c r="J71" s="48">
        <v>390</v>
      </c>
      <c r="K71" s="48">
        <v>390</v>
      </c>
      <c r="L71" s="48">
        <v>400</v>
      </c>
      <c r="M71" s="48">
        <v>410</v>
      </c>
      <c r="N71" s="60">
        <v>420</v>
      </c>
      <c r="O71" s="55">
        <v>3840</v>
      </c>
      <c r="P71" s="28"/>
      <c r="Q71" s="29"/>
      <c r="R71" s="28"/>
      <c r="S71" s="29"/>
      <c r="T71" s="28"/>
      <c r="U71" s="29"/>
    </row>
    <row r="72" spans="1:21" ht="15" customHeight="1">
      <c r="A72" s="80">
        <f t="shared" si="5"/>
        <v>52</v>
      </c>
      <c r="B72" s="85" t="s">
        <v>150</v>
      </c>
      <c r="C72" s="83"/>
      <c r="D72" s="48">
        <v>3110</v>
      </c>
      <c r="E72" s="48">
        <v>2030</v>
      </c>
      <c r="F72" s="48">
        <v>2100</v>
      </c>
      <c r="G72" s="48">
        <v>2170</v>
      </c>
      <c r="H72" s="48">
        <v>2260</v>
      </c>
      <c r="I72" s="48">
        <v>2400</v>
      </c>
      <c r="J72" s="48">
        <v>2530</v>
      </c>
      <c r="K72" s="48">
        <v>2600</v>
      </c>
      <c r="L72" s="48">
        <v>2690</v>
      </c>
      <c r="M72" s="48">
        <v>2780</v>
      </c>
      <c r="N72" s="60">
        <v>2860</v>
      </c>
      <c r="O72" s="55">
        <v>24420</v>
      </c>
      <c r="P72" s="28"/>
      <c r="Q72" s="29"/>
      <c r="R72" s="28"/>
      <c r="S72" s="29"/>
      <c r="T72" s="28"/>
      <c r="U72" s="29"/>
    </row>
    <row r="73" spans="1:21" ht="15" customHeight="1">
      <c r="A73" s="2"/>
      <c r="B73" s="83" t="s">
        <v>24</v>
      </c>
      <c r="C73" s="83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60"/>
      <c r="O73" s="55"/>
      <c r="P73" s="28"/>
      <c r="Q73" s="29"/>
      <c r="R73" s="28"/>
      <c r="S73" s="29"/>
      <c r="T73" s="28"/>
      <c r="U73" s="29"/>
    </row>
    <row r="74" spans="1:21" ht="15" customHeight="1">
      <c r="A74" s="79">
        <f>+A72+1</f>
        <v>53</v>
      </c>
      <c r="B74" s="85" t="s">
        <v>25</v>
      </c>
      <c r="C74" s="83"/>
      <c r="D74" s="48">
        <v>910</v>
      </c>
      <c r="E74" s="48">
        <v>920</v>
      </c>
      <c r="F74" s="48">
        <v>890</v>
      </c>
      <c r="G74" s="48">
        <v>920</v>
      </c>
      <c r="H74" s="48">
        <v>920</v>
      </c>
      <c r="I74" s="48">
        <v>1000</v>
      </c>
      <c r="J74" s="48">
        <v>1040</v>
      </c>
      <c r="K74" s="48">
        <v>1050</v>
      </c>
      <c r="L74" s="48">
        <v>1140</v>
      </c>
      <c r="M74" s="48">
        <v>1090</v>
      </c>
      <c r="N74" s="60">
        <v>1130</v>
      </c>
      <c r="O74" s="55">
        <v>10100</v>
      </c>
      <c r="P74" s="28"/>
      <c r="Q74" s="29"/>
      <c r="R74" s="28"/>
      <c r="S74" s="29"/>
      <c r="T74" s="28"/>
      <c r="U74" s="29"/>
    </row>
    <row r="75" spans="1:21" ht="15" customHeight="1">
      <c r="A75" s="79">
        <f>+A74+1</f>
        <v>54</v>
      </c>
      <c r="B75" s="85" t="s">
        <v>26</v>
      </c>
      <c r="C75" s="83"/>
      <c r="D75" s="48">
        <v>1540</v>
      </c>
      <c r="E75" s="48">
        <v>1560</v>
      </c>
      <c r="F75" s="48">
        <v>1510</v>
      </c>
      <c r="G75" s="48">
        <v>1550</v>
      </c>
      <c r="H75" s="48">
        <v>1560</v>
      </c>
      <c r="I75" s="48">
        <v>1690</v>
      </c>
      <c r="J75" s="48">
        <v>1750</v>
      </c>
      <c r="K75" s="48">
        <v>1780</v>
      </c>
      <c r="L75" s="48">
        <v>1930</v>
      </c>
      <c r="M75" s="48">
        <v>1830</v>
      </c>
      <c r="N75" s="60">
        <v>1910</v>
      </c>
      <c r="O75" s="55">
        <v>17070</v>
      </c>
      <c r="P75" s="28"/>
      <c r="Q75" s="29"/>
      <c r="R75" s="28"/>
      <c r="S75" s="29"/>
      <c r="T75" s="28"/>
      <c r="U75" s="29"/>
    </row>
    <row r="76" spans="1:21" ht="15" customHeight="1">
      <c r="A76" s="79">
        <f t="shared" ref="A76:A85" si="6">+A75+1</f>
        <v>55</v>
      </c>
      <c r="B76" s="85" t="s">
        <v>133</v>
      </c>
      <c r="C76" s="83"/>
      <c r="D76" s="48">
        <v>29370</v>
      </c>
      <c r="E76" s="48">
        <v>30340</v>
      </c>
      <c r="F76" s="48">
        <v>31340</v>
      </c>
      <c r="G76" s="48">
        <v>33530</v>
      </c>
      <c r="H76" s="48">
        <v>36770</v>
      </c>
      <c r="I76" s="48">
        <v>79990</v>
      </c>
      <c r="J76" s="48">
        <v>105190</v>
      </c>
      <c r="K76" s="48">
        <v>111260</v>
      </c>
      <c r="L76" s="48">
        <v>117100</v>
      </c>
      <c r="M76" s="48">
        <v>123350</v>
      </c>
      <c r="N76" s="60">
        <v>129490</v>
      </c>
      <c r="O76" s="55">
        <v>798360</v>
      </c>
      <c r="P76" s="28"/>
      <c r="Q76" s="29"/>
      <c r="R76" s="28"/>
      <c r="S76" s="29"/>
      <c r="T76" s="28"/>
      <c r="U76" s="29"/>
    </row>
    <row r="77" spans="1:21" ht="15" customHeight="1">
      <c r="A77" s="79">
        <f t="shared" si="6"/>
        <v>56</v>
      </c>
      <c r="B77" s="85" t="s">
        <v>252</v>
      </c>
      <c r="C77" s="83"/>
      <c r="D77" s="48">
        <v>6740</v>
      </c>
      <c r="E77" s="48">
        <v>7030</v>
      </c>
      <c r="F77" s="48">
        <v>7070</v>
      </c>
      <c r="G77" s="48">
        <v>7290</v>
      </c>
      <c r="H77" s="48">
        <v>7700</v>
      </c>
      <c r="I77" s="48">
        <v>39370</v>
      </c>
      <c r="J77" s="48">
        <v>57270</v>
      </c>
      <c r="K77" s="48">
        <v>60230</v>
      </c>
      <c r="L77" s="48">
        <v>63060</v>
      </c>
      <c r="M77" s="48">
        <v>66110</v>
      </c>
      <c r="N77" s="60">
        <v>69310</v>
      </c>
      <c r="O77" s="55">
        <v>384440</v>
      </c>
      <c r="P77" s="28"/>
      <c r="Q77" s="29"/>
      <c r="R77" s="28"/>
      <c r="S77" s="29"/>
      <c r="T77" s="28"/>
      <c r="U77" s="29"/>
    </row>
    <row r="78" spans="1:21" ht="15" customHeight="1">
      <c r="A78" s="79">
        <f t="shared" si="6"/>
        <v>57</v>
      </c>
      <c r="B78" s="85" t="s">
        <v>164</v>
      </c>
      <c r="C78" s="83"/>
      <c r="D78" s="48">
        <v>1490</v>
      </c>
      <c r="E78" s="48">
        <v>1560</v>
      </c>
      <c r="F78" s="48">
        <v>1620</v>
      </c>
      <c r="G78" s="48">
        <v>1670</v>
      </c>
      <c r="H78" s="48">
        <v>1730</v>
      </c>
      <c r="I78" s="48">
        <v>1800</v>
      </c>
      <c r="J78" s="48">
        <v>1870</v>
      </c>
      <c r="K78" s="48">
        <v>1940</v>
      </c>
      <c r="L78" s="48">
        <v>2020</v>
      </c>
      <c r="M78" s="48">
        <v>2110</v>
      </c>
      <c r="N78" s="60">
        <v>2200</v>
      </c>
      <c r="O78" s="55">
        <v>18520</v>
      </c>
      <c r="P78" s="28"/>
      <c r="Q78" s="29"/>
      <c r="R78" s="28"/>
      <c r="S78" s="29"/>
      <c r="T78" s="28"/>
      <c r="U78" s="29"/>
    </row>
    <row r="79" spans="1:21" ht="15" customHeight="1">
      <c r="A79" s="79">
        <f t="shared" si="6"/>
        <v>58</v>
      </c>
      <c r="B79" s="85" t="s">
        <v>27</v>
      </c>
      <c r="C79" s="83"/>
      <c r="D79" s="48">
        <v>40900</v>
      </c>
      <c r="E79" s="48">
        <v>42730</v>
      </c>
      <c r="F79" s="48">
        <v>44640</v>
      </c>
      <c r="G79" s="48">
        <v>46410</v>
      </c>
      <c r="H79" s="48">
        <v>48110</v>
      </c>
      <c r="I79" s="48">
        <v>53260</v>
      </c>
      <c r="J79" s="48">
        <v>56890</v>
      </c>
      <c r="K79" s="48">
        <v>58980</v>
      </c>
      <c r="L79" s="48">
        <v>61240</v>
      </c>
      <c r="M79" s="48">
        <v>63650</v>
      </c>
      <c r="N79" s="60">
        <v>66210</v>
      </c>
      <c r="O79" s="55">
        <v>542120</v>
      </c>
      <c r="P79" s="28"/>
      <c r="Q79" s="29"/>
      <c r="R79" s="28"/>
      <c r="S79" s="29"/>
      <c r="T79" s="28"/>
      <c r="U79" s="29"/>
    </row>
    <row r="80" spans="1:21" ht="15" customHeight="1">
      <c r="A80" s="79">
        <f t="shared" si="6"/>
        <v>59</v>
      </c>
      <c r="B80" s="11" t="s">
        <v>136</v>
      </c>
      <c r="C80" s="72"/>
      <c r="D80" s="48">
        <v>124100</v>
      </c>
      <c r="E80" s="48">
        <v>130880</v>
      </c>
      <c r="F80" s="48">
        <v>135350</v>
      </c>
      <c r="G80" s="48">
        <v>137800</v>
      </c>
      <c r="H80" s="48">
        <v>139670</v>
      </c>
      <c r="I80" s="48">
        <v>168950</v>
      </c>
      <c r="J80" s="48">
        <v>176240</v>
      </c>
      <c r="K80" s="48">
        <v>183760</v>
      </c>
      <c r="L80" s="48">
        <v>191740</v>
      </c>
      <c r="M80" s="48">
        <v>200200</v>
      </c>
      <c r="N80" s="60">
        <v>209370</v>
      </c>
      <c r="O80" s="55">
        <v>1673960</v>
      </c>
      <c r="P80" s="28"/>
      <c r="Q80" s="29"/>
      <c r="R80" s="28"/>
      <c r="S80" s="29"/>
      <c r="T80" s="28"/>
      <c r="U80" s="29"/>
    </row>
    <row r="81" spans="1:21" ht="15" customHeight="1">
      <c r="A81" s="79">
        <f t="shared" si="6"/>
        <v>60</v>
      </c>
      <c r="B81" s="85" t="s">
        <v>28</v>
      </c>
      <c r="C81" s="83"/>
      <c r="D81" s="48">
        <v>5910</v>
      </c>
      <c r="E81" s="48">
        <v>5940</v>
      </c>
      <c r="F81" s="48">
        <v>6200</v>
      </c>
      <c r="G81" s="48">
        <v>6460</v>
      </c>
      <c r="H81" s="48">
        <v>6980</v>
      </c>
      <c r="I81" s="48">
        <v>7720</v>
      </c>
      <c r="J81" s="48">
        <v>8010</v>
      </c>
      <c r="K81" s="48">
        <v>8260</v>
      </c>
      <c r="L81" s="48">
        <v>8480</v>
      </c>
      <c r="M81" s="48">
        <v>8750</v>
      </c>
      <c r="N81" s="60">
        <v>9080</v>
      </c>
      <c r="O81" s="55">
        <v>75880</v>
      </c>
      <c r="P81" s="28"/>
      <c r="Q81" s="29"/>
      <c r="R81" s="28"/>
      <c r="S81" s="29"/>
      <c r="T81" s="28"/>
      <c r="U81" s="29"/>
    </row>
    <row r="82" spans="1:21" ht="15" customHeight="1">
      <c r="A82" s="79">
        <f t="shared" si="6"/>
        <v>61</v>
      </c>
      <c r="B82" s="85" t="s">
        <v>99</v>
      </c>
      <c r="C82" s="83"/>
      <c r="D82" s="48">
        <v>8900</v>
      </c>
      <c r="E82" s="48">
        <v>11280</v>
      </c>
      <c r="F82" s="48">
        <v>10540</v>
      </c>
      <c r="G82" s="48">
        <v>10380</v>
      </c>
      <c r="H82" s="48">
        <v>10340</v>
      </c>
      <c r="I82" s="48">
        <v>10410</v>
      </c>
      <c r="J82" s="48">
        <v>10690</v>
      </c>
      <c r="K82" s="48">
        <v>10970</v>
      </c>
      <c r="L82" s="48">
        <v>11250</v>
      </c>
      <c r="M82" s="48">
        <v>11550</v>
      </c>
      <c r="N82" s="60">
        <v>11850</v>
      </c>
      <c r="O82" s="55">
        <v>109260</v>
      </c>
      <c r="P82" s="28"/>
      <c r="Q82" s="29"/>
      <c r="R82" s="28"/>
      <c r="S82" s="29"/>
      <c r="T82" s="28"/>
      <c r="U82" s="29"/>
    </row>
    <row r="83" spans="1:21" ht="15" customHeight="1">
      <c r="A83" s="79">
        <f t="shared" si="6"/>
        <v>62</v>
      </c>
      <c r="B83" s="85" t="s">
        <v>29</v>
      </c>
      <c r="C83" s="83"/>
      <c r="D83" s="48">
        <v>4390</v>
      </c>
      <c r="E83" s="48">
        <v>4430</v>
      </c>
      <c r="F83" s="48">
        <v>4550</v>
      </c>
      <c r="G83" s="48">
        <v>4820</v>
      </c>
      <c r="H83" s="48">
        <v>5160</v>
      </c>
      <c r="I83" s="48">
        <v>5720</v>
      </c>
      <c r="J83" s="48">
        <v>6310</v>
      </c>
      <c r="K83" s="48">
        <v>6740</v>
      </c>
      <c r="L83" s="48">
        <v>7060</v>
      </c>
      <c r="M83" s="48">
        <v>7260</v>
      </c>
      <c r="N83" s="60">
        <v>7490</v>
      </c>
      <c r="O83" s="55">
        <v>59540</v>
      </c>
      <c r="P83" s="28"/>
      <c r="Q83" s="29"/>
      <c r="R83" s="28"/>
      <c r="S83" s="29"/>
      <c r="T83" s="28"/>
      <c r="U83" s="29"/>
    </row>
    <row r="84" spans="1:21" ht="15" customHeight="1">
      <c r="A84" s="80">
        <f t="shared" si="6"/>
        <v>63</v>
      </c>
      <c r="B84" s="85" t="s">
        <v>273</v>
      </c>
      <c r="C84" s="83"/>
      <c r="D84" s="48">
        <v>250</v>
      </c>
      <c r="E84" s="48">
        <v>270</v>
      </c>
      <c r="F84" s="48">
        <v>280</v>
      </c>
      <c r="G84" s="48">
        <v>290</v>
      </c>
      <c r="H84" s="48">
        <v>310</v>
      </c>
      <c r="I84" s="48">
        <v>80</v>
      </c>
      <c r="J84" s="48">
        <v>0</v>
      </c>
      <c r="K84" s="48">
        <v>0</v>
      </c>
      <c r="L84" s="48">
        <v>0</v>
      </c>
      <c r="M84" s="48">
        <v>0</v>
      </c>
      <c r="N84" s="60">
        <v>0</v>
      </c>
      <c r="O84" s="55">
        <v>1230</v>
      </c>
      <c r="P84" s="28"/>
      <c r="Q84" s="29"/>
      <c r="R84" s="28"/>
      <c r="S84" s="29"/>
      <c r="T84" s="28"/>
      <c r="U84" s="29"/>
    </row>
    <row r="85" spans="1:21" ht="15" customHeight="1">
      <c r="A85" s="80">
        <f t="shared" si="6"/>
        <v>64</v>
      </c>
      <c r="B85" s="85" t="s">
        <v>274</v>
      </c>
      <c r="C85" s="83"/>
      <c r="D85" s="48">
        <v>580</v>
      </c>
      <c r="E85" s="48">
        <v>150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60">
        <v>0</v>
      </c>
      <c r="O85" s="55">
        <v>150</v>
      </c>
      <c r="P85" s="28"/>
      <c r="Q85" s="29"/>
      <c r="R85" s="28"/>
      <c r="S85" s="29"/>
      <c r="T85" s="28"/>
      <c r="U85" s="29"/>
    </row>
    <row r="86" spans="1:21" ht="15" customHeight="1">
      <c r="A86" s="73"/>
      <c r="B86" s="83" t="s">
        <v>30</v>
      </c>
      <c r="C86" s="83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60"/>
      <c r="O86" s="55"/>
      <c r="Q86" s="32"/>
    </row>
    <row r="87" spans="1:21" ht="15" customHeight="1">
      <c r="A87" s="79">
        <f>+A85+1</f>
        <v>65</v>
      </c>
      <c r="B87" s="85" t="s">
        <v>200</v>
      </c>
      <c r="C87" s="83"/>
      <c r="D87" s="48">
        <v>30</v>
      </c>
      <c r="E87" s="48">
        <v>40</v>
      </c>
      <c r="F87" s="48">
        <v>20</v>
      </c>
      <c r="G87" s="48">
        <v>20</v>
      </c>
      <c r="H87" s="48">
        <v>10</v>
      </c>
      <c r="I87" s="48">
        <v>30</v>
      </c>
      <c r="J87" s="48">
        <v>30</v>
      </c>
      <c r="K87" s="48">
        <v>30</v>
      </c>
      <c r="L87" s="48">
        <v>30</v>
      </c>
      <c r="M87" s="48">
        <v>40</v>
      </c>
      <c r="N87" s="60">
        <v>40</v>
      </c>
      <c r="O87" s="55">
        <v>290</v>
      </c>
      <c r="P87" s="28"/>
      <c r="Q87" s="29"/>
      <c r="R87" s="28"/>
      <c r="S87" s="29"/>
      <c r="T87" s="28"/>
      <c r="U87" s="29"/>
    </row>
    <row r="88" spans="1:21" ht="15" customHeight="1">
      <c r="A88" s="79">
        <f>+A87+1</f>
        <v>66</v>
      </c>
      <c r="B88" s="85" t="s">
        <v>31</v>
      </c>
      <c r="C88" s="83"/>
      <c r="D88" s="48">
        <v>20</v>
      </c>
      <c r="E88" s="48">
        <v>30</v>
      </c>
      <c r="F88" s="48">
        <v>40</v>
      </c>
      <c r="G88" s="48">
        <v>50</v>
      </c>
      <c r="H88" s="48">
        <v>50</v>
      </c>
      <c r="I88" s="48">
        <v>60</v>
      </c>
      <c r="J88" s="48">
        <v>70</v>
      </c>
      <c r="K88" s="48">
        <v>70</v>
      </c>
      <c r="L88" s="48">
        <v>80</v>
      </c>
      <c r="M88" s="48">
        <v>80</v>
      </c>
      <c r="N88" s="60">
        <v>80</v>
      </c>
      <c r="O88" s="55">
        <v>610</v>
      </c>
      <c r="P88" s="28"/>
      <c r="Q88" s="29"/>
      <c r="R88" s="28"/>
      <c r="S88" s="29"/>
      <c r="T88" s="28"/>
      <c r="U88" s="29"/>
    </row>
    <row r="89" spans="1:21" ht="15" customHeight="1">
      <c r="A89" s="79">
        <f t="shared" ref="A89:A101" si="7">+A88+1</f>
        <v>67</v>
      </c>
      <c r="B89" s="85" t="s">
        <v>169</v>
      </c>
      <c r="C89" s="83"/>
      <c r="D89" s="48">
        <v>31650</v>
      </c>
      <c r="E89" s="48">
        <v>33120</v>
      </c>
      <c r="F89" s="48">
        <v>34660</v>
      </c>
      <c r="G89" s="48">
        <v>35880</v>
      </c>
      <c r="H89" s="48">
        <v>37560</v>
      </c>
      <c r="I89" s="48">
        <v>40660</v>
      </c>
      <c r="J89" s="48">
        <v>43600</v>
      </c>
      <c r="K89" s="48">
        <v>45580</v>
      </c>
      <c r="L89" s="48">
        <v>47870</v>
      </c>
      <c r="M89" s="48">
        <v>50100</v>
      </c>
      <c r="N89" s="60">
        <v>52400</v>
      </c>
      <c r="O89" s="55">
        <v>421430</v>
      </c>
      <c r="P89" s="28"/>
      <c r="Q89" s="29"/>
      <c r="R89" s="28"/>
      <c r="S89" s="29"/>
      <c r="T89" s="28"/>
      <c r="U89" s="29"/>
    </row>
    <row r="90" spans="1:21" ht="15" customHeight="1">
      <c r="A90" s="79">
        <f t="shared" si="7"/>
        <v>68</v>
      </c>
      <c r="B90" s="85" t="s">
        <v>124</v>
      </c>
      <c r="C90" s="83"/>
      <c r="D90" s="48">
        <v>102250</v>
      </c>
      <c r="E90" s="48">
        <v>107710</v>
      </c>
      <c r="F90" s="48">
        <v>111640</v>
      </c>
      <c r="G90" s="48">
        <v>115280</v>
      </c>
      <c r="H90" s="48">
        <v>119950</v>
      </c>
      <c r="I90" s="48">
        <v>130650</v>
      </c>
      <c r="J90" s="48">
        <v>141370</v>
      </c>
      <c r="K90" s="48">
        <v>147950</v>
      </c>
      <c r="L90" s="48">
        <v>155320</v>
      </c>
      <c r="M90" s="48">
        <v>162550</v>
      </c>
      <c r="N90" s="60">
        <v>170430</v>
      </c>
      <c r="O90" s="55">
        <v>1362850</v>
      </c>
      <c r="P90" s="28"/>
      <c r="Q90" s="29"/>
      <c r="R90" s="28"/>
      <c r="S90" s="29"/>
      <c r="T90" s="28"/>
      <c r="U90" s="29"/>
    </row>
    <row r="91" spans="1:21" ht="15" customHeight="1">
      <c r="A91" s="79">
        <f t="shared" si="7"/>
        <v>69</v>
      </c>
      <c r="B91" s="85" t="s">
        <v>32</v>
      </c>
      <c r="C91" s="83"/>
      <c r="D91" s="48">
        <v>1520</v>
      </c>
      <c r="E91" s="48">
        <v>1620</v>
      </c>
      <c r="F91" s="48">
        <v>1740</v>
      </c>
      <c r="G91" s="48">
        <v>1830</v>
      </c>
      <c r="H91" s="48">
        <v>1900</v>
      </c>
      <c r="I91" s="48">
        <v>1970</v>
      </c>
      <c r="J91" s="48">
        <v>2040</v>
      </c>
      <c r="K91" s="48">
        <v>2110</v>
      </c>
      <c r="L91" s="48">
        <v>2200</v>
      </c>
      <c r="M91" s="48">
        <v>2290</v>
      </c>
      <c r="N91" s="60">
        <v>2390</v>
      </c>
      <c r="O91" s="55">
        <v>20090</v>
      </c>
      <c r="P91" s="28"/>
      <c r="Q91" s="29"/>
      <c r="R91" s="28"/>
      <c r="S91" s="29"/>
      <c r="T91" s="28"/>
      <c r="U91" s="29"/>
    </row>
    <row r="92" spans="1:21" ht="15" customHeight="1">
      <c r="A92" s="79">
        <f t="shared" si="7"/>
        <v>70</v>
      </c>
      <c r="B92" s="85" t="s">
        <v>33</v>
      </c>
      <c r="C92" s="83"/>
      <c r="D92" s="48">
        <v>41850</v>
      </c>
      <c r="E92" s="48">
        <v>43910</v>
      </c>
      <c r="F92" s="48">
        <v>46060</v>
      </c>
      <c r="G92" s="48">
        <v>48480</v>
      </c>
      <c r="H92" s="48">
        <v>51420</v>
      </c>
      <c r="I92" s="48">
        <v>53990</v>
      </c>
      <c r="J92" s="48">
        <v>58580</v>
      </c>
      <c r="K92" s="48">
        <v>62250</v>
      </c>
      <c r="L92" s="48">
        <v>66070</v>
      </c>
      <c r="M92" s="48">
        <v>70270</v>
      </c>
      <c r="N92" s="60">
        <v>74830</v>
      </c>
      <c r="O92" s="55">
        <v>575860</v>
      </c>
      <c r="P92" s="28"/>
      <c r="Q92" s="29"/>
      <c r="R92" s="28"/>
      <c r="S92" s="29"/>
      <c r="T92" s="28"/>
      <c r="U92" s="29"/>
    </row>
    <row r="93" spans="1:21" ht="15" customHeight="1">
      <c r="A93" s="79">
        <f t="shared" si="7"/>
        <v>71</v>
      </c>
      <c r="B93" s="85" t="s">
        <v>34</v>
      </c>
      <c r="C93" s="83"/>
      <c r="D93" s="48">
        <v>3400</v>
      </c>
      <c r="E93" s="48">
        <v>4290</v>
      </c>
      <c r="F93" s="48">
        <v>4360</v>
      </c>
      <c r="G93" s="48">
        <v>4610</v>
      </c>
      <c r="H93" s="48">
        <v>4650</v>
      </c>
      <c r="I93" s="48">
        <v>5240</v>
      </c>
      <c r="J93" s="48">
        <v>5890</v>
      </c>
      <c r="K93" s="48">
        <v>5700</v>
      </c>
      <c r="L93" s="48">
        <v>5590</v>
      </c>
      <c r="M93" s="48">
        <v>5590</v>
      </c>
      <c r="N93" s="60">
        <v>5670</v>
      </c>
      <c r="O93" s="55">
        <v>51590</v>
      </c>
      <c r="P93" s="28"/>
      <c r="Q93" s="29"/>
      <c r="R93" s="28"/>
      <c r="S93" s="29"/>
      <c r="T93" s="28"/>
      <c r="U93" s="29"/>
    </row>
    <row r="94" spans="1:21" ht="15" customHeight="1">
      <c r="A94" s="79">
        <f t="shared" si="7"/>
        <v>72</v>
      </c>
      <c r="B94" s="85" t="s">
        <v>35</v>
      </c>
      <c r="C94" s="83"/>
      <c r="D94" s="48">
        <v>70</v>
      </c>
      <c r="E94" s="48">
        <v>70</v>
      </c>
      <c r="F94" s="48">
        <v>70</v>
      </c>
      <c r="G94" s="48">
        <v>80</v>
      </c>
      <c r="H94" s="48">
        <v>80</v>
      </c>
      <c r="I94" s="48">
        <v>80</v>
      </c>
      <c r="J94" s="48">
        <v>80</v>
      </c>
      <c r="K94" s="48">
        <v>90</v>
      </c>
      <c r="L94" s="48">
        <v>90</v>
      </c>
      <c r="M94" s="48">
        <v>90</v>
      </c>
      <c r="N94" s="60">
        <v>90</v>
      </c>
      <c r="O94" s="55">
        <v>820</v>
      </c>
      <c r="P94" s="28"/>
      <c r="Q94" s="29"/>
      <c r="R94" s="28"/>
      <c r="S94" s="29"/>
      <c r="T94" s="28"/>
      <c r="U94" s="29"/>
    </row>
    <row r="95" spans="1:21" ht="15" customHeight="1">
      <c r="A95" s="79">
        <f t="shared" si="7"/>
        <v>73</v>
      </c>
      <c r="B95" s="11" t="s">
        <v>215</v>
      </c>
      <c r="C95" s="71"/>
      <c r="D95" s="48">
        <v>3520</v>
      </c>
      <c r="E95" s="48">
        <v>3690</v>
      </c>
      <c r="F95" s="48">
        <v>3870</v>
      </c>
      <c r="G95" s="48">
        <v>4060</v>
      </c>
      <c r="H95" s="48">
        <v>4260</v>
      </c>
      <c r="I95" s="48">
        <v>4480</v>
      </c>
      <c r="J95" s="48">
        <v>4690</v>
      </c>
      <c r="K95" s="48">
        <v>4930</v>
      </c>
      <c r="L95" s="48">
        <v>5180</v>
      </c>
      <c r="M95" s="48">
        <v>5430</v>
      </c>
      <c r="N95" s="60">
        <v>5710</v>
      </c>
      <c r="O95" s="55">
        <v>46300</v>
      </c>
      <c r="P95" s="28"/>
      <c r="Q95" s="29"/>
      <c r="R95" s="28"/>
      <c r="S95" s="29"/>
      <c r="T95" s="28"/>
      <c r="U95" s="29"/>
    </row>
    <row r="96" spans="1:21" ht="15" customHeight="1">
      <c r="A96" s="79">
        <f t="shared" si="7"/>
        <v>74</v>
      </c>
      <c r="B96" s="85" t="s">
        <v>234</v>
      </c>
      <c r="C96" s="83"/>
      <c r="D96" s="48">
        <v>3700</v>
      </c>
      <c r="E96" s="48">
        <v>3470</v>
      </c>
      <c r="F96" s="48">
        <v>3040</v>
      </c>
      <c r="G96" s="48">
        <v>2800</v>
      </c>
      <c r="H96" s="48">
        <v>2680</v>
      </c>
      <c r="I96" s="48">
        <v>2620</v>
      </c>
      <c r="J96" s="48">
        <v>2520</v>
      </c>
      <c r="K96" s="48">
        <v>2580</v>
      </c>
      <c r="L96" s="48">
        <v>2690</v>
      </c>
      <c r="M96" s="48">
        <v>2730</v>
      </c>
      <c r="N96" s="60">
        <v>2860</v>
      </c>
      <c r="O96" s="55">
        <v>27990</v>
      </c>
      <c r="P96" s="28"/>
      <c r="Q96" s="29"/>
      <c r="R96" s="28"/>
      <c r="S96" s="29"/>
      <c r="T96" s="28"/>
      <c r="U96" s="29"/>
    </row>
    <row r="97" spans="1:21" ht="15" customHeight="1">
      <c r="A97" s="79">
        <f t="shared" si="7"/>
        <v>75</v>
      </c>
      <c r="B97" s="85" t="s">
        <v>36</v>
      </c>
      <c r="C97" s="83"/>
      <c r="D97" s="48">
        <v>31470</v>
      </c>
      <c r="E97" s="48">
        <v>26180</v>
      </c>
      <c r="F97" s="48">
        <v>11510</v>
      </c>
      <c r="G97" s="48">
        <v>-2550</v>
      </c>
      <c r="H97" s="48">
        <v>-14470</v>
      </c>
      <c r="I97" s="48">
        <v>-25430</v>
      </c>
      <c r="J97" s="48">
        <v>-37190</v>
      </c>
      <c r="K97" s="48">
        <v>-29250</v>
      </c>
      <c r="L97" s="48">
        <v>-15150</v>
      </c>
      <c r="M97" s="48">
        <v>-6710</v>
      </c>
      <c r="N97" s="60">
        <v>-1390</v>
      </c>
      <c r="O97" s="55">
        <v>-94450</v>
      </c>
      <c r="P97" s="28"/>
      <c r="Q97" s="29"/>
      <c r="R97" s="28"/>
      <c r="S97" s="29"/>
      <c r="T97" s="28"/>
      <c r="U97" s="29"/>
    </row>
    <row r="98" spans="1:21" ht="15" customHeight="1">
      <c r="A98" s="79">
        <f t="shared" si="7"/>
        <v>76</v>
      </c>
      <c r="B98" s="85" t="s">
        <v>37</v>
      </c>
      <c r="C98" s="83"/>
      <c r="D98" s="48">
        <v>-1580</v>
      </c>
      <c r="E98" s="48">
        <v>-760</v>
      </c>
      <c r="F98" s="48">
        <v>3470</v>
      </c>
      <c r="G98" s="48">
        <v>6980</v>
      </c>
      <c r="H98" s="48">
        <v>9400</v>
      </c>
      <c r="I98" s="48">
        <v>12340</v>
      </c>
      <c r="J98" s="48">
        <v>15400</v>
      </c>
      <c r="K98" s="48">
        <v>14330</v>
      </c>
      <c r="L98" s="48">
        <v>12040</v>
      </c>
      <c r="M98" s="48">
        <v>10840</v>
      </c>
      <c r="N98" s="60">
        <v>10270</v>
      </c>
      <c r="O98" s="55">
        <v>94310</v>
      </c>
      <c r="P98" s="28"/>
      <c r="Q98" s="29"/>
      <c r="R98" s="28"/>
      <c r="S98" s="29"/>
      <c r="T98" s="28"/>
      <c r="U98" s="29"/>
    </row>
    <row r="99" spans="1:21" ht="15" customHeight="1">
      <c r="A99" s="79">
        <f t="shared" si="7"/>
        <v>77</v>
      </c>
      <c r="B99" s="85" t="s">
        <v>38</v>
      </c>
      <c r="C99" s="83"/>
      <c r="D99" s="48">
        <v>100</v>
      </c>
      <c r="E99" s="48">
        <v>100</v>
      </c>
      <c r="F99" s="48">
        <v>90</v>
      </c>
      <c r="G99" s="48">
        <v>90</v>
      </c>
      <c r="H99" s="48">
        <v>90</v>
      </c>
      <c r="I99" s="48">
        <v>110</v>
      </c>
      <c r="J99" s="48">
        <v>110</v>
      </c>
      <c r="K99" s="48">
        <v>110</v>
      </c>
      <c r="L99" s="48">
        <v>120</v>
      </c>
      <c r="M99" s="48">
        <v>120</v>
      </c>
      <c r="N99" s="60">
        <v>120</v>
      </c>
      <c r="O99" s="55">
        <v>1060</v>
      </c>
      <c r="P99" s="28"/>
      <c r="Q99" s="29"/>
      <c r="R99" s="28"/>
      <c r="S99" s="29"/>
      <c r="T99" s="28"/>
      <c r="U99" s="29"/>
    </row>
    <row r="100" spans="1:21" ht="15" customHeight="1">
      <c r="A100" s="79">
        <f t="shared" si="7"/>
        <v>78</v>
      </c>
      <c r="B100" s="85" t="s">
        <v>127</v>
      </c>
      <c r="C100" s="83"/>
      <c r="D100" s="48">
        <v>-50</v>
      </c>
      <c r="E100" s="48">
        <v>0</v>
      </c>
      <c r="F100" s="48">
        <v>100</v>
      </c>
      <c r="G100" s="48">
        <v>180</v>
      </c>
      <c r="H100" s="48">
        <v>240</v>
      </c>
      <c r="I100" s="48">
        <v>-390</v>
      </c>
      <c r="J100" s="48">
        <v>-530</v>
      </c>
      <c r="K100" s="48">
        <v>-260</v>
      </c>
      <c r="L100" s="48">
        <v>-120</v>
      </c>
      <c r="M100" s="48">
        <v>-50</v>
      </c>
      <c r="N100" s="60">
        <v>-20</v>
      </c>
      <c r="O100" s="55">
        <v>-850</v>
      </c>
      <c r="P100" s="28"/>
      <c r="Q100" s="29"/>
      <c r="R100" s="28"/>
      <c r="S100" s="29"/>
      <c r="T100" s="28"/>
      <c r="U100" s="29"/>
    </row>
    <row r="101" spans="1:21" ht="15" customHeight="1">
      <c r="A101" s="79">
        <f t="shared" si="7"/>
        <v>79</v>
      </c>
      <c r="B101" s="85" t="s">
        <v>242</v>
      </c>
      <c r="C101" s="83"/>
      <c r="D101" s="48">
        <v>33780</v>
      </c>
      <c r="E101" s="48">
        <v>56070</v>
      </c>
      <c r="F101" s="48">
        <v>56700</v>
      </c>
      <c r="G101" s="48">
        <v>59150</v>
      </c>
      <c r="H101" s="48">
        <v>63030</v>
      </c>
      <c r="I101" s="48">
        <v>25910</v>
      </c>
      <c r="J101" s="48">
        <v>0</v>
      </c>
      <c r="K101" s="48">
        <v>0</v>
      </c>
      <c r="L101" s="48">
        <v>0</v>
      </c>
      <c r="M101" s="48">
        <v>0</v>
      </c>
      <c r="N101" s="60">
        <v>0</v>
      </c>
      <c r="O101" s="55">
        <v>260860</v>
      </c>
      <c r="P101" s="28"/>
      <c r="Q101" s="29"/>
      <c r="R101" s="28"/>
      <c r="S101" s="29"/>
      <c r="T101" s="28"/>
      <c r="U101" s="29"/>
    </row>
    <row r="102" spans="1:21" ht="15" customHeight="1">
      <c r="A102" s="2"/>
      <c r="B102" s="83"/>
      <c r="C102" s="83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60"/>
      <c r="O102" s="55"/>
      <c r="P102" s="28"/>
      <c r="Q102" s="29"/>
      <c r="R102" s="28"/>
      <c r="S102" s="29"/>
      <c r="T102" s="28"/>
      <c r="U102" s="29"/>
    </row>
    <row r="103" spans="1:21" ht="15" customHeight="1">
      <c r="A103" s="78" t="s">
        <v>151</v>
      </c>
      <c r="B103" s="83"/>
      <c r="C103" s="83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60"/>
      <c r="O103" s="55"/>
      <c r="P103" s="28"/>
      <c r="Q103" s="29"/>
      <c r="R103" s="28"/>
      <c r="S103" s="29"/>
      <c r="T103" s="28"/>
      <c r="U103" s="29"/>
    </row>
    <row r="104" spans="1:21" ht="15" customHeight="1">
      <c r="A104" s="68">
        <f>+A101+1</f>
        <v>80</v>
      </c>
      <c r="B104" s="68" t="s">
        <v>204</v>
      </c>
      <c r="C104" s="68"/>
      <c r="D104" s="48">
        <v>100</v>
      </c>
      <c r="E104" s="48">
        <v>110</v>
      </c>
      <c r="F104" s="48">
        <v>110</v>
      </c>
      <c r="G104" s="48">
        <v>110</v>
      </c>
      <c r="H104" s="48">
        <v>120</v>
      </c>
      <c r="I104" s="48">
        <v>120</v>
      </c>
      <c r="J104" s="48">
        <v>120</v>
      </c>
      <c r="K104" s="48">
        <v>130</v>
      </c>
      <c r="L104" s="48">
        <v>130</v>
      </c>
      <c r="M104" s="48">
        <v>140</v>
      </c>
      <c r="N104" s="60">
        <v>140</v>
      </c>
      <c r="O104" s="55">
        <v>1230</v>
      </c>
      <c r="P104" s="28"/>
      <c r="Q104" s="29"/>
      <c r="R104" s="28"/>
      <c r="S104" s="29"/>
      <c r="T104" s="28"/>
      <c r="U104" s="29"/>
    </row>
    <row r="105" spans="1:21" ht="15" customHeight="1">
      <c r="A105" s="68">
        <f>+A104+1</f>
        <v>81</v>
      </c>
      <c r="B105" s="83" t="s">
        <v>203</v>
      </c>
      <c r="C105" s="83"/>
      <c r="D105" s="48">
        <v>10</v>
      </c>
      <c r="E105" s="48">
        <v>10</v>
      </c>
      <c r="F105" s="48">
        <v>10</v>
      </c>
      <c r="G105" s="48">
        <v>10</v>
      </c>
      <c r="H105" s="48">
        <v>10</v>
      </c>
      <c r="I105" s="48">
        <v>10</v>
      </c>
      <c r="J105" s="48">
        <v>10</v>
      </c>
      <c r="K105" s="48">
        <v>10</v>
      </c>
      <c r="L105" s="48">
        <v>10</v>
      </c>
      <c r="M105" s="48">
        <v>10</v>
      </c>
      <c r="N105" s="60">
        <v>10</v>
      </c>
      <c r="O105" s="55">
        <v>100</v>
      </c>
      <c r="P105" s="28"/>
      <c r="Q105" s="29"/>
      <c r="R105" s="28"/>
      <c r="S105" s="29"/>
      <c r="T105" s="28"/>
      <c r="U105" s="29"/>
    </row>
    <row r="106" spans="1:21" ht="15" customHeight="1">
      <c r="A106" s="68">
        <f t="shared" ref="A106:A109" si="8">+A105+1</f>
        <v>82</v>
      </c>
      <c r="B106" s="83" t="s">
        <v>39</v>
      </c>
      <c r="C106" s="83"/>
      <c r="D106" s="48">
        <v>1460</v>
      </c>
      <c r="E106" s="48">
        <v>1740</v>
      </c>
      <c r="F106" s="48">
        <v>2090</v>
      </c>
      <c r="G106" s="48">
        <v>2150</v>
      </c>
      <c r="H106" s="48">
        <v>2220</v>
      </c>
      <c r="I106" s="48">
        <v>2330</v>
      </c>
      <c r="J106" s="48">
        <v>2440</v>
      </c>
      <c r="K106" s="48">
        <v>2550</v>
      </c>
      <c r="L106" s="48">
        <v>2670</v>
      </c>
      <c r="M106" s="48">
        <v>2850</v>
      </c>
      <c r="N106" s="60">
        <v>3040</v>
      </c>
      <c r="O106" s="55">
        <v>24080</v>
      </c>
      <c r="P106" s="28"/>
      <c r="Q106" s="29"/>
      <c r="R106" s="28"/>
      <c r="S106" s="29"/>
      <c r="T106" s="28"/>
      <c r="U106" s="29"/>
    </row>
    <row r="107" spans="1:21" ht="15" customHeight="1">
      <c r="A107" s="68">
        <f t="shared" si="8"/>
        <v>83</v>
      </c>
      <c r="B107" s="83" t="s">
        <v>40</v>
      </c>
      <c r="C107" s="83"/>
      <c r="D107" s="48">
        <v>290</v>
      </c>
      <c r="E107" s="48">
        <v>360</v>
      </c>
      <c r="F107" s="48">
        <v>440</v>
      </c>
      <c r="G107" s="48">
        <v>470</v>
      </c>
      <c r="H107" s="48">
        <v>490</v>
      </c>
      <c r="I107" s="48">
        <v>530</v>
      </c>
      <c r="J107" s="48">
        <v>570</v>
      </c>
      <c r="K107" s="48">
        <v>610</v>
      </c>
      <c r="L107" s="48">
        <v>660</v>
      </c>
      <c r="M107" s="48">
        <v>750</v>
      </c>
      <c r="N107" s="60">
        <v>840</v>
      </c>
      <c r="O107" s="55">
        <v>5720</v>
      </c>
      <c r="P107" s="28"/>
      <c r="Q107" s="29"/>
      <c r="R107" s="28"/>
      <c r="S107" s="29"/>
      <c r="T107" s="28"/>
      <c r="U107" s="29"/>
    </row>
    <row r="108" spans="1:21" ht="15" customHeight="1">
      <c r="A108" s="68">
        <f t="shared" si="8"/>
        <v>84</v>
      </c>
      <c r="B108" s="72" t="s">
        <v>128</v>
      </c>
      <c r="C108" s="83"/>
      <c r="D108" s="48">
        <v>170</v>
      </c>
      <c r="E108" s="48">
        <v>170</v>
      </c>
      <c r="F108" s="48">
        <v>130</v>
      </c>
      <c r="G108" s="48">
        <v>80</v>
      </c>
      <c r="H108" s="48">
        <v>60</v>
      </c>
      <c r="I108" s="48">
        <v>40</v>
      </c>
      <c r="J108" s="48">
        <v>30</v>
      </c>
      <c r="K108" s="48">
        <v>30</v>
      </c>
      <c r="L108" s="48">
        <v>20</v>
      </c>
      <c r="M108" s="48">
        <v>10</v>
      </c>
      <c r="N108" s="60">
        <v>10</v>
      </c>
      <c r="O108" s="55">
        <v>580</v>
      </c>
      <c r="P108" s="28"/>
      <c r="Q108" s="29"/>
      <c r="R108" s="28"/>
      <c r="S108" s="29"/>
      <c r="T108" s="28"/>
      <c r="U108" s="29"/>
    </row>
    <row r="109" spans="1:21" ht="15" customHeight="1">
      <c r="A109" s="68">
        <f t="shared" si="8"/>
        <v>85</v>
      </c>
      <c r="B109" s="72" t="s">
        <v>192</v>
      </c>
      <c r="C109" s="72"/>
      <c r="D109" s="48">
        <v>250</v>
      </c>
      <c r="E109" s="48">
        <v>250</v>
      </c>
      <c r="F109" s="48">
        <v>230</v>
      </c>
      <c r="G109" s="48">
        <v>230</v>
      </c>
      <c r="H109" s="48">
        <v>210</v>
      </c>
      <c r="I109" s="48">
        <v>200</v>
      </c>
      <c r="J109" s="48">
        <v>190</v>
      </c>
      <c r="K109" s="48">
        <v>180</v>
      </c>
      <c r="L109" s="48">
        <v>170</v>
      </c>
      <c r="M109" s="48">
        <v>160</v>
      </c>
      <c r="N109" s="60">
        <v>150</v>
      </c>
      <c r="O109" s="55">
        <v>1970</v>
      </c>
      <c r="P109" s="28"/>
      <c r="Q109" s="29"/>
      <c r="R109" s="28"/>
      <c r="S109" s="29"/>
      <c r="T109" s="28"/>
      <c r="U109" s="29"/>
    </row>
    <row r="110" spans="1:21" ht="15" customHeight="1">
      <c r="A110" s="2"/>
      <c r="B110" s="83"/>
      <c r="C110" s="83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60"/>
      <c r="O110" s="55"/>
      <c r="P110" s="28"/>
      <c r="Q110" s="29"/>
      <c r="R110" s="28"/>
      <c r="S110" s="29"/>
      <c r="T110" s="28"/>
      <c r="U110" s="29"/>
    </row>
    <row r="111" spans="1:21" ht="15" customHeight="1">
      <c r="A111" s="78" t="s">
        <v>152</v>
      </c>
      <c r="B111" s="83"/>
      <c r="C111" s="83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60"/>
      <c r="O111" s="55"/>
      <c r="P111" s="28"/>
      <c r="Q111" s="29"/>
      <c r="R111" s="28"/>
      <c r="S111" s="29"/>
      <c r="T111" s="28"/>
      <c r="U111" s="29"/>
    </row>
    <row r="112" spans="1:21" ht="15" customHeight="1">
      <c r="A112" s="79">
        <f>+A109+1</f>
        <v>86</v>
      </c>
      <c r="B112" s="83" t="s">
        <v>41</v>
      </c>
      <c r="C112" s="83"/>
      <c r="D112" s="48">
        <v>920</v>
      </c>
      <c r="E112" s="48">
        <v>930</v>
      </c>
      <c r="F112" s="48">
        <v>900</v>
      </c>
      <c r="G112" s="48">
        <v>930</v>
      </c>
      <c r="H112" s="48">
        <v>930</v>
      </c>
      <c r="I112" s="48">
        <v>1010</v>
      </c>
      <c r="J112" s="48">
        <v>1040</v>
      </c>
      <c r="K112" s="48">
        <v>1060</v>
      </c>
      <c r="L112" s="48">
        <v>1150</v>
      </c>
      <c r="M112" s="48">
        <v>1100</v>
      </c>
      <c r="N112" s="60">
        <v>1140</v>
      </c>
      <c r="O112" s="55">
        <v>10190</v>
      </c>
      <c r="P112" s="28"/>
      <c r="Q112" s="29"/>
      <c r="R112" s="28"/>
      <c r="S112" s="29"/>
      <c r="T112" s="28"/>
      <c r="U112" s="29"/>
    </row>
    <row r="113" spans="1:21" ht="15" customHeight="1">
      <c r="A113" s="79">
        <f t="shared" ref="A113:A120" si="9">+A112+1</f>
        <v>87</v>
      </c>
      <c r="B113" s="83" t="s">
        <v>42</v>
      </c>
      <c r="C113" s="83"/>
      <c r="D113" s="48">
        <v>90</v>
      </c>
      <c r="E113" s="48">
        <v>100</v>
      </c>
      <c r="F113" s="48">
        <v>100</v>
      </c>
      <c r="G113" s="48">
        <v>100</v>
      </c>
      <c r="H113" s="48">
        <v>100</v>
      </c>
      <c r="I113" s="48">
        <v>110</v>
      </c>
      <c r="J113" s="48">
        <v>110</v>
      </c>
      <c r="K113" s="48">
        <v>110</v>
      </c>
      <c r="L113" s="48">
        <v>110</v>
      </c>
      <c r="M113" s="48">
        <v>120</v>
      </c>
      <c r="N113" s="60">
        <v>120</v>
      </c>
      <c r="O113" s="55">
        <v>1080</v>
      </c>
      <c r="P113" s="28"/>
      <c r="Q113" s="29"/>
      <c r="R113" s="28"/>
      <c r="S113" s="29"/>
      <c r="T113" s="28"/>
      <c r="U113" s="29"/>
    </row>
    <row r="114" spans="1:21" ht="15" customHeight="1">
      <c r="A114" s="79">
        <f t="shared" si="9"/>
        <v>88</v>
      </c>
      <c r="B114" s="83" t="s">
        <v>209</v>
      </c>
      <c r="C114" s="83"/>
      <c r="D114" s="48">
        <v>130</v>
      </c>
      <c r="E114" s="48">
        <v>90</v>
      </c>
      <c r="F114" s="48">
        <v>100</v>
      </c>
      <c r="G114" s="48">
        <v>110</v>
      </c>
      <c r="H114" s="48">
        <v>110</v>
      </c>
      <c r="I114" s="48">
        <v>90</v>
      </c>
      <c r="J114" s="48">
        <v>60</v>
      </c>
      <c r="K114" s="48">
        <v>40</v>
      </c>
      <c r="L114" s="48">
        <v>20</v>
      </c>
      <c r="M114" s="48">
        <v>20</v>
      </c>
      <c r="N114" s="60">
        <v>20</v>
      </c>
      <c r="O114" s="55">
        <v>660</v>
      </c>
      <c r="P114" s="28"/>
      <c r="Q114" s="29"/>
      <c r="R114" s="28"/>
      <c r="S114" s="29"/>
      <c r="T114" s="28"/>
      <c r="U114" s="29"/>
    </row>
    <row r="115" spans="1:21" ht="15" customHeight="1">
      <c r="A115" s="79">
        <f t="shared" si="9"/>
        <v>89</v>
      </c>
      <c r="B115" s="83" t="s">
        <v>118</v>
      </c>
      <c r="C115" s="83"/>
      <c r="D115" s="48">
        <v>1140</v>
      </c>
      <c r="E115" s="48">
        <v>1170</v>
      </c>
      <c r="F115" s="48">
        <v>1210</v>
      </c>
      <c r="G115" s="48">
        <v>1250</v>
      </c>
      <c r="H115" s="48">
        <v>1310</v>
      </c>
      <c r="I115" s="48">
        <v>1360</v>
      </c>
      <c r="J115" s="48">
        <v>1340</v>
      </c>
      <c r="K115" s="48">
        <v>1230</v>
      </c>
      <c r="L115" s="48">
        <v>1060</v>
      </c>
      <c r="M115" s="48">
        <v>870</v>
      </c>
      <c r="N115" s="60">
        <v>640</v>
      </c>
      <c r="O115" s="55">
        <v>11440</v>
      </c>
      <c r="P115" s="28"/>
      <c r="Q115" s="29"/>
      <c r="R115" s="28"/>
      <c r="S115" s="29"/>
      <c r="T115" s="28"/>
      <c r="U115" s="29"/>
    </row>
    <row r="116" spans="1:21" ht="15" customHeight="1">
      <c r="A116" s="79">
        <f t="shared" si="9"/>
        <v>90</v>
      </c>
      <c r="B116" s="72" t="s">
        <v>153</v>
      </c>
      <c r="C116" s="72"/>
      <c r="D116" s="48">
        <v>120</v>
      </c>
      <c r="E116" s="48">
        <v>110</v>
      </c>
      <c r="F116" s="48">
        <v>100</v>
      </c>
      <c r="G116" s="48">
        <v>90</v>
      </c>
      <c r="H116" s="48">
        <v>80</v>
      </c>
      <c r="I116" s="48">
        <v>80</v>
      </c>
      <c r="J116" s="48">
        <v>80</v>
      </c>
      <c r="K116" s="48">
        <v>70</v>
      </c>
      <c r="L116" s="48">
        <v>60</v>
      </c>
      <c r="M116" s="48">
        <v>60</v>
      </c>
      <c r="N116" s="60">
        <v>50</v>
      </c>
      <c r="O116" s="55">
        <v>780</v>
      </c>
      <c r="P116" s="28"/>
      <c r="Q116" s="29"/>
      <c r="R116" s="28"/>
      <c r="S116" s="29"/>
      <c r="T116" s="28"/>
      <c r="U116" s="29"/>
    </row>
    <row r="117" spans="1:21" ht="15" customHeight="1">
      <c r="A117" s="79">
        <f t="shared" si="9"/>
        <v>91</v>
      </c>
      <c r="B117" s="72" t="s">
        <v>295</v>
      </c>
      <c r="C117" s="72"/>
      <c r="D117" s="48">
        <v>110</v>
      </c>
      <c r="E117" s="48">
        <v>100</v>
      </c>
      <c r="F117" s="48">
        <v>90</v>
      </c>
      <c r="G117" s="48">
        <v>80</v>
      </c>
      <c r="H117" s="48">
        <v>80</v>
      </c>
      <c r="I117" s="48">
        <v>70</v>
      </c>
      <c r="J117" s="48">
        <v>70</v>
      </c>
      <c r="K117" s="48">
        <v>60</v>
      </c>
      <c r="L117" s="48">
        <v>60</v>
      </c>
      <c r="M117" s="48">
        <v>50</v>
      </c>
      <c r="N117" s="60">
        <v>40</v>
      </c>
      <c r="O117" s="55">
        <v>700</v>
      </c>
      <c r="P117" s="28"/>
      <c r="Q117" s="29"/>
      <c r="R117" s="28"/>
      <c r="S117" s="29"/>
      <c r="T117" s="28"/>
      <c r="U117" s="29"/>
    </row>
    <row r="118" spans="1:21" ht="15" customHeight="1">
      <c r="A118" s="79">
        <f t="shared" si="9"/>
        <v>92</v>
      </c>
      <c r="B118" s="68" t="s">
        <v>170</v>
      </c>
      <c r="C118" s="72"/>
      <c r="D118" s="48">
        <v>10</v>
      </c>
      <c r="E118" s="48">
        <v>10</v>
      </c>
      <c r="F118" s="48">
        <v>10</v>
      </c>
      <c r="G118" s="48">
        <v>10</v>
      </c>
      <c r="H118" s="48">
        <v>10</v>
      </c>
      <c r="I118" s="48">
        <v>10</v>
      </c>
      <c r="J118" s="48">
        <v>10</v>
      </c>
      <c r="K118" s="48">
        <v>10</v>
      </c>
      <c r="L118" s="48">
        <v>10</v>
      </c>
      <c r="M118" s="48">
        <v>10</v>
      </c>
      <c r="N118" s="60">
        <v>10</v>
      </c>
      <c r="O118" s="55">
        <v>100</v>
      </c>
      <c r="P118" s="28"/>
      <c r="Q118" s="29"/>
      <c r="R118" s="28"/>
      <c r="S118" s="29"/>
      <c r="T118" s="28"/>
      <c r="U118" s="29"/>
    </row>
    <row r="119" spans="1:21" ht="15" customHeight="1">
      <c r="A119" s="79">
        <f t="shared" si="9"/>
        <v>93</v>
      </c>
      <c r="B119" s="68" t="s">
        <v>243</v>
      </c>
      <c r="C119" s="72"/>
      <c r="D119" s="48">
        <v>2990</v>
      </c>
      <c r="E119" s="48">
        <v>3490</v>
      </c>
      <c r="F119" s="48">
        <v>2100</v>
      </c>
      <c r="G119" s="48">
        <v>2180</v>
      </c>
      <c r="H119" s="48">
        <v>2070</v>
      </c>
      <c r="I119" s="48">
        <v>-5580</v>
      </c>
      <c r="J119" s="48">
        <v>-11220</v>
      </c>
      <c r="K119" s="48">
        <v>590</v>
      </c>
      <c r="L119" s="48">
        <v>780</v>
      </c>
      <c r="M119" s="48">
        <v>990</v>
      </c>
      <c r="N119" s="60">
        <v>1120</v>
      </c>
      <c r="O119" s="55">
        <v>-3480</v>
      </c>
      <c r="P119" s="28"/>
      <c r="Q119" s="29"/>
      <c r="R119" s="28"/>
      <c r="S119" s="29"/>
      <c r="T119" s="28"/>
      <c r="U119" s="29"/>
    </row>
    <row r="120" spans="1:21" ht="15" customHeight="1">
      <c r="A120" s="79">
        <f t="shared" si="9"/>
        <v>94</v>
      </c>
      <c r="B120" s="68" t="s">
        <v>244</v>
      </c>
      <c r="C120" s="72"/>
      <c r="D120" s="48">
        <v>160</v>
      </c>
      <c r="E120" s="48">
        <v>160</v>
      </c>
      <c r="F120" s="48">
        <v>90</v>
      </c>
      <c r="G120" s="48">
        <v>60</v>
      </c>
      <c r="H120" s="48">
        <v>60</v>
      </c>
      <c r="I120" s="48">
        <v>50</v>
      </c>
      <c r="J120" s="48">
        <v>40</v>
      </c>
      <c r="K120" s="48">
        <v>40</v>
      </c>
      <c r="L120" s="48">
        <v>30</v>
      </c>
      <c r="M120" s="48">
        <v>30</v>
      </c>
      <c r="N120" s="60">
        <v>20</v>
      </c>
      <c r="O120" s="55">
        <v>580</v>
      </c>
      <c r="P120" s="28"/>
      <c r="Q120" s="29"/>
      <c r="R120" s="28"/>
      <c r="S120" s="29"/>
      <c r="T120" s="28"/>
      <c r="U120" s="29"/>
    </row>
    <row r="121" spans="1:21" ht="15" customHeight="1">
      <c r="A121" s="79"/>
      <c r="B121" s="83"/>
      <c r="C121" s="6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60"/>
      <c r="O121" s="55"/>
      <c r="P121" s="28"/>
      <c r="Q121" s="29"/>
      <c r="R121" s="28"/>
      <c r="S121" s="29"/>
      <c r="T121" s="28"/>
      <c r="U121" s="29"/>
    </row>
    <row r="122" spans="1:21" ht="15" customHeight="1">
      <c r="A122" s="78" t="s">
        <v>154</v>
      </c>
      <c r="B122" s="83"/>
      <c r="C122" s="83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60"/>
      <c r="O122" s="55"/>
      <c r="P122" s="28"/>
      <c r="Q122" s="29"/>
      <c r="R122" s="28"/>
      <c r="S122" s="29"/>
      <c r="T122" s="28"/>
      <c r="U122" s="29"/>
    </row>
    <row r="123" spans="1:21" ht="15" customHeight="1">
      <c r="A123" s="2"/>
      <c r="B123" s="83" t="s">
        <v>43</v>
      </c>
      <c r="C123" s="83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60"/>
      <c r="O123" s="55"/>
      <c r="P123" s="28"/>
      <c r="Q123" s="29"/>
      <c r="R123" s="28"/>
      <c r="S123" s="29"/>
      <c r="T123" s="28"/>
      <c r="U123" s="29"/>
    </row>
    <row r="124" spans="1:21" ht="15" customHeight="1">
      <c r="A124" s="80">
        <f>+A120+1</f>
        <v>95</v>
      </c>
      <c r="B124" s="85" t="s">
        <v>44</v>
      </c>
      <c r="C124" s="83"/>
      <c r="D124" s="48">
        <v>3790</v>
      </c>
      <c r="E124" s="48">
        <v>4140</v>
      </c>
      <c r="F124" s="48">
        <v>4280</v>
      </c>
      <c r="G124" s="48">
        <v>4520</v>
      </c>
      <c r="H124" s="48">
        <v>4800</v>
      </c>
      <c r="I124" s="48">
        <v>5370</v>
      </c>
      <c r="J124" s="48">
        <v>6230</v>
      </c>
      <c r="K124" s="48">
        <v>6590</v>
      </c>
      <c r="L124" s="48">
        <v>6980</v>
      </c>
      <c r="M124" s="48">
        <v>7380</v>
      </c>
      <c r="N124" s="60">
        <v>7800</v>
      </c>
      <c r="O124" s="55">
        <v>58090</v>
      </c>
      <c r="P124" s="28"/>
      <c r="Q124" s="29"/>
      <c r="R124" s="28"/>
      <c r="S124" s="29"/>
      <c r="T124" s="28"/>
      <c r="U124" s="29"/>
    </row>
    <row r="125" spans="1:21" ht="15" customHeight="1">
      <c r="A125" s="80">
        <f>+A124+1</f>
        <v>96</v>
      </c>
      <c r="B125" s="85" t="s">
        <v>287</v>
      </c>
      <c r="C125" s="83"/>
      <c r="D125" s="48">
        <v>9250</v>
      </c>
      <c r="E125" s="48">
        <v>14620</v>
      </c>
      <c r="F125" s="48">
        <v>14380</v>
      </c>
      <c r="G125" s="48">
        <v>14320</v>
      </c>
      <c r="H125" s="48">
        <v>14180</v>
      </c>
      <c r="I125" s="48">
        <v>14070</v>
      </c>
      <c r="J125" s="48">
        <v>14130</v>
      </c>
      <c r="K125" s="48">
        <v>13900</v>
      </c>
      <c r="L125" s="48">
        <v>13670</v>
      </c>
      <c r="M125" s="48">
        <v>13430</v>
      </c>
      <c r="N125" s="60">
        <v>13200</v>
      </c>
      <c r="O125" s="55">
        <v>139900</v>
      </c>
      <c r="P125" s="28"/>
      <c r="Q125" s="29"/>
      <c r="R125" s="28"/>
      <c r="S125" s="29"/>
      <c r="T125" s="28"/>
      <c r="U125" s="29"/>
    </row>
    <row r="126" spans="1:21" ht="15" customHeight="1">
      <c r="A126" s="80">
        <f t="shared" ref="A126:A137" si="10">+A125+1</f>
        <v>97</v>
      </c>
      <c r="B126" s="85" t="s">
        <v>45</v>
      </c>
      <c r="C126" s="83"/>
      <c r="D126" s="48">
        <v>2110</v>
      </c>
      <c r="E126" s="48">
        <v>2260</v>
      </c>
      <c r="F126" s="48">
        <v>2190</v>
      </c>
      <c r="G126" s="48">
        <v>2280</v>
      </c>
      <c r="H126" s="48">
        <v>2330</v>
      </c>
      <c r="I126" s="48">
        <v>2530</v>
      </c>
      <c r="J126" s="48">
        <v>2880</v>
      </c>
      <c r="K126" s="48">
        <v>2920</v>
      </c>
      <c r="L126" s="48">
        <v>3040</v>
      </c>
      <c r="M126" s="48">
        <v>3060</v>
      </c>
      <c r="N126" s="60">
        <v>3100</v>
      </c>
      <c r="O126" s="55">
        <v>26590</v>
      </c>
      <c r="P126" s="28"/>
      <c r="Q126" s="29"/>
      <c r="R126" s="28"/>
      <c r="S126" s="29"/>
      <c r="T126" s="28"/>
      <c r="U126" s="29"/>
    </row>
    <row r="127" spans="1:21" ht="15" customHeight="1">
      <c r="A127" s="80">
        <f t="shared" si="10"/>
        <v>98</v>
      </c>
      <c r="B127" s="85" t="s">
        <v>258</v>
      </c>
      <c r="C127" s="83"/>
      <c r="D127" s="48">
        <v>2790</v>
      </c>
      <c r="E127" s="48">
        <v>2970</v>
      </c>
      <c r="F127" s="48">
        <v>3200</v>
      </c>
      <c r="G127" s="48">
        <v>3570</v>
      </c>
      <c r="H127" s="48">
        <v>4060</v>
      </c>
      <c r="I127" s="48">
        <v>4980</v>
      </c>
      <c r="J127" s="48">
        <v>5980</v>
      </c>
      <c r="K127" s="48">
        <v>7090</v>
      </c>
      <c r="L127" s="48">
        <v>8550</v>
      </c>
      <c r="M127" s="48">
        <v>10500</v>
      </c>
      <c r="N127" s="60">
        <v>13070</v>
      </c>
      <c r="O127" s="55">
        <v>63970</v>
      </c>
      <c r="P127" s="28"/>
      <c r="Q127" s="29"/>
      <c r="R127" s="28"/>
      <c r="S127" s="29"/>
      <c r="T127" s="28"/>
      <c r="U127" s="29"/>
    </row>
    <row r="128" spans="1:21" ht="15" customHeight="1">
      <c r="A128" s="80">
        <f t="shared" si="10"/>
        <v>99</v>
      </c>
      <c r="B128" s="85" t="s">
        <v>46</v>
      </c>
      <c r="C128" s="83"/>
      <c r="D128" s="48">
        <v>180</v>
      </c>
      <c r="E128" s="48">
        <v>180</v>
      </c>
      <c r="F128" s="48">
        <v>180</v>
      </c>
      <c r="G128" s="48">
        <v>180</v>
      </c>
      <c r="H128" s="48">
        <v>180</v>
      </c>
      <c r="I128" s="48">
        <v>200</v>
      </c>
      <c r="J128" s="48">
        <v>200</v>
      </c>
      <c r="K128" s="48">
        <v>210</v>
      </c>
      <c r="L128" s="48">
        <v>220</v>
      </c>
      <c r="M128" s="48">
        <v>220</v>
      </c>
      <c r="N128" s="60">
        <v>220</v>
      </c>
      <c r="O128" s="55">
        <v>1990</v>
      </c>
      <c r="P128" s="28"/>
      <c r="Q128" s="29"/>
      <c r="R128" s="28"/>
      <c r="S128" s="29"/>
      <c r="T128" s="28"/>
      <c r="U128" s="29"/>
    </row>
    <row r="129" spans="1:21" ht="15" customHeight="1">
      <c r="A129" s="80">
        <f t="shared" si="10"/>
        <v>100</v>
      </c>
      <c r="B129" s="85" t="s">
        <v>47</v>
      </c>
      <c r="C129" s="83"/>
      <c r="D129" s="48">
        <v>2450</v>
      </c>
      <c r="E129" s="48">
        <v>2470</v>
      </c>
      <c r="F129" s="48">
        <v>2400</v>
      </c>
      <c r="G129" s="48">
        <v>2460</v>
      </c>
      <c r="H129" s="48">
        <v>2480</v>
      </c>
      <c r="I129" s="48">
        <v>2690</v>
      </c>
      <c r="J129" s="48">
        <v>2780</v>
      </c>
      <c r="K129" s="48">
        <v>2820</v>
      </c>
      <c r="L129" s="48">
        <v>3070</v>
      </c>
      <c r="M129" s="48">
        <v>2920</v>
      </c>
      <c r="N129" s="60">
        <v>3030</v>
      </c>
      <c r="O129" s="55">
        <v>27120</v>
      </c>
      <c r="P129" s="28"/>
      <c r="Q129" s="29"/>
      <c r="R129" s="28"/>
      <c r="S129" s="29"/>
      <c r="T129" s="28"/>
      <c r="U129" s="29"/>
    </row>
    <row r="130" spans="1:21" ht="15" customHeight="1">
      <c r="A130" s="80">
        <f t="shared" si="10"/>
        <v>101</v>
      </c>
      <c r="B130" s="11" t="s">
        <v>293</v>
      </c>
      <c r="C130" s="72"/>
      <c r="D130" s="48">
        <v>290</v>
      </c>
      <c r="E130" s="48">
        <v>270</v>
      </c>
      <c r="F130" s="48">
        <v>250</v>
      </c>
      <c r="G130" s="48">
        <v>230</v>
      </c>
      <c r="H130" s="48">
        <v>200</v>
      </c>
      <c r="I130" s="48">
        <v>180</v>
      </c>
      <c r="J130" s="48">
        <v>180</v>
      </c>
      <c r="K130" s="48">
        <v>160</v>
      </c>
      <c r="L130" s="48">
        <v>160</v>
      </c>
      <c r="M130" s="48">
        <v>140</v>
      </c>
      <c r="N130" s="60">
        <v>140</v>
      </c>
      <c r="O130" s="55">
        <v>1910</v>
      </c>
      <c r="P130" s="28"/>
      <c r="Q130" s="29"/>
      <c r="R130" s="28"/>
      <c r="S130" s="29"/>
      <c r="T130" s="28"/>
      <c r="U130" s="29"/>
    </row>
    <row r="131" spans="1:21" ht="15" customHeight="1">
      <c r="A131" s="80">
        <f t="shared" si="10"/>
        <v>102</v>
      </c>
      <c r="B131" s="11" t="s">
        <v>48</v>
      </c>
      <c r="C131" s="72"/>
      <c r="D131" s="48">
        <v>40</v>
      </c>
      <c r="E131" s="48">
        <v>40</v>
      </c>
      <c r="F131" s="48">
        <v>40</v>
      </c>
      <c r="G131" s="48">
        <v>40</v>
      </c>
      <c r="H131" s="48">
        <v>40</v>
      </c>
      <c r="I131" s="48">
        <v>50</v>
      </c>
      <c r="J131" s="48">
        <v>50</v>
      </c>
      <c r="K131" s="48">
        <v>50</v>
      </c>
      <c r="L131" s="48">
        <v>50</v>
      </c>
      <c r="M131" s="48">
        <v>50</v>
      </c>
      <c r="N131" s="60">
        <v>50</v>
      </c>
      <c r="O131" s="55">
        <v>460</v>
      </c>
      <c r="P131" s="28"/>
      <c r="Q131" s="29"/>
      <c r="R131" s="28"/>
      <c r="S131" s="29"/>
      <c r="T131" s="28"/>
      <c r="U131" s="29"/>
    </row>
    <row r="132" spans="1:21" ht="15" customHeight="1">
      <c r="A132" s="80">
        <f t="shared" si="10"/>
        <v>103</v>
      </c>
      <c r="B132" s="85" t="s">
        <v>49</v>
      </c>
      <c r="C132" s="83"/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3400</v>
      </c>
      <c r="J132" s="48">
        <v>5020</v>
      </c>
      <c r="K132" s="48">
        <v>4930</v>
      </c>
      <c r="L132" s="48">
        <v>4830</v>
      </c>
      <c r="M132" s="48">
        <v>4740</v>
      </c>
      <c r="N132" s="60">
        <v>4640</v>
      </c>
      <c r="O132" s="55">
        <v>27560</v>
      </c>
      <c r="P132" s="28"/>
      <c r="Q132" s="29"/>
      <c r="R132" s="28"/>
      <c r="S132" s="29"/>
      <c r="T132" s="28"/>
      <c r="U132" s="29"/>
    </row>
    <row r="133" spans="1:21" ht="15" customHeight="1">
      <c r="A133" s="80">
        <f t="shared" si="10"/>
        <v>104</v>
      </c>
      <c r="B133" s="11" t="s">
        <v>50</v>
      </c>
      <c r="C133" s="72"/>
      <c r="D133" s="48">
        <v>6840</v>
      </c>
      <c r="E133" s="48">
        <v>7270</v>
      </c>
      <c r="F133" s="48">
        <v>7730</v>
      </c>
      <c r="G133" s="48">
        <v>8170</v>
      </c>
      <c r="H133" s="48">
        <v>8600</v>
      </c>
      <c r="I133" s="48">
        <v>10260</v>
      </c>
      <c r="J133" s="48">
        <v>13220</v>
      </c>
      <c r="K133" s="48">
        <v>13820</v>
      </c>
      <c r="L133" s="48">
        <v>14480</v>
      </c>
      <c r="M133" s="48">
        <v>14720</v>
      </c>
      <c r="N133" s="60">
        <v>14970</v>
      </c>
      <c r="O133" s="55">
        <v>113240</v>
      </c>
      <c r="P133" s="28"/>
      <c r="Q133" s="29"/>
      <c r="R133" s="28"/>
      <c r="S133" s="29"/>
      <c r="T133" s="28"/>
      <c r="U133" s="29"/>
    </row>
    <row r="134" spans="1:21" ht="15" customHeight="1">
      <c r="A134" s="80">
        <f t="shared" si="10"/>
        <v>105</v>
      </c>
      <c r="B134" s="85" t="s">
        <v>51</v>
      </c>
      <c r="C134" s="83"/>
      <c r="D134" s="48">
        <v>1390</v>
      </c>
      <c r="E134" s="48">
        <v>1510</v>
      </c>
      <c r="F134" s="48">
        <v>1630</v>
      </c>
      <c r="G134" s="48">
        <v>1740</v>
      </c>
      <c r="H134" s="48">
        <v>1860</v>
      </c>
      <c r="I134" s="48">
        <v>1650</v>
      </c>
      <c r="J134" s="48">
        <v>1570</v>
      </c>
      <c r="K134" s="48">
        <v>1650</v>
      </c>
      <c r="L134" s="48">
        <v>1730</v>
      </c>
      <c r="M134" s="48">
        <v>1810</v>
      </c>
      <c r="N134" s="60">
        <v>1900</v>
      </c>
      <c r="O134" s="55">
        <v>17050</v>
      </c>
      <c r="P134" s="28"/>
      <c r="Q134" s="29"/>
      <c r="R134" s="28"/>
      <c r="S134" s="29"/>
      <c r="T134" s="28"/>
      <c r="U134" s="29"/>
    </row>
    <row r="135" spans="1:21" ht="15" customHeight="1">
      <c r="A135" s="80">
        <f t="shared" si="10"/>
        <v>106</v>
      </c>
      <c r="B135" s="85" t="s">
        <v>122</v>
      </c>
      <c r="C135" s="83"/>
      <c r="D135" s="48">
        <v>170</v>
      </c>
      <c r="E135" s="48">
        <v>180</v>
      </c>
      <c r="F135" s="48">
        <v>170</v>
      </c>
      <c r="G135" s="48">
        <v>170</v>
      </c>
      <c r="H135" s="48">
        <v>180</v>
      </c>
      <c r="I135" s="48">
        <v>190</v>
      </c>
      <c r="J135" s="48">
        <v>210</v>
      </c>
      <c r="K135" s="48">
        <v>210</v>
      </c>
      <c r="L135" s="48">
        <v>210</v>
      </c>
      <c r="M135" s="48">
        <v>210</v>
      </c>
      <c r="N135" s="60">
        <v>220</v>
      </c>
      <c r="O135" s="55">
        <v>1950</v>
      </c>
      <c r="P135" s="28"/>
      <c r="Q135" s="29"/>
      <c r="R135" s="28"/>
      <c r="S135" s="29"/>
      <c r="T135" s="28"/>
      <c r="U135" s="29"/>
    </row>
    <row r="136" spans="1:21" ht="15" customHeight="1">
      <c r="A136" s="80">
        <f t="shared" si="10"/>
        <v>107</v>
      </c>
      <c r="B136" s="85" t="s">
        <v>129</v>
      </c>
      <c r="C136" s="83"/>
      <c r="D136" s="48">
        <v>90</v>
      </c>
      <c r="E136" s="48">
        <v>90</v>
      </c>
      <c r="F136" s="48">
        <v>100</v>
      </c>
      <c r="G136" s="48">
        <v>110</v>
      </c>
      <c r="H136" s="48">
        <v>120</v>
      </c>
      <c r="I136" s="48">
        <v>150</v>
      </c>
      <c r="J136" s="48">
        <v>170</v>
      </c>
      <c r="K136" s="48">
        <v>190</v>
      </c>
      <c r="L136" s="48">
        <v>210</v>
      </c>
      <c r="M136" s="48">
        <v>240</v>
      </c>
      <c r="N136" s="60">
        <v>260</v>
      </c>
      <c r="O136" s="55">
        <v>1640</v>
      </c>
      <c r="P136" s="28"/>
      <c r="Q136" s="29"/>
      <c r="R136" s="28"/>
      <c r="S136" s="29"/>
      <c r="T136" s="28"/>
      <c r="U136" s="29"/>
    </row>
    <row r="137" spans="1:21" ht="15" customHeight="1">
      <c r="A137" s="80">
        <f t="shared" si="10"/>
        <v>108</v>
      </c>
      <c r="B137" s="85" t="s">
        <v>294</v>
      </c>
      <c r="C137" s="83"/>
      <c r="D137" s="48">
        <v>540</v>
      </c>
      <c r="E137" s="48">
        <v>520</v>
      </c>
      <c r="F137" s="48">
        <v>490</v>
      </c>
      <c r="G137" s="48">
        <v>470</v>
      </c>
      <c r="H137" s="48">
        <v>440</v>
      </c>
      <c r="I137" s="48">
        <v>410</v>
      </c>
      <c r="J137" s="48">
        <v>390</v>
      </c>
      <c r="K137" s="48">
        <v>360</v>
      </c>
      <c r="L137" s="48">
        <v>330</v>
      </c>
      <c r="M137" s="48">
        <v>320</v>
      </c>
      <c r="N137" s="60">
        <v>300</v>
      </c>
      <c r="O137" s="55">
        <v>4030</v>
      </c>
      <c r="P137" s="28"/>
      <c r="Q137" s="29"/>
      <c r="R137" s="28"/>
      <c r="S137" s="29"/>
      <c r="T137" s="28"/>
      <c r="U137" s="29"/>
    </row>
    <row r="138" spans="1:21" ht="15" customHeight="1">
      <c r="A138" s="73"/>
      <c r="B138" s="83" t="s">
        <v>52</v>
      </c>
      <c r="C138" s="83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60"/>
      <c r="O138" s="55"/>
      <c r="P138" s="28"/>
      <c r="Q138" s="29"/>
      <c r="R138" s="28"/>
      <c r="S138" s="29"/>
      <c r="T138" s="28"/>
      <c r="U138" s="29"/>
    </row>
    <row r="139" spans="1:21" ht="15" customHeight="1">
      <c r="A139" s="79">
        <f>+A137+1</f>
        <v>109</v>
      </c>
      <c r="B139" s="85" t="s">
        <v>53</v>
      </c>
      <c r="C139" s="83"/>
      <c r="D139" s="48">
        <v>1690</v>
      </c>
      <c r="E139" s="48">
        <v>1780</v>
      </c>
      <c r="F139" s="48">
        <v>1830</v>
      </c>
      <c r="G139" s="48">
        <v>1890</v>
      </c>
      <c r="H139" s="48">
        <v>1950</v>
      </c>
      <c r="I139" s="48">
        <v>1300</v>
      </c>
      <c r="J139" s="48">
        <v>530</v>
      </c>
      <c r="K139" s="48">
        <v>370</v>
      </c>
      <c r="L139" s="48">
        <v>280</v>
      </c>
      <c r="M139" s="48">
        <v>200</v>
      </c>
      <c r="N139" s="60">
        <v>160</v>
      </c>
      <c r="O139" s="55">
        <v>10290</v>
      </c>
      <c r="P139" s="28"/>
      <c r="Q139" s="29"/>
      <c r="R139" s="28"/>
      <c r="S139" s="29"/>
      <c r="T139" s="28"/>
      <c r="U139" s="29"/>
    </row>
    <row r="140" spans="1:21" ht="15" customHeight="1">
      <c r="A140" s="79">
        <f>+A139+1</f>
        <v>110</v>
      </c>
      <c r="B140" s="85" t="s">
        <v>121</v>
      </c>
      <c r="C140" s="83"/>
      <c r="D140" s="48">
        <v>420</v>
      </c>
      <c r="E140" s="48">
        <v>530</v>
      </c>
      <c r="F140" s="48">
        <v>640</v>
      </c>
      <c r="G140" s="48">
        <v>680</v>
      </c>
      <c r="H140" s="48">
        <v>730</v>
      </c>
      <c r="I140" s="48">
        <v>970</v>
      </c>
      <c r="J140" s="48">
        <v>1100</v>
      </c>
      <c r="K140" s="48">
        <v>1170</v>
      </c>
      <c r="L140" s="48">
        <v>1240</v>
      </c>
      <c r="M140" s="48">
        <v>1320</v>
      </c>
      <c r="N140" s="60">
        <v>1390</v>
      </c>
      <c r="O140" s="55">
        <v>9770</v>
      </c>
      <c r="P140" s="28"/>
      <c r="Q140" s="29"/>
      <c r="R140" s="28"/>
      <c r="S140" s="29"/>
      <c r="T140" s="28"/>
      <c r="U140" s="29"/>
    </row>
    <row r="141" spans="1:21" ht="15" customHeight="1">
      <c r="A141" s="79">
        <f t="shared" ref="A141:A151" si="11">+A140+1</f>
        <v>111</v>
      </c>
      <c r="B141" s="85" t="s">
        <v>119</v>
      </c>
      <c r="C141" s="83"/>
      <c r="D141" s="48">
        <v>20</v>
      </c>
      <c r="E141" s="48">
        <v>20</v>
      </c>
      <c r="F141" s="48">
        <v>20</v>
      </c>
      <c r="G141" s="48">
        <v>20</v>
      </c>
      <c r="H141" s="48">
        <v>20</v>
      </c>
      <c r="I141" s="48">
        <v>20</v>
      </c>
      <c r="J141" s="48">
        <v>20</v>
      </c>
      <c r="K141" s="48">
        <v>30</v>
      </c>
      <c r="L141" s="48">
        <v>30</v>
      </c>
      <c r="M141" s="48">
        <v>30</v>
      </c>
      <c r="N141" s="60">
        <v>40</v>
      </c>
      <c r="O141" s="55">
        <v>250</v>
      </c>
      <c r="P141" s="28"/>
      <c r="Q141" s="29"/>
      <c r="R141" s="28"/>
      <c r="S141" s="29"/>
      <c r="T141" s="28"/>
      <c r="U141" s="29"/>
    </row>
    <row r="142" spans="1:21" ht="15" customHeight="1">
      <c r="A142" s="79">
        <f t="shared" si="11"/>
        <v>112</v>
      </c>
      <c r="B142" s="85" t="s">
        <v>117</v>
      </c>
      <c r="C142" s="83"/>
      <c r="D142" s="48">
        <v>660</v>
      </c>
      <c r="E142" s="48">
        <v>700</v>
      </c>
      <c r="F142" s="48">
        <v>750</v>
      </c>
      <c r="G142" s="48">
        <v>800</v>
      </c>
      <c r="H142" s="48">
        <v>850</v>
      </c>
      <c r="I142" s="48">
        <v>900</v>
      </c>
      <c r="J142" s="48">
        <v>960</v>
      </c>
      <c r="K142" s="48">
        <v>1020</v>
      </c>
      <c r="L142" s="48">
        <v>1080</v>
      </c>
      <c r="M142" s="48">
        <v>1150</v>
      </c>
      <c r="N142" s="60">
        <v>1220</v>
      </c>
      <c r="O142" s="55">
        <v>9430</v>
      </c>
      <c r="P142" s="28"/>
      <c r="Q142" s="29"/>
      <c r="R142" s="28"/>
      <c r="S142" s="29"/>
      <c r="T142" s="28"/>
      <c r="U142" s="29"/>
    </row>
    <row r="143" spans="1:21" ht="15" customHeight="1">
      <c r="A143" s="79">
        <f t="shared" si="11"/>
        <v>113</v>
      </c>
      <c r="B143" s="85" t="s">
        <v>229</v>
      </c>
      <c r="C143" s="83"/>
      <c r="D143" s="48">
        <v>790</v>
      </c>
      <c r="E143" s="48">
        <v>830</v>
      </c>
      <c r="F143" s="48">
        <v>860</v>
      </c>
      <c r="G143" s="48">
        <v>880</v>
      </c>
      <c r="H143" s="48">
        <v>900</v>
      </c>
      <c r="I143" s="48">
        <v>910</v>
      </c>
      <c r="J143" s="48">
        <v>920</v>
      </c>
      <c r="K143" s="48">
        <v>930</v>
      </c>
      <c r="L143" s="48">
        <v>940</v>
      </c>
      <c r="M143" s="48">
        <v>950</v>
      </c>
      <c r="N143" s="60">
        <v>950</v>
      </c>
      <c r="O143" s="55">
        <v>9070</v>
      </c>
      <c r="P143" s="28"/>
      <c r="Q143" s="29"/>
      <c r="R143" s="28"/>
      <c r="S143" s="29"/>
      <c r="T143" s="28"/>
      <c r="U143" s="29"/>
    </row>
    <row r="144" spans="1:21" ht="15" customHeight="1">
      <c r="A144" s="79">
        <f t="shared" si="11"/>
        <v>114</v>
      </c>
      <c r="B144" s="11" t="s">
        <v>54</v>
      </c>
      <c r="C144" s="72"/>
      <c r="D144" s="48">
        <v>5620</v>
      </c>
      <c r="E144" s="48">
        <v>7760</v>
      </c>
      <c r="F144" s="48">
        <v>8120</v>
      </c>
      <c r="G144" s="48">
        <v>8050</v>
      </c>
      <c r="H144" s="48">
        <v>8270</v>
      </c>
      <c r="I144" s="48">
        <v>9560</v>
      </c>
      <c r="J144" s="48">
        <v>10300</v>
      </c>
      <c r="K144" s="48">
        <v>10570</v>
      </c>
      <c r="L144" s="48">
        <v>10870</v>
      </c>
      <c r="M144" s="48">
        <v>11210</v>
      </c>
      <c r="N144" s="60">
        <v>11560</v>
      </c>
      <c r="O144" s="55">
        <v>96270</v>
      </c>
      <c r="P144" s="28"/>
      <c r="Q144" s="29"/>
      <c r="R144" s="28"/>
      <c r="S144" s="29"/>
      <c r="T144" s="28"/>
      <c r="U144" s="29"/>
    </row>
    <row r="145" spans="1:21" ht="15" customHeight="1">
      <c r="A145" s="79">
        <f t="shared" si="11"/>
        <v>115</v>
      </c>
      <c r="B145" s="85" t="s">
        <v>292</v>
      </c>
      <c r="C145" s="83"/>
      <c r="D145" s="48">
        <v>3860</v>
      </c>
      <c r="E145" s="48">
        <v>5230</v>
      </c>
      <c r="F145" s="48">
        <v>3480</v>
      </c>
      <c r="G145" s="48">
        <v>3540</v>
      </c>
      <c r="H145" s="48">
        <v>3610</v>
      </c>
      <c r="I145" s="48">
        <v>3730</v>
      </c>
      <c r="J145" s="48">
        <v>3870</v>
      </c>
      <c r="K145" s="48">
        <v>3950</v>
      </c>
      <c r="L145" s="48">
        <v>4040</v>
      </c>
      <c r="M145" s="48">
        <v>4120</v>
      </c>
      <c r="N145" s="60">
        <v>4210</v>
      </c>
      <c r="O145" s="55">
        <v>39780</v>
      </c>
      <c r="P145" s="28"/>
      <c r="Q145" s="29"/>
      <c r="R145" s="28"/>
      <c r="S145" s="29"/>
      <c r="T145" s="28"/>
      <c r="U145" s="29"/>
    </row>
    <row r="146" spans="1:21" ht="15" customHeight="1">
      <c r="A146" s="79">
        <f t="shared" si="11"/>
        <v>116</v>
      </c>
      <c r="B146" s="85" t="s">
        <v>56</v>
      </c>
      <c r="C146" s="83"/>
      <c r="D146" s="48">
        <v>10</v>
      </c>
      <c r="E146" s="48">
        <v>10</v>
      </c>
      <c r="F146" s="48">
        <v>10</v>
      </c>
      <c r="G146" s="48">
        <v>10</v>
      </c>
      <c r="H146" s="48">
        <v>10</v>
      </c>
      <c r="I146" s="48">
        <v>10</v>
      </c>
      <c r="J146" s="48">
        <v>10</v>
      </c>
      <c r="K146" s="48">
        <v>10</v>
      </c>
      <c r="L146" s="48">
        <v>10</v>
      </c>
      <c r="M146" s="48">
        <v>10</v>
      </c>
      <c r="N146" s="60">
        <v>10</v>
      </c>
      <c r="O146" s="55">
        <v>100</v>
      </c>
      <c r="P146" s="28"/>
      <c r="Q146" s="29"/>
      <c r="R146" s="28"/>
      <c r="S146" s="29"/>
      <c r="T146" s="28"/>
      <c r="U146" s="29"/>
    </row>
    <row r="147" spans="1:21" ht="15" customHeight="1">
      <c r="A147" s="79">
        <f t="shared" si="11"/>
        <v>117</v>
      </c>
      <c r="B147" s="11" t="s">
        <v>57</v>
      </c>
      <c r="C147" s="72"/>
      <c r="D147" s="48">
        <v>52140</v>
      </c>
      <c r="E147" s="48">
        <v>55500</v>
      </c>
      <c r="F147" s="48">
        <v>58860</v>
      </c>
      <c r="G147" s="48">
        <v>62250</v>
      </c>
      <c r="H147" s="48">
        <v>65550</v>
      </c>
      <c r="I147" s="48">
        <v>79070</v>
      </c>
      <c r="J147" s="48">
        <v>103560</v>
      </c>
      <c r="K147" s="48">
        <v>108430</v>
      </c>
      <c r="L147" s="48">
        <v>113540</v>
      </c>
      <c r="M147" s="48">
        <v>118890</v>
      </c>
      <c r="N147" s="60">
        <v>124490</v>
      </c>
      <c r="O147" s="55">
        <v>890140</v>
      </c>
      <c r="P147" s="28"/>
      <c r="Q147" s="29"/>
      <c r="R147" s="28"/>
      <c r="S147" s="29"/>
      <c r="T147" s="28"/>
      <c r="U147" s="29"/>
    </row>
    <row r="148" spans="1:21" ht="15" customHeight="1">
      <c r="A148" s="79">
        <f t="shared" si="11"/>
        <v>118</v>
      </c>
      <c r="B148" s="85" t="s">
        <v>58</v>
      </c>
      <c r="C148" s="83"/>
      <c r="D148" s="48">
        <v>510</v>
      </c>
      <c r="E148" s="48">
        <v>510</v>
      </c>
      <c r="F148" s="48">
        <v>520</v>
      </c>
      <c r="G148" s="48">
        <v>530</v>
      </c>
      <c r="H148" s="48">
        <v>540</v>
      </c>
      <c r="I148" s="48">
        <v>540</v>
      </c>
      <c r="J148" s="48">
        <v>540</v>
      </c>
      <c r="K148" s="48">
        <v>540</v>
      </c>
      <c r="L148" s="48">
        <v>560</v>
      </c>
      <c r="M148" s="48">
        <v>580</v>
      </c>
      <c r="N148" s="60">
        <v>590</v>
      </c>
      <c r="O148" s="55">
        <v>5450</v>
      </c>
      <c r="P148" s="28"/>
      <c r="Q148" s="29"/>
      <c r="R148" s="28"/>
      <c r="S148" s="29"/>
      <c r="T148" s="28"/>
      <c r="U148" s="29"/>
    </row>
    <row r="149" spans="1:21" ht="15" customHeight="1">
      <c r="A149" s="79">
        <f t="shared" si="11"/>
        <v>119</v>
      </c>
      <c r="B149" s="85" t="s">
        <v>59</v>
      </c>
      <c r="C149" s="83"/>
      <c r="D149" s="48">
        <v>950</v>
      </c>
      <c r="E149" s="48">
        <v>1000</v>
      </c>
      <c r="F149" s="48">
        <v>1050</v>
      </c>
      <c r="G149" s="48">
        <v>1110</v>
      </c>
      <c r="H149" s="48">
        <v>1170</v>
      </c>
      <c r="I149" s="48">
        <v>1230</v>
      </c>
      <c r="J149" s="48">
        <v>1300</v>
      </c>
      <c r="K149" s="48">
        <v>1370</v>
      </c>
      <c r="L149" s="48">
        <v>1440</v>
      </c>
      <c r="M149" s="48">
        <v>1510</v>
      </c>
      <c r="N149" s="60">
        <v>1590</v>
      </c>
      <c r="O149" s="55">
        <v>12770</v>
      </c>
      <c r="P149" s="28"/>
      <c r="Q149" s="29"/>
      <c r="R149" s="28"/>
      <c r="S149" s="29"/>
      <c r="T149" s="28"/>
      <c r="U149" s="29"/>
    </row>
    <row r="150" spans="1:21" ht="15" customHeight="1">
      <c r="A150" s="79">
        <f t="shared" si="11"/>
        <v>120</v>
      </c>
      <c r="B150" s="85" t="s">
        <v>199</v>
      </c>
      <c r="C150" s="83"/>
      <c r="D150" s="48">
        <v>70</v>
      </c>
      <c r="E150" s="48">
        <v>50</v>
      </c>
      <c r="F150" s="48">
        <v>30</v>
      </c>
      <c r="G150" s="48">
        <v>30</v>
      </c>
      <c r="H150" s="48">
        <v>30</v>
      </c>
      <c r="I150" s="48">
        <v>20</v>
      </c>
      <c r="J150" s="48">
        <v>20</v>
      </c>
      <c r="K150" s="48">
        <v>20</v>
      </c>
      <c r="L150" s="48">
        <v>10</v>
      </c>
      <c r="M150" s="48">
        <v>10</v>
      </c>
      <c r="N150" s="60">
        <v>10</v>
      </c>
      <c r="O150" s="55">
        <v>230</v>
      </c>
      <c r="P150" s="28"/>
      <c r="Q150" s="29"/>
      <c r="R150" s="28"/>
      <c r="S150" s="29"/>
      <c r="T150" s="28"/>
      <c r="U150" s="29"/>
    </row>
    <row r="151" spans="1:21" ht="15" customHeight="1">
      <c r="A151" s="79">
        <f t="shared" si="11"/>
        <v>121</v>
      </c>
      <c r="B151" s="85" t="s">
        <v>222</v>
      </c>
      <c r="C151" s="83"/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10</v>
      </c>
      <c r="J151" s="48">
        <v>10</v>
      </c>
      <c r="K151" s="48">
        <v>10</v>
      </c>
      <c r="L151" s="48">
        <v>20</v>
      </c>
      <c r="M151" s="48">
        <v>20</v>
      </c>
      <c r="N151" s="60">
        <v>20</v>
      </c>
      <c r="O151" s="55">
        <v>90</v>
      </c>
      <c r="P151" s="28"/>
      <c r="Q151" s="29"/>
      <c r="R151" s="28"/>
      <c r="S151" s="29"/>
      <c r="T151" s="28"/>
      <c r="U151" s="29"/>
    </row>
    <row r="152" spans="1:21" ht="15" customHeight="1">
      <c r="A152" s="79"/>
      <c r="B152" s="12"/>
      <c r="C152" s="12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60"/>
      <c r="O152" s="55"/>
      <c r="P152" s="28"/>
      <c r="Q152" s="29"/>
      <c r="R152" s="28"/>
      <c r="S152" s="29"/>
      <c r="T152" s="28"/>
      <c r="U152" s="29"/>
    </row>
    <row r="153" spans="1:21" ht="15" customHeight="1">
      <c r="A153" s="78" t="s">
        <v>155</v>
      </c>
      <c r="B153" s="12"/>
      <c r="C153" s="12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60"/>
      <c r="O153" s="55"/>
      <c r="P153" s="28"/>
      <c r="Q153" s="29"/>
      <c r="R153" s="28"/>
      <c r="S153" s="29"/>
      <c r="T153" s="28"/>
      <c r="U153" s="29"/>
    </row>
    <row r="154" spans="1:21" ht="15" customHeight="1">
      <c r="A154" s="80">
        <f>+A151+1</f>
        <v>122</v>
      </c>
      <c r="B154" s="72" t="s">
        <v>230</v>
      </c>
      <c r="C154" s="72"/>
      <c r="D154" s="48">
        <v>221460</v>
      </c>
      <c r="E154" s="48">
        <v>221020</v>
      </c>
      <c r="F154" s="48">
        <v>225140</v>
      </c>
      <c r="G154" s="48">
        <v>235300</v>
      </c>
      <c r="H154" s="48">
        <v>248460</v>
      </c>
      <c r="I154" s="48">
        <v>289890</v>
      </c>
      <c r="J154" s="48">
        <v>320580</v>
      </c>
      <c r="K154" s="48">
        <v>337950</v>
      </c>
      <c r="L154" s="48">
        <v>356210</v>
      </c>
      <c r="M154" s="48">
        <v>375490</v>
      </c>
      <c r="N154" s="60">
        <v>395820</v>
      </c>
      <c r="O154" s="55">
        <v>3005860</v>
      </c>
      <c r="P154" s="28"/>
      <c r="Q154" s="29"/>
      <c r="R154" s="28"/>
      <c r="S154" s="29"/>
      <c r="T154" s="28"/>
      <c r="U154" s="29"/>
    </row>
    <row r="155" spans="1:21" ht="15" customHeight="1">
      <c r="A155" s="80">
        <f>+A154+1</f>
        <v>123</v>
      </c>
      <c r="B155" s="72" t="s">
        <v>60</v>
      </c>
      <c r="C155" s="72"/>
      <c r="D155" s="48">
        <v>7690</v>
      </c>
      <c r="E155" s="48">
        <v>8010</v>
      </c>
      <c r="F155" s="48">
        <v>8530</v>
      </c>
      <c r="G155" s="48">
        <v>9080</v>
      </c>
      <c r="H155" s="48">
        <v>9650</v>
      </c>
      <c r="I155" s="48">
        <v>11070</v>
      </c>
      <c r="J155" s="48">
        <v>12180</v>
      </c>
      <c r="K155" s="48">
        <v>12870</v>
      </c>
      <c r="L155" s="48">
        <v>13580</v>
      </c>
      <c r="M155" s="48">
        <v>14300</v>
      </c>
      <c r="N155" s="60">
        <v>15120</v>
      </c>
      <c r="O155" s="55">
        <v>114390</v>
      </c>
      <c r="P155" s="28"/>
      <c r="Q155" s="29"/>
      <c r="R155" s="28"/>
      <c r="S155" s="29"/>
      <c r="T155" s="28"/>
      <c r="U155" s="29"/>
    </row>
    <row r="156" spans="1:21" ht="15" customHeight="1">
      <c r="A156" s="80">
        <f t="shared" ref="A156:A165" si="12">+A155+1</f>
        <v>124</v>
      </c>
      <c r="B156" s="72" t="s">
        <v>123</v>
      </c>
      <c r="C156" s="72"/>
      <c r="D156" s="48">
        <v>10760</v>
      </c>
      <c r="E156" s="48">
        <v>10890</v>
      </c>
      <c r="F156" s="48">
        <v>11150</v>
      </c>
      <c r="G156" s="48">
        <v>11610</v>
      </c>
      <c r="H156" s="48">
        <v>12220</v>
      </c>
      <c r="I156" s="48">
        <v>13900</v>
      </c>
      <c r="J156" s="48">
        <v>14960</v>
      </c>
      <c r="K156" s="48">
        <v>15490</v>
      </c>
      <c r="L156" s="48">
        <v>16050</v>
      </c>
      <c r="M156" s="48">
        <v>16540</v>
      </c>
      <c r="N156" s="60">
        <v>17020</v>
      </c>
      <c r="O156" s="55">
        <v>139830</v>
      </c>
      <c r="P156" s="28"/>
      <c r="Q156" s="29"/>
      <c r="R156" s="28"/>
      <c r="S156" s="29"/>
      <c r="T156" s="28"/>
      <c r="U156" s="29"/>
    </row>
    <row r="157" spans="1:21" ht="15" customHeight="1">
      <c r="A157" s="80">
        <f t="shared" si="12"/>
        <v>125</v>
      </c>
      <c r="B157" s="72" t="s">
        <v>61</v>
      </c>
      <c r="C157" s="72"/>
      <c r="D157" s="48">
        <v>8350</v>
      </c>
      <c r="E157" s="48">
        <v>8820</v>
      </c>
      <c r="F157" s="48">
        <v>9390</v>
      </c>
      <c r="G157" s="48">
        <v>10100</v>
      </c>
      <c r="H157" s="48">
        <v>10980</v>
      </c>
      <c r="I157" s="48">
        <v>16760</v>
      </c>
      <c r="J157" s="48">
        <v>20830</v>
      </c>
      <c r="K157" s="48">
        <v>22660</v>
      </c>
      <c r="L157" s="48">
        <v>24600</v>
      </c>
      <c r="M157" s="48">
        <v>26700</v>
      </c>
      <c r="N157" s="60">
        <v>28940</v>
      </c>
      <c r="O157" s="55">
        <v>179780</v>
      </c>
      <c r="P157" s="28"/>
      <c r="Q157" s="29"/>
      <c r="R157" s="28"/>
      <c r="S157" s="29"/>
      <c r="T157" s="28"/>
      <c r="U157" s="29"/>
    </row>
    <row r="158" spans="1:21" ht="15" customHeight="1">
      <c r="A158" s="80">
        <f t="shared" si="12"/>
        <v>126</v>
      </c>
      <c r="B158" s="83" t="s">
        <v>62</v>
      </c>
      <c r="C158" s="83"/>
      <c r="D158" s="48">
        <v>3510</v>
      </c>
      <c r="E158" s="48">
        <v>3530</v>
      </c>
      <c r="F158" s="48">
        <v>3430</v>
      </c>
      <c r="G158" s="48">
        <v>3520</v>
      </c>
      <c r="H158" s="48">
        <v>3540</v>
      </c>
      <c r="I158" s="48">
        <v>3840</v>
      </c>
      <c r="J158" s="48">
        <v>3970</v>
      </c>
      <c r="K158" s="48">
        <v>4040</v>
      </c>
      <c r="L158" s="48">
        <v>4380</v>
      </c>
      <c r="M158" s="48">
        <v>4170</v>
      </c>
      <c r="N158" s="60">
        <v>4320</v>
      </c>
      <c r="O158" s="55">
        <v>38740</v>
      </c>
      <c r="P158" s="28"/>
      <c r="Q158" s="29"/>
      <c r="R158" s="28"/>
      <c r="S158" s="29"/>
      <c r="T158" s="28"/>
      <c r="U158" s="29"/>
    </row>
    <row r="159" spans="1:21" ht="15" customHeight="1">
      <c r="A159" s="80">
        <f t="shared" si="12"/>
        <v>127</v>
      </c>
      <c r="B159" s="83" t="s">
        <v>298</v>
      </c>
      <c r="C159" s="83"/>
      <c r="D159" s="48">
        <v>6360</v>
      </c>
      <c r="E159" s="48">
        <v>5160</v>
      </c>
      <c r="F159" s="48">
        <v>3690</v>
      </c>
      <c r="G159" s="48">
        <v>3990</v>
      </c>
      <c r="H159" s="48">
        <v>4270</v>
      </c>
      <c r="I159" s="48">
        <v>4980</v>
      </c>
      <c r="J159" s="48">
        <v>5450</v>
      </c>
      <c r="K159" s="48">
        <v>5910</v>
      </c>
      <c r="L159" s="48">
        <v>6310</v>
      </c>
      <c r="M159" s="48">
        <v>6670</v>
      </c>
      <c r="N159" s="60">
        <v>7090</v>
      </c>
      <c r="O159" s="55">
        <v>53520</v>
      </c>
      <c r="P159" s="28"/>
      <c r="Q159" s="29"/>
      <c r="R159" s="28"/>
      <c r="S159" s="29"/>
      <c r="T159" s="28"/>
      <c r="U159" s="29"/>
    </row>
    <row r="160" spans="1:21" ht="15" customHeight="1">
      <c r="A160" s="80">
        <f t="shared" si="12"/>
        <v>128</v>
      </c>
      <c r="B160" s="83" t="s">
        <v>288</v>
      </c>
      <c r="C160" s="83"/>
      <c r="D160" s="48">
        <v>40</v>
      </c>
      <c r="E160" s="48">
        <v>30</v>
      </c>
      <c r="F160" s="48">
        <v>10</v>
      </c>
      <c r="G160" s="48">
        <v>10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60">
        <v>0</v>
      </c>
      <c r="O160" s="55">
        <v>50</v>
      </c>
      <c r="P160" s="28"/>
      <c r="Q160" s="29"/>
      <c r="R160" s="28"/>
      <c r="S160" s="29"/>
      <c r="T160" s="28"/>
      <c r="U160" s="29"/>
    </row>
    <row r="161" spans="1:21" ht="15" customHeight="1">
      <c r="A161" s="80">
        <f t="shared" si="12"/>
        <v>129</v>
      </c>
      <c r="B161" s="70" t="s">
        <v>63</v>
      </c>
      <c r="C161" s="70"/>
      <c r="D161" s="48">
        <v>9970</v>
      </c>
      <c r="E161" s="48">
        <v>10570</v>
      </c>
      <c r="F161" s="48">
        <v>11170</v>
      </c>
      <c r="G161" s="48">
        <v>11770</v>
      </c>
      <c r="H161" s="48">
        <v>12350</v>
      </c>
      <c r="I161" s="48">
        <v>14090</v>
      </c>
      <c r="J161" s="48">
        <v>17030</v>
      </c>
      <c r="K161" s="48">
        <v>17820</v>
      </c>
      <c r="L161" s="48">
        <v>18620</v>
      </c>
      <c r="M161" s="48">
        <v>19470</v>
      </c>
      <c r="N161" s="60">
        <v>20330</v>
      </c>
      <c r="O161" s="55">
        <v>153220</v>
      </c>
      <c r="P161" s="28"/>
      <c r="Q161" s="29"/>
      <c r="R161" s="28"/>
      <c r="S161" s="29"/>
      <c r="T161" s="28"/>
      <c r="U161" s="29"/>
    </row>
    <row r="162" spans="1:21" ht="15" customHeight="1">
      <c r="A162" s="80">
        <f t="shared" si="12"/>
        <v>130</v>
      </c>
      <c r="B162" s="12" t="s">
        <v>64</v>
      </c>
      <c r="C162" s="12"/>
      <c r="D162" s="48">
        <v>1900</v>
      </c>
      <c r="E162" s="48">
        <v>2290</v>
      </c>
      <c r="F162" s="48">
        <v>2750</v>
      </c>
      <c r="G162" s="48">
        <v>3310</v>
      </c>
      <c r="H162" s="48">
        <v>3990</v>
      </c>
      <c r="I162" s="48">
        <v>4800</v>
      </c>
      <c r="J162" s="48">
        <v>5770</v>
      </c>
      <c r="K162" s="48">
        <v>6940</v>
      </c>
      <c r="L162" s="48">
        <v>8360</v>
      </c>
      <c r="M162" s="48">
        <v>10060</v>
      </c>
      <c r="N162" s="60">
        <v>12110</v>
      </c>
      <c r="O162" s="55">
        <v>60380</v>
      </c>
      <c r="P162" s="28"/>
      <c r="Q162" s="29"/>
      <c r="R162" s="28"/>
      <c r="S162" s="29"/>
      <c r="T162" s="28"/>
      <c r="U162" s="29"/>
    </row>
    <row r="163" spans="1:21" ht="15" customHeight="1">
      <c r="A163" s="80">
        <f t="shared" si="12"/>
        <v>131</v>
      </c>
      <c r="B163" s="12" t="s">
        <v>237</v>
      </c>
      <c r="C163" s="12"/>
      <c r="D163" s="48">
        <v>230</v>
      </c>
      <c r="E163" s="48">
        <v>300</v>
      </c>
      <c r="F163" s="48">
        <v>330</v>
      </c>
      <c r="G163" s="48">
        <v>350</v>
      </c>
      <c r="H163" s="48">
        <v>360</v>
      </c>
      <c r="I163" s="48">
        <v>380</v>
      </c>
      <c r="J163" s="48">
        <v>400</v>
      </c>
      <c r="K163" s="48">
        <v>430</v>
      </c>
      <c r="L163" s="48">
        <v>460</v>
      </c>
      <c r="M163" s="48">
        <v>490</v>
      </c>
      <c r="N163" s="60">
        <v>530</v>
      </c>
      <c r="O163" s="55">
        <v>4030</v>
      </c>
      <c r="P163" s="28"/>
      <c r="Q163" s="29"/>
      <c r="R163" s="28"/>
      <c r="S163" s="29"/>
      <c r="T163" s="28"/>
      <c r="U163" s="29"/>
    </row>
    <row r="164" spans="1:21" ht="15" customHeight="1">
      <c r="A164" s="80">
        <f>+A163+1</f>
        <v>132</v>
      </c>
      <c r="B164" s="12" t="s">
        <v>162</v>
      </c>
      <c r="C164" s="12"/>
      <c r="D164" s="48">
        <v>450</v>
      </c>
      <c r="E164" s="48">
        <v>460</v>
      </c>
      <c r="F164" s="48">
        <v>470</v>
      </c>
      <c r="G164" s="48">
        <v>490</v>
      </c>
      <c r="H164" s="48">
        <v>500</v>
      </c>
      <c r="I164" s="48">
        <v>590</v>
      </c>
      <c r="J164" s="48">
        <v>630</v>
      </c>
      <c r="K164" s="48">
        <v>650</v>
      </c>
      <c r="L164" s="48">
        <v>660</v>
      </c>
      <c r="M164" s="48">
        <v>670</v>
      </c>
      <c r="N164" s="60">
        <v>670</v>
      </c>
      <c r="O164" s="55">
        <v>5790</v>
      </c>
      <c r="P164" s="28"/>
      <c r="Q164" s="29"/>
      <c r="R164" s="28"/>
      <c r="S164" s="29"/>
      <c r="T164" s="28"/>
      <c r="U164" s="29"/>
    </row>
    <row r="165" spans="1:21" ht="15" customHeight="1">
      <c r="A165" s="80">
        <f t="shared" si="12"/>
        <v>133</v>
      </c>
      <c r="B165" s="70" t="s">
        <v>299</v>
      </c>
      <c r="C165" s="70"/>
      <c r="D165" s="48">
        <v>1180</v>
      </c>
      <c r="E165" s="48">
        <v>180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60">
        <v>0</v>
      </c>
      <c r="O165" s="55">
        <v>180</v>
      </c>
      <c r="P165" s="28"/>
      <c r="Q165" s="29"/>
      <c r="R165" s="28"/>
      <c r="S165" s="29"/>
      <c r="T165" s="28"/>
      <c r="U165" s="29"/>
    </row>
    <row r="166" spans="1:21" ht="15" customHeight="1">
      <c r="A166" s="2"/>
      <c r="B166" s="12"/>
      <c r="C166" s="12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60"/>
      <c r="O166" s="55"/>
      <c r="P166" s="28"/>
      <c r="Q166" s="29"/>
      <c r="R166" s="28"/>
      <c r="S166" s="29"/>
      <c r="T166" s="28"/>
      <c r="U166" s="29"/>
    </row>
    <row r="167" spans="1:21" ht="15" customHeight="1">
      <c r="A167" s="78" t="s">
        <v>156</v>
      </c>
      <c r="B167" s="12"/>
      <c r="C167" s="12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60"/>
      <c r="O167" s="55"/>
      <c r="P167" s="28"/>
      <c r="Q167" s="29"/>
      <c r="R167" s="28"/>
      <c r="S167" s="29"/>
      <c r="T167" s="28"/>
      <c r="U167" s="29"/>
    </row>
    <row r="168" spans="1:21" ht="15" customHeight="1">
      <c r="A168" s="79">
        <f>+A165+1</f>
        <v>134</v>
      </c>
      <c r="B168" s="90" t="s">
        <v>300</v>
      </c>
      <c r="C168" s="83"/>
      <c r="D168" s="48">
        <v>72570</v>
      </c>
      <c r="E168" s="48">
        <v>65240</v>
      </c>
      <c r="F168" s="48">
        <v>76880</v>
      </c>
      <c r="G168" s="48">
        <v>77010</v>
      </c>
      <c r="H168" s="48">
        <v>77470</v>
      </c>
      <c r="I168" s="48">
        <v>48710</v>
      </c>
      <c r="J168" s="48">
        <v>20580</v>
      </c>
      <c r="K168" s="48">
        <v>20330</v>
      </c>
      <c r="L168" s="48">
        <v>20100</v>
      </c>
      <c r="M168" s="48">
        <v>19880</v>
      </c>
      <c r="N168" s="60">
        <v>19660</v>
      </c>
      <c r="O168" s="55">
        <v>445860</v>
      </c>
      <c r="P168" s="28"/>
      <c r="Q168" s="29"/>
      <c r="R168" s="28"/>
      <c r="S168" s="29"/>
      <c r="T168" s="28"/>
      <c r="U168" s="29"/>
    </row>
    <row r="169" spans="1:21" ht="15" customHeight="1">
      <c r="A169" s="79">
        <f>+A168+1</f>
        <v>135</v>
      </c>
      <c r="B169" s="12" t="s">
        <v>225</v>
      </c>
      <c r="C169" s="12"/>
      <c r="D169" s="48">
        <v>300</v>
      </c>
      <c r="E169" s="48">
        <v>280</v>
      </c>
      <c r="F169" s="48">
        <v>250</v>
      </c>
      <c r="G169" s="48">
        <v>230</v>
      </c>
      <c r="H169" s="48">
        <v>210</v>
      </c>
      <c r="I169" s="48">
        <v>200</v>
      </c>
      <c r="J169" s="48">
        <v>190</v>
      </c>
      <c r="K169" s="48">
        <v>170</v>
      </c>
      <c r="L169" s="48">
        <v>140</v>
      </c>
      <c r="M169" s="48">
        <v>110</v>
      </c>
      <c r="N169" s="60">
        <v>80</v>
      </c>
      <c r="O169" s="55">
        <v>1860</v>
      </c>
      <c r="P169" s="28"/>
      <c r="Q169" s="29"/>
      <c r="R169" s="28"/>
      <c r="S169" s="29"/>
      <c r="T169" s="28"/>
      <c r="U169" s="29"/>
    </row>
    <row r="170" spans="1:21" ht="15" customHeight="1">
      <c r="A170" s="79">
        <f t="shared" ref="A170:A173" si="13">+A169+1</f>
        <v>136</v>
      </c>
      <c r="B170" s="12" t="s">
        <v>65</v>
      </c>
      <c r="C170" s="12"/>
      <c r="D170" s="48">
        <v>9010</v>
      </c>
      <c r="E170" s="48">
        <v>9020</v>
      </c>
      <c r="F170" s="48">
        <v>9030</v>
      </c>
      <c r="G170" s="48">
        <v>9040</v>
      </c>
      <c r="H170" s="48">
        <v>9040</v>
      </c>
      <c r="I170" s="48">
        <v>9050</v>
      </c>
      <c r="J170" s="48">
        <v>9060</v>
      </c>
      <c r="K170" s="48">
        <v>9070</v>
      </c>
      <c r="L170" s="48">
        <v>9080</v>
      </c>
      <c r="M170" s="48">
        <v>9080</v>
      </c>
      <c r="N170" s="60">
        <v>9090</v>
      </c>
      <c r="O170" s="55">
        <v>90560</v>
      </c>
      <c r="P170" s="28"/>
      <c r="Q170" s="29"/>
      <c r="R170" s="28"/>
      <c r="S170" s="29"/>
      <c r="T170" s="28"/>
      <c r="U170" s="29"/>
    </row>
    <row r="171" spans="1:21" ht="15" customHeight="1">
      <c r="A171" s="79">
        <f t="shared" si="13"/>
        <v>137</v>
      </c>
      <c r="B171" s="12" t="s">
        <v>66</v>
      </c>
      <c r="C171" s="12"/>
      <c r="D171" s="48">
        <v>600</v>
      </c>
      <c r="E171" s="48">
        <v>600</v>
      </c>
      <c r="F171" s="48">
        <v>630</v>
      </c>
      <c r="G171" s="48">
        <v>630</v>
      </c>
      <c r="H171" s="48">
        <v>640</v>
      </c>
      <c r="I171" s="48">
        <v>680</v>
      </c>
      <c r="J171" s="48">
        <v>700</v>
      </c>
      <c r="K171" s="48">
        <v>730</v>
      </c>
      <c r="L171" s="48">
        <v>740</v>
      </c>
      <c r="M171" s="48">
        <v>730</v>
      </c>
      <c r="N171" s="60">
        <v>770</v>
      </c>
      <c r="O171" s="55">
        <v>6850</v>
      </c>
      <c r="P171" s="28"/>
      <c r="Q171" s="29"/>
      <c r="R171" s="28"/>
      <c r="S171" s="29"/>
      <c r="T171" s="28"/>
      <c r="U171" s="29"/>
    </row>
    <row r="172" spans="1:21" ht="15" customHeight="1">
      <c r="A172" s="79">
        <f t="shared" si="13"/>
        <v>138</v>
      </c>
      <c r="B172" s="86" t="s">
        <v>67</v>
      </c>
      <c r="C172" s="86"/>
      <c r="D172" s="48">
        <v>20</v>
      </c>
      <c r="E172" s="48">
        <v>20</v>
      </c>
      <c r="F172" s="48">
        <v>20</v>
      </c>
      <c r="G172" s="48">
        <v>20</v>
      </c>
      <c r="H172" s="48">
        <v>20</v>
      </c>
      <c r="I172" s="48">
        <v>20</v>
      </c>
      <c r="J172" s="48">
        <v>10</v>
      </c>
      <c r="K172" s="48">
        <v>10</v>
      </c>
      <c r="L172" s="48">
        <v>10</v>
      </c>
      <c r="M172" s="48">
        <v>10</v>
      </c>
      <c r="N172" s="60">
        <v>10</v>
      </c>
      <c r="O172" s="55">
        <v>150</v>
      </c>
      <c r="P172" s="28"/>
      <c r="Q172" s="29"/>
      <c r="R172" s="28"/>
      <c r="S172" s="29"/>
      <c r="T172" s="28"/>
      <c r="U172" s="29"/>
    </row>
    <row r="173" spans="1:21" ht="15" customHeight="1">
      <c r="A173" s="79">
        <f t="shared" si="13"/>
        <v>139</v>
      </c>
      <c r="B173" s="12" t="s">
        <v>68</v>
      </c>
      <c r="C173" s="12"/>
      <c r="D173" s="48">
        <v>170</v>
      </c>
      <c r="E173" s="48">
        <v>170</v>
      </c>
      <c r="F173" s="48">
        <v>170</v>
      </c>
      <c r="G173" s="48">
        <v>170</v>
      </c>
      <c r="H173" s="48">
        <v>180</v>
      </c>
      <c r="I173" s="48">
        <v>200</v>
      </c>
      <c r="J173" s="48">
        <v>210</v>
      </c>
      <c r="K173" s="48">
        <v>210</v>
      </c>
      <c r="L173" s="48">
        <v>220</v>
      </c>
      <c r="M173" s="48">
        <v>220</v>
      </c>
      <c r="N173" s="60">
        <v>230</v>
      </c>
      <c r="O173" s="55">
        <v>1980</v>
      </c>
      <c r="P173" s="28"/>
      <c r="Q173" s="29"/>
      <c r="R173" s="28"/>
      <c r="S173" s="29"/>
      <c r="T173" s="28"/>
      <c r="U173" s="29"/>
    </row>
    <row r="174" spans="1:21" ht="15" customHeight="1">
      <c r="A174" s="2"/>
      <c r="B174" s="12" t="s">
        <v>69</v>
      </c>
      <c r="C174" s="12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60"/>
      <c r="O174" s="55"/>
      <c r="P174" s="28"/>
      <c r="Q174" s="29"/>
      <c r="R174" s="28"/>
      <c r="S174" s="29"/>
      <c r="T174" s="28"/>
      <c r="U174" s="29"/>
    </row>
    <row r="175" spans="1:21" ht="15" customHeight="1">
      <c r="A175" s="79">
        <f>+A173+1</f>
        <v>140</v>
      </c>
      <c r="B175" s="87" t="s">
        <v>201</v>
      </c>
      <c r="C175" s="12"/>
      <c r="D175" s="48">
        <v>70340</v>
      </c>
      <c r="E175" s="48">
        <v>73370</v>
      </c>
      <c r="F175" s="48">
        <v>74750</v>
      </c>
      <c r="G175" s="48">
        <v>77170</v>
      </c>
      <c r="H175" s="48">
        <v>78490</v>
      </c>
      <c r="I175" s="48">
        <v>86410</v>
      </c>
      <c r="J175" s="48">
        <v>86680</v>
      </c>
      <c r="K175" s="48">
        <v>87300</v>
      </c>
      <c r="L175" s="48">
        <v>84610</v>
      </c>
      <c r="M175" s="48">
        <v>81640</v>
      </c>
      <c r="N175" s="60">
        <v>77550</v>
      </c>
      <c r="O175" s="55">
        <v>807970</v>
      </c>
      <c r="P175" s="28"/>
      <c r="Q175" s="29"/>
      <c r="R175" s="28"/>
      <c r="S175" s="29"/>
      <c r="T175" s="28"/>
      <c r="U175" s="29"/>
    </row>
    <row r="176" spans="1:21" ht="15" customHeight="1">
      <c r="A176" s="79">
        <f>+A175+1</f>
        <v>141</v>
      </c>
      <c r="B176" s="87" t="s">
        <v>202</v>
      </c>
      <c r="C176" s="12"/>
      <c r="D176" s="48">
        <v>100020</v>
      </c>
      <c r="E176" s="48">
        <v>102850</v>
      </c>
      <c r="F176" s="48">
        <v>109150</v>
      </c>
      <c r="G176" s="48">
        <v>111860</v>
      </c>
      <c r="H176" s="48">
        <v>117110</v>
      </c>
      <c r="I176" s="48">
        <v>138380</v>
      </c>
      <c r="J176" s="48">
        <v>142790</v>
      </c>
      <c r="K176" s="48">
        <v>148130</v>
      </c>
      <c r="L176" s="48">
        <v>154690</v>
      </c>
      <c r="M176" s="48">
        <v>161090</v>
      </c>
      <c r="N176" s="60">
        <v>167690</v>
      </c>
      <c r="O176" s="55">
        <v>1353740</v>
      </c>
      <c r="P176" s="28"/>
      <c r="Q176" s="29"/>
      <c r="R176" s="28"/>
      <c r="S176" s="29"/>
      <c r="T176" s="28"/>
      <c r="U176" s="29"/>
    </row>
    <row r="177" spans="1:21" ht="15" customHeight="1">
      <c r="A177" s="79">
        <f t="shared" ref="A177:A191" si="14">+A176+1</f>
        <v>142</v>
      </c>
      <c r="B177" s="87" t="s">
        <v>70</v>
      </c>
      <c r="C177" s="12"/>
      <c r="D177" s="48">
        <v>20770</v>
      </c>
      <c r="E177" s="48">
        <v>19890</v>
      </c>
      <c r="F177" s="48">
        <v>21460</v>
      </c>
      <c r="G177" s="48">
        <v>22630</v>
      </c>
      <c r="H177" s="48">
        <v>23660</v>
      </c>
      <c r="I177" s="48">
        <v>28840</v>
      </c>
      <c r="J177" s="48">
        <v>30570</v>
      </c>
      <c r="K177" s="48">
        <v>32170</v>
      </c>
      <c r="L177" s="48">
        <v>34010</v>
      </c>
      <c r="M177" s="48">
        <v>36300</v>
      </c>
      <c r="N177" s="60">
        <v>38780</v>
      </c>
      <c r="O177" s="55">
        <v>288310</v>
      </c>
      <c r="P177" s="28"/>
      <c r="Q177" s="29"/>
      <c r="R177" s="28"/>
      <c r="S177" s="29"/>
      <c r="T177" s="28"/>
      <c r="U177" s="29"/>
    </row>
    <row r="178" spans="1:21" ht="15" customHeight="1">
      <c r="A178" s="79">
        <f t="shared" si="14"/>
        <v>143</v>
      </c>
      <c r="B178" s="87" t="s">
        <v>120</v>
      </c>
      <c r="C178" s="12"/>
      <c r="D178" s="48">
        <v>1220</v>
      </c>
      <c r="E178" s="48">
        <v>1260</v>
      </c>
      <c r="F178" s="48">
        <v>1300</v>
      </c>
      <c r="G178" s="48">
        <v>1270</v>
      </c>
      <c r="H178" s="48">
        <v>1270</v>
      </c>
      <c r="I178" s="48">
        <v>1440</v>
      </c>
      <c r="J178" s="48">
        <v>1410</v>
      </c>
      <c r="K178" s="48">
        <v>1400</v>
      </c>
      <c r="L178" s="48">
        <v>1400</v>
      </c>
      <c r="M178" s="48">
        <v>1390</v>
      </c>
      <c r="N178" s="60">
        <v>1400</v>
      </c>
      <c r="O178" s="55">
        <v>13540</v>
      </c>
      <c r="P178" s="28"/>
      <c r="Q178" s="29"/>
      <c r="R178" s="28"/>
      <c r="S178" s="29"/>
      <c r="T178" s="28"/>
      <c r="U178" s="29"/>
    </row>
    <row r="179" spans="1:21" ht="15" customHeight="1">
      <c r="A179" s="79">
        <f t="shared" si="14"/>
        <v>144</v>
      </c>
      <c r="B179" s="87" t="s">
        <v>196</v>
      </c>
      <c r="C179" s="12"/>
      <c r="D179" s="48">
        <v>32260</v>
      </c>
      <c r="E179" s="48">
        <v>33170</v>
      </c>
      <c r="F179" s="48">
        <v>35210</v>
      </c>
      <c r="G179" s="48">
        <v>36080</v>
      </c>
      <c r="H179" s="48">
        <v>37780</v>
      </c>
      <c r="I179" s="48">
        <v>44640</v>
      </c>
      <c r="J179" s="48">
        <v>46060</v>
      </c>
      <c r="K179" s="48">
        <v>47780</v>
      </c>
      <c r="L179" s="48">
        <v>49900</v>
      </c>
      <c r="M179" s="48">
        <v>51960</v>
      </c>
      <c r="N179" s="60">
        <v>54090</v>
      </c>
      <c r="O179" s="55">
        <v>436670</v>
      </c>
      <c r="P179" s="28"/>
      <c r="Q179" s="29"/>
      <c r="R179" s="28"/>
      <c r="S179" s="29"/>
      <c r="T179" s="28"/>
      <c r="U179" s="29"/>
    </row>
    <row r="180" spans="1:21" ht="15" customHeight="1">
      <c r="A180" s="79"/>
      <c r="B180" s="12" t="s">
        <v>71</v>
      </c>
      <c r="C180" s="12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60"/>
      <c r="O180" s="55"/>
      <c r="P180" s="28"/>
      <c r="Q180" s="29"/>
      <c r="R180" s="28"/>
      <c r="S180" s="29"/>
      <c r="T180" s="28"/>
      <c r="U180" s="29"/>
    </row>
    <row r="181" spans="1:21" ht="15" customHeight="1">
      <c r="A181" s="79">
        <f>+A179+1</f>
        <v>145</v>
      </c>
      <c r="B181" s="87" t="s">
        <v>72</v>
      </c>
      <c r="C181" s="12"/>
      <c r="D181" s="48">
        <v>3190</v>
      </c>
      <c r="E181" s="48">
        <v>3250</v>
      </c>
      <c r="F181" s="48">
        <v>3330</v>
      </c>
      <c r="G181" s="48">
        <v>3450</v>
      </c>
      <c r="H181" s="48">
        <v>3580</v>
      </c>
      <c r="I181" s="48">
        <v>4060</v>
      </c>
      <c r="J181" s="48">
        <v>4310</v>
      </c>
      <c r="K181" s="48">
        <v>4450</v>
      </c>
      <c r="L181" s="48">
        <v>4590</v>
      </c>
      <c r="M181" s="48">
        <v>4740</v>
      </c>
      <c r="N181" s="60">
        <v>4900</v>
      </c>
      <c r="O181" s="55">
        <v>40660</v>
      </c>
      <c r="P181" s="28"/>
      <c r="Q181" s="29"/>
      <c r="R181" s="28"/>
      <c r="S181" s="29"/>
      <c r="T181" s="28"/>
      <c r="U181" s="29"/>
    </row>
    <row r="182" spans="1:21" ht="15" customHeight="1">
      <c r="A182" s="79">
        <f t="shared" si="14"/>
        <v>146</v>
      </c>
      <c r="B182" s="87" t="s">
        <v>73</v>
      </c>
      <c r="C182" s="12"/>
      <c r="D182" s="48">
        <v>340</v>
      </c>
      <c r="E182" s="48">
        <v>340</v>
      </c>
      <c r="F182" s="48">
        <v>340</v>
      </c>
      <c r="G182" s="48">
        <v>350</v>
      </c>
      <c r="H182" s="48">
        <v>350</v>
      </c>
      <c r="I182" s="48">
        <v>350</v>
      </c>
      <c r="J182" s="48">
        <v>350</v>
      </c>
      <c r="K182" s="48">
        <v>350</v>
      </c>
      <c r="L182" s="48">
        <v>350</v>
      </c>
      <c r="M182" s="48">
        <v>350</v>
      </c>
      <c r="N182" s="60">
        <v>350</v>
      </c>
      <c r="O182" s="55">
        <v>3480</v>
      </c>
      <c r="P182" s="28"/>
      <c r="Q182" s="29"/>
      <c r="R182" s="28"/>
      <c r="S182" s="29"/>
      <c r="T182" s="28"/>
      <c r="U182" s="29"/>
    </row>
    <row r="183" spans="1:21" ht="15" customHeight="1">
      <c r="A183" s="79">
        <f t="shared" si="14"/>
        <v>147</v>
      </c>
      <c r="B183" s="12" t="s">
        <v>74</v>
      </c>
      <c r="C183" s="12"/>
      <c r="D183" s="48">
        <v>20</v>
      </c>
      <c r="E183" s="48">
        <v>10</v>
      </c>
      <c r="F183" s="48">
        <v>20</v>
      </c>
      <c r="G183" s="48">
        <v>20</v>
      </c>
      <c r="H183" s="48">
        <v>30</v>
      </c>
      <c r="I183" s="48">
        <v>30</v>
      </c>
      <c r="J183" s="48">
        <v>30</v>
      </c>
      <c r="K183" s="48">
        <v>40</v>
      </c>
      <c r="L183" s="48">
        <v>40</v>
      </c>
      <c r="M183" s="48">
        <v>40</v>
      </c>
      <c r="N183" s="60">
        <v>40</v>
      </c>
      <c r="O183" s="55">
        <v>300</v>
      </c>
      <c r="P183" s="28"/>
      <c r="Q183" s="29"/>
      <c r="R183" s="28"/>
      <c r="S183" s="29"/>
      <c r="T183" s="28"/>
      <c r="U183" s="29"/>
    </row>
    <row r="184" spans="1:21" ht="15" customHeight="1">
      <c r="A184" s="79">
        <f t="shared" si="14"/>
        <v>148</v>
      </c>
      <c r="B184" s="12" t="s">
        <v>238</v>
      </c>
      <c r="C184" s="12"/>
      <c r="D184" s="48">
        <v>1130</v>
      </c>
      <c r="E184" s="48">
        <v>1190</v>
      </c>
      <c r="F184" s="48">
        <v>1260</v>
      </c>
      <c r="G184" s="48">
        <v>1330</v>
      </c>
      <c r="H184" s="48">
        <v>1420</v>
      </c>
      <c r="I184" s="48">
        <v>1580</v>
      </c>
      <c r="J184" s="48">
        <v>1640</v>
      </c>
      <c r="K184" s="48">
        <v>1720</v>
      </c>
      <c r="L184" s="48">
        <v>1810</v>
      </c>
      <c r="M184" s="48">
        <v>1900</v>
      </c>
      <c r="N184" s="60">
        <v>1990</v>
      </c>
      <c r="O184" s="55">
        <v>15840</v>
      </c>
      <c r="P184" s="28"/>
      <c r="Q184" s="29"/>
      <c r="R184" s="28"/>
      <c r="S184" s="29"/>
      <c r="T184" s="28"/>
      <c r="U184" s="29"/>
    </row>
    <row r="185" spans="1:21" ht="15" customHeight="1">
      <c r="A185" s="79">
        <f t="shared" si="14"/>
        <v>149</v>
      </c>
      <c r="B185" s="12" t="s">
        <v>75</v>
      </c>
      <c r="C185" s="12"/>
      <c r="D185" s="48">
        <v>210</v>
      </c>
      <c r="E185" s="48">
        <v>220</v>
      </c>
      <c r="F185" s="48">
        <v>220</v>
      </c>
      <c r="G185" s="48">
        <v>230</v>
      </c>
      <c r="H185" s="48">
        <v>230</v>
      </c>
      <c r="I185" s="48">
        <v>240</v>
      </c>
      <c r="J185" s="48">
        <v>240</v>
      </c>
      <c r="K185" s="48">
        <v>250</v>
      </c>
      <c r="L185" s="48">
        <v>250</v>
      </c>
      <c r="M185" s="48">
        <v>270</v>
      </c>
      <c r="N185" s="60">
        <v>270</v>
      </c>
      <c r="O185" s="55">
        <v>2420</v>
      </c>
      <c r="P185" s="28"/>
      <c r="Q185" s="29"/>
      <c r="R185" s="28"/>
      <c r="S185" s="29"/>
      <c r="T185" s="28"/>
      <c r="U185" s="29"/>
    </row>
    <row r="186" spans="1:21" ht="15" customHeight="1">
      <c r="A186" s="79">
        <f t="shared" si="14"/>
        <v>150</v>
      </c>
      <c r="B186" s="12" t="s">
        <v>76</v>
      </c>
      <c r="C186" s="12"/>
      <c r="D186" s="48">
        <v>40</v>
      </c>
      <c r="E186" s="48">
        <v>40</v>
      </c>
      <c r="F186" s="48">
        <v>40</v>
      </c>
      <c r="G186" s="48">
        <v>40</v>
      </c>
      <c r="H186" s="48">
        <v>50</v>
      </c>
      <c r="I186" s="48">
        <v>50</v>
      </c>
      <c r="J186" s="48">
        <v>50</v>
      </c>
      <c r="K186" s="48">
        <v>50</v>
      </c>
      <c r="L186" s="48">
        <v>50</v>
      </c>
      <c r="M186" s="48">
        <v>60</v>
      </c>
      <c r="N186" s="60">
        <v>60</v>
      </c>
      <c r="O186" s="55">
        <v>490</v>
      </c>
      <c r="P186" s="28"/>
      <c r="Q186" s="29"/>
      <c r="R186" s="28"/>
      <c r="S186" s="29"/>
      <c r="T186" s="28"/>
      <c r="U186" s="29"/>
    </row>
    <row r="187" spans="1:21" ht="15" customHeight="1">
      <c r="A187" s="79">
        <f t="shared" si="14"/>
        <v>151</v>
      </c>
      <c r="B187" s="12" t="s">
        <v>77</v>
      </c>
      <c r="C187" s="12"/>
      <c r="D187" s="48">
        <v>5900</v>
      </c>
      <c r="E187" s="48">
        <v>6020</v>
      </c>
      <c r="F187" s="48">
        <v>6520</v>
      </c>
      <c r="G187" s="48">
        <v>6940</v>
      </c>
      <c r="H187" s="48">
        <v>7490</v>
      </c>
      <c r="I187" s="48">
        <v>6450</v>
      </c>
      <c r="J187" s="48">
        <v>6960</v>
      </c>
      <c r="K187" s="48">
        <v>7500</v>
      </c>
      <c r="L187" s="48">
        <v>7820</v>
      </c>
      <c r="M187" s="48">
        <v>8370</v>
      </c>
      <c r="N187" s="60">
        <v>8940</v>
      </c>
      <c r="O187" s="55">
        <v>73010</v>
      </c>
      <c r="P187" s="28"/>
      <c r="Q187" s="29"/>
      <c r="R187" s="28"/>
      <c r="S187" s="29"/>
      <c r="T187" s="28"/>
      <c r="U187" s="29"/>
    </row>
    <row r="188" spans="1:21" ht="15" customHeight="1">
      <c r="A188" s="79">
        <f t="shared" si="14"/>
        <v>152</v>
      </c>
      <c r="B188" s="12" t="s">
        <v>78</v>
      </c>
      <c r="C188" s="12"/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650</v>
      </c>
      <c r="J188" s="48">
        <v>1010</v>
      </c>
      <c r="K188" s="48">
        <v>1030</v>
      </c>
      <c r="L188" s="48">
        <v>1070</v>
      </c>
      <c r="M188" s="48">
        <v>110</v>
      </c>
      <c r="N188" s="60">
        <v>1140</v>
      </c>
      <c r="O188" s="55">
        <v>5010</v>
      </c>
      <c r="P188" s="28"/>
      <c r="Q188" s="29"/>
      <c r="R188" s="28"/>
      <c r="S188" s="29"/>
      <c r="T188" s="28"/>
      <c r="U188" s="29"/>
    </row>
    <row r="189" spans="1:21" ht="15" customHeight="1">
      <c r="A189" s="79">
        <f t="shared" si="14"/>
        <v>153</v>
      </c>
      <c r="B189" s="12" t="s">
        <v>233</v>
      </c>
      <c r="C189" s="83"/>
      <c r="D189" s="48">
        <v>2080</v>
      </c>
      <c r="E189" s="48">
        <v>2410</v>
      </c>
      <c r="F189" s="48">
        <v>2780</v>
      </c>
      <c r="G189" s="48">
        <v>2970</v>
      </c>
      <c r="H189" s="48">
        <v>3060</v>
      </c>
      <c r="I189" s="48">
        <v>3130</v>
      </c>
      <c r="J189" s="48">
        <v>4590</v>
      </c>
      <c r="K189" s="48">
        <v>4730</v>
      </c>
      <c r="L189" s="48">
        <v>4870</v>
      </c>
      <c r="M189" s="48">
        <v>5040</v>
      </c>
      <c r="N189" s="60">
        <v>5200</v>
      </c>
      <c r="O189" s="55">
        <v>38780</v>
      </c>
      <c r="P189" s="28"/>
      <c r="Q189" s="29"/>
      <c r="R189" s="28"/>
      <c r="S189" s="29"/>
      <c r="T189" s="28"/>
      <c r="U189" s="29"/>
    </row>
    <row r="190" spans="1:21" ht="15" customHeight="1">
      <c r="A190" s="79">
        <f t="shared" si="14"/>
        <v>154</v>
      </c>
      <c r="B190" s="12" t="s">
        <v>301</v>
      </c>
      <c r="C190" s="83"/>
      <c r="D190" s="48">
        <v>20480</v>
      </c>
      <c r="E190" s="48">
        <v>1280</v>
      </c>
      <c r="F190" s="48">
        <v>20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60">
        <v>0</v>
      </c>
      <c r="O190" s="55">
        <v>1300</v>
      </c>
      <c r="P190" s="28"/>
      <c r="Q190" s="29"/>
      <c r="R190" s="28"/>
      <c r="S190" s="29"/>
      <c r="T190" s="28"/>
      <c r="U190" s="29"/>
    </row>
    <row r="191" spans="1:21" ht="15" customHeight="1">
      <c r="A191" s="79">
        <f t="shared" si="14"/>
        <v>155</v>
      </c>
      <c r="B191" s="12" t="s">
        <v>280</v>
      </c>
      <c r="C191" s="83"/>
      <c r="D191" s="48">
        <v>26480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60">
        <v>0</v>
      </c>
      <c r="O191" s="55">
        <v>0</v>
      </c>
      <c r="P191" s="28"/>
      <c r="Q191" s="29"/>
      <c r="R191" s="28"/>
      <c r="S191" s="29"/>
      <c r="T191" s="28"/>
      <c r="U191" s="29"/>
    </row>
    <row r="192" spans="1:21" ht="15" customHeight="1">
      <c r="A192" s="79"/>
      <c r="B192" s="12"/>
      <c r="C192" s="12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60"/>
      <c r="O192" s="55"/>
      <c r="P192" s="28"/>
      <c r="Q192" s="29"/>
      <c r="R192" s="28"/>
      <c r="S192" s="29"/>
      <c r="T192" s="28"/>
      <c r="U192" s="29"/>
    </row>
    <row r="193" spans="1:21" ht="15" customHeight="1">
      <c r="A193" s="78" t="s">
        <v>157</v>
      </c>
      <c r="B193" s="12"/>
      <c r="C193" s="12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60"/>
      <c r="O193" s="55"/>
      <c r="P193" s="28"/>
      <c r="Q193" s="29"/>
      <c r="R193" s="28"/>
      <c r="S193" s="29"/>
      <c r="T193" s="28"/>
      <c r="U193" s="29"/>
    </row>
    <row r="194" spans="1:21" ht="15" customHeight="1">
      <c r="A194" s="2"/>
      <c r="B194" s="12" t="s">
        <v>79</v>
      </c>
      <c r="C194" s="12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60"/>
      <c r="O194" s="55"/>
      <c r="P194" s="28"/>
      <c r="Q194" s="29"/>
      <c r="R194" s="28"/>
      <c r="S194" s="29"/>
      <c r="T194" s="28"/>
      <c r="U194" s="29"/>
    </row>
    <row r="195" spans="1:21" ht="15" customHeight="1">
      <c r="A195" s="79">
        <f>+A191+1</f>
        <v>156</v>
      </c>
      <c r="B195" s="87" t="s">
        <v>224</v>
      </c>
      <c r="C195" s="12"/>
      <c r="D195" s="48">
        <v>26630</v>
      </c>
      <c r="E195" s="48">
        <v>27240</v>
      </c>
      <c r="F195" s="48">
        <v>27570</v>
      </c>
      <c r="G195" s="48">
        <v>29330</v>
      </c>
      <c r="H195" s="48">
        <v>29890</v>
      </c>
      <c r="I195" s="48">
        <v>33300</v>
      </c>
      <c r="J195" s="48">
        <v>38390</v>
      </c>
      <c r="K195" s="48">
        <v>40090</v>
      </c>
      <c r="L195" s="48">
        <v>41900</v>
      </c>
      <c r="M195" s="48">
        <v>43740</v>
      </c>
      <c r="N195" s="60">
        <v>45510</v>
      </c>
      <c r="O195" s="55">
        <v>356960</v>
      </c>
      <c r="P195" s="28"/>
      <c r="Q195" s="29"/>
      <c r="R195" s="28"/>
      <c r="S195" s="29"/>
      <c r="T195" s="28"/>
      <c r="U195" s="29"/>
    </row>
    <row r="196" spans="1:21" ht="15" customHeight="1">
      <c r="A196" s="79">
        <f>+A195+1</f>
        <v>157</v>
      </c>
      <c r="B196" s="31" t="s">
        <v>214</v>
      </c>
      <c r="C196" s="31"/>
      <c r="D196" s="48">
        <v>1040</v>
      </c>
      <c r="E196" s="48">
        <v>1410</v>
      </c>
      <c r="F196" s="48">
        <v>1560</v>
      </c>
      <c r="G196" s="48">
        <v>1670</v>
      </c>
      <c r="H196" s="48">
        <v>1780</v>
      </c>
      <c r="I196" s="48">
        <v>1890</v>
      </c>
      <c r="J196" s="48">
        <v>1990</v>
      </c>
      <c r="K196" s="48">
        <v>2100</v>
      </c>
      <c r="L196" s="48">
        <v>2210</v>
      </c>
      <c r="M196" s="48">
        <v>2320</v>
      </c>
      <c r="N196" s="60">
        <v>2420</v>
      </c>
      <c r="O196" s="55">
        <v>19350</v>
      </c>
      <c r="P196" s="28"/>
      <c r="Q196" s="29"/>
      <c r="R196" s="28"/>
      <c r="S196" s="29"/>
      <c r="T196" s="28"/>
      <c r="U196" s="29"/>
    </row>
    <row r="197" spans="1:21" ht="15" customHeight="1">
      <c r="A197" s="80"/>
      <c r="B197" s="70"/>
      <c r="C197" s="70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60"/>
      <c r="O197" s="55"/>
      <c r="P197" s="28"/>
      <c r="Q197" s="29"/>
      <c r="R197" s="28"/>
      <c r="S197" s="29"/>
      <c r="T197" s="28"/>
      <c r="U197" s="29"/>
    </row>
    <row r="198" spans="1:21" ht="15" customHeight="1">
      <c r="A198" s="78" t="s">
        <v>158</v>
      </c>
      <c r="B198" s="12"/>
      <c r="C198" s="12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60"/>
      <c r="O198" s="55"/>
      <c r="P198" s="28"/>
      <c r="Q198" s="29"/>
      <c r="R198" s="28"/>
      <c r="S198" s="29"/>
      <c r="T198" s="28"/>
      <c r="U198" s="29"/>
    </row>
    <row r="199" spans="1:21" ht="15" customHeight="1">
      <c r="A199" s="79">
        <f>+A196+1</f>
        <v>158</v>
      </c>
      <c r="B199" s="12" t="s">
        <v>80</v>
      </c>
      <c r="C199" s="12"/>
      <c r="D199" s="48">
        <v>9770</v>
      </c>
      <c r="E199" s="48">
        <v>11010</v>
      </c>
      <c r="F199" s="48">
        <v>11380</v>
      </c>
      <c r="G199" s="48">
        <v>11720</v>
      </c>
      <c r="H199" s="48">
        <v>12160</v>
      </c>
      <c r="I199" s="48">
        <v>13180</v>
      </c>
      <c r="J199" s="48">
        <v>14950</v>
      </c>
      <c r="K199" s="48">
        <v>15580</v>
      </c>
      <c r="L199" s="48">
        <v>16230</v>
      </c>
      <c r="M199" s="48">
        <v>16890</v>
      </c>
      <c r="N199" s="60">
        <v>17590</v>
      </c>
      <c r="O199" s="55">
        <v>140690</v>
      </c>
      <c r="P199" s="28"/>
      <c r="Q199" s="29"/>
      <c r="R199" s="28"/>
      <c r="S199" s="29"/>
      <c r="T199" s="28"/>
      <c r="U199" s="29"/>
    </row>
    <row r="200" spans="1:21" ht="15" customHeight="1">
      <c r="A200" s="79">
        <f>+A199+1</f>
        <v>159</v>
      </c>
      <c r="B200" s="12" t="s">
        <v>81</v>
      </c>
      <c r="C200" s="12"/>
      <c r="D200" s="48">
        <v>220</v>
      </c>
      <c r="E200" s="48">
        <v>230</v>
      </c>
      <c r="F200" s="48">
        <v>220</v>
      </c>
      <c r="G200" s="48">
        <v>210</v>
      </c>
      <c r="H200" s="48">
        <v>210</v>
      </c>
      <c r="I200" s="48">
        <v>220</v>
      </c>
      <c r="J200" s="48">
        <v>250</v>
      </c>
      <c r="K200" s="48">
        <v>250</v>
      </c>
      <c r="L200" s="48">
        <v>250</v>
      </c>
      <c r="M200" s="48">
        <v>250</v>
      </c>
      <c r="N200" s="60">
        <v>250</v>
      </c>
      <c r="O200" s="55">
        <v>2340</v>
      </c>
      <c r="P200" s="28"/>
      <c r="Q200" s="29"/>
      <c r="R200" s="28"/>
      <c r="S200" s="29"/>
      <c r="T200" s="28"/>
      <c r="U200" s="29"/>
    </row>
    <row r="201" spans="1:21" ht="15" customHeight="1">
      <c r="A201" s="79">
        <f t="shared" ref="A201:A202" si="15">+A200+1</f>
        <v>160</v>
      </c>
      <c r="B201" s="12" t="s">
        <v>82</v>
      </c>
      <c r="C201" s="12"/>
      <c r="D201" s="48">
        <v>1470</v>
      </c>
      <c r="E201" s="48">
        <v>1510</v>
      </c>
      <c r="F201" s="48">
        <v>1470</v>
      </c>
      <c r="G201" s="48">
        <v>1500</v>
      </c>
      <c r="H201" s="48">
        <v>1550</v>
      </c>
      <c r="I201" s="48">
        <v>1670</v>
      </c>
      <c r="J201" s="48">
        <v>1880</v>
      </c>
      <c r="K201" s="48">
        <v>1950</v>
      </c>
      <c r="L201" s="48">
        <v>2020</v>
      </c>
      <c r="M201" s="48">
        <v>2090</v>
      </c>
      <c r="N201" s="60">
        <v>2170</v>
      </c>
      <c r="O201" s="55">
        <v>17810</v>
      </c>
      <c r="P201" s="28"/>
      <c r="Q201" s="29"/>
      <c r="R201" s="28"/>
      <c r="S201" s="29"/>
      <c r="T201" s="28"/>
      <c r="U201" s="29"/>
    </row>
    <row r="202" spans="1:21" ht="15" customHeight="1">
      <c r="A202" s="79">
        <f t="shared" si="15"/>
        <v>161</v>
      </c>
      <c r="B202" s="12" t="s">
        <v>83</v>
      </c>
      <c r="C202" s="12"/>
      <c r="D202" s="48">
        <v>80</v>
      </c>
      <c r="E202" s="48">
        <v>90</v>
      </c>
      <c r="F202" s="48">
        <v>90</v>
      </c>
      <c r="G202" s="48">
        <v>80</v>
      </c>
      <c r="H202" s="48">
        <v>90</v>
      </c>
      <c r="I202" s="48">
        <v>90</v>
      </c>
      <c r="J202" s="48">
        <v>100</v>
      </c>
      <c r="K202" s="48">
        <v>100</v>
      </c>
      <c r="L202" s="48">
        <v>110</v>
      </c>
      <c r="M202" s="48">
        <v>110</v>
      </c>
      <c r="N202" s="60">
        <v>100</v>
      </c>
      <c r="O202" s="55">
        <v>960</v>
      </c>
      <c r="P202" s="28"/>
      <c r="Q202" s="29"/>
      <c r="R202" s="28"/>
      <c r="S202" s="29"/>
      <c r="T202" s="28"/>
      <c r="U202" s="29"/>
    </row>
    <row r="203" spans="1:21" ht="15" customHeight="1">
      <c r="A203" s="79"/>
      <c r="B203" s="12"/>
      <c r="C203" s="12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60"/>
      <c r="O203" s="55"/>
      <c r="P203" s="28"/>
      <c r="Q203" s="29"/>
      <c r="R203" s="28"/>
      <c r="S203" s="29"/>
      <c r="T203" s="28"/>
      <c r="U203" s="29"/>
    </row>
    <row r="204" spans="1:21" ht="15" customHeight="1">
      <c r="A204" s="78" t="s">
        <v>159</v>
      </c>
      <c r="B204" s="12"/>
      <c r="C204" s="12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60"/>
      <c r="O204" s="55"/>
      <c r="P204" s="28"/>
      <c r="Q204" s="29"/>
      <c r="R204" s="28"/>
      <c r="S204" s="29"/>
      <c r="T204" s="28"/>
      <c r="U204" s="29"/>
    </row>
    <row r="205" spans="1:21" ht="15" customHeight="1">
      <c r="A205" s="79">
        <f>+A202+1</f>
        <v>162</v>
      </c>
      <c r="B205" s="83" t="s">
        <v>191</v>
      </c>
      <c r="C205" s="83"/>
      <c r="D205" s="48">
        <v>31240</v>
      </c>
      <c r="E205" s="48">
        <v>31520</v>
      </c>
      <c r="F205" s="48">
        <v>30520</v>
      </c>
      <c r="G205" s="48">
        <v>31360</v>
      </c>
      <c r="H205" s="48">
        <v>31580</v>
      </c>
      <c r="I205" s="48">
        <v>34230</v>
      </c>
      <c r="J205" s="48">
        <v>35380</v>
      </c>
      <c r="K205" s="48">
        <v>35950</v>
      </c>
      <c r="L205" s="48">
        <v>38990</v>
      </c>
      <c r="M205" s="48">
        <v>37130</v>
      </c>
      <c r="N205" s="60">
        <v>38540</v>
      </c>
      <c r="O205" s="55">
        <v>345200</v>
      </c>
      <c r="P205" s="28"/>
      <c r="Q205" s="29"/>
      <c r="R205" s="28"/>
      <c r="S205" s="29"/>
      <c r="T205" s="28"/>
      <c r="U205" s="29"/>
    </row>
    <row r="206" spans="1:21" ht="15" customHeight="1">
      <c r="A206" s="79">
        <f t="shared" ref="A206:A207" si="16">+A205+1</f>
        <v>163</v>
      </c>
      <c r="B206" s="83" t="s">
        <v>303</v>
      </c>
      <c r="C206" s="83"/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60">
        <v>0</v>
      </c>
      <c r="O206" s="55">
        <v>0</v>
      </c>
      <c r="P206" s="28"/>
      <c r="Q206" s="29"/>
      <c r="R206" s="28"/>
      <c r="S206" s="29"/>
      <c r="T206" s="28"/>
      <c r="U206" s="29"/>
    </row>
    <row r="207" spans="1:21" ht="15" customHeight="1">
      <c r="A207" s="79">
        <f t="shared" si="16"/>
        <v>164</v>
      </c>
      <c r="B207" s="12" t="s">
        <v>302</v>
      </c>
      <c r="C207" s="12"/>
      <c r="D207" s="48">
        <v>7170</v>
      </c>
      <c r="E207" s="48">
        <v>7670</v>
      </c>
      <c r="F207" s="48">
        <v>7710</v>
      </c>
      <c r="G207" s="48">
        <v>7880</v>
      </c>
      <c r="H207" s="48">
        <v>8240</v>
      </c>
      <c r="I207" s="48">
        <v>86240</v>
      </c>
      <c r="J207" s="48">
        <v>120500</v>
      </c>
      <c r="K207" s="48">
        <v>121690</v>
      </c>
      <c r="L207" s="48">
        <v>127380</v>
      </c>
      <c r="M207" s="48">
        <v>133560</v>
      </c>
      <c r="N207" s="60">
        <v>140090</v>
      </c>
      <c r="O207" s="55">
        <v>760960</v>
      </c>
      <c r="P207" s="28"/>
      <c r="Q207" s="29"/>
      <c r="R207" s="28"/>
      <c r="S207" s="29"/>
      <c r="T207" s="28"/>
      <c r="U207" s="29"/>
    </row>
    <row r="208" spans="1:21" ht="15" customHeight="1">
      <c r="A208" s="79"/>
      <c r="B208" s="12"/>
      <c r="C208" s="12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55"/>
      <c r="P208" s="28"/>
      <c r="Q208" s="29"/>
      <c r="R208" s="28"/>
      <c r="S208" s="29"/>
      <c r="T208" s="28"/>
      <c r="U208" s="29"/>
    </row>
    <row r="209" spans="1:21" ht="15" customHeight="1">
      <c r="A209" s="88" t="s">
        <v>160</v>
      </c>
      <c r="B209" s="12"/>
      <c r="C209" s="12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60"/>
      <c r="O209" s="55"/>
      <c r="P209" s="28"/>
      <c r="Q209" s="29"/>
      <c r="R209" s="28"/>
      <c r="S209" s="29"/>
      <c r="T209" s="28"/>
      <c r="U209" s="29"/>
    </row>
    <row r="210" spans="1:21" ht="15" customHeight="1">
      <c r="A210" s="80">
        <f>+A207+1</f>
        <v>165</v>
      </c>
      <c r="B210" s="70" t="s">
        <v>84</v>
      </c>
      <c r="C210" s="70"/>
      <c r="D210" s="48">
        <v>840</v>
      </c>
      <c r="E210" s="48">
        <v>830</v>
      </c>
      <c r="F210" s="48">
        <v>820</v>
      </c>
      <c r="G210" s="48">
        <v>810</v>
      </c>
      <c r="H210" s="48">
        <v>800</v>
      </c>
      <c r="I210" s="48">
        <v>800</v>
      </c>
      <c r="J210" s="48">
        <v>790</v>
      </c>
      <c r="K210" s="48">
        <v>780</v>
      </c>
      <c r="L210" s="48">
        <v>770</v>
      </c>
      <c r="M210" s="48">
        <v>760</v>
      </c>
      <c r="N210" s="60">
        <v>750</v>
      </c>
      <c r="O210" s="55">
        <v>7910</v>
      </c>
      <c r="P210" s="28"/>
      <c r="Q210" s="29"/>
      <c r="R210" s="28"/>
      <c r="S210" s="29"/>
      <c r="T210" s="28"/>
      <c r="U210" s="29"/>
    </row>
    <row r="211" spans="1:21">
      <c r="A211" s="79"/>
      <c r="B211" s="70"/>
      <c r="C211" s="35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60"/>
      <c r="O211" s="55"/>
      <c r="P211" s="28"/>
      <c r="Q211" s="29"/>
      <c r="R211" s="28"/>
      <c r="S211" s="29"/>
      <c r="T211" s="28"/>
      <c r="U211" s="29"/>
    </row>
    <row r="212" spans="1:21">
      <c r="A212" s="44" t="s">
        <v>161</v>
      </c>
      <c r="B212" s="70"/>
      <c r="C212" s="35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60"/>
      <c r="O212" s="55"/>
      <c r="P212" s="28"/>
      <c r="Q212" s="29"/>
      <c r="R212" s="28"/>
      <c r="S212" s="29"/>
      <c r="T212" s="28"/>
      <c r="U212" s="29"/>
    </row>
    <row r="213" spans="1:21">
      <c r="A213" s="43"/>
      <c r="B213" s="70" t="s">
        <v>85</v>
      </c>
      <c r="C213" s="35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60"/>
      <c r="O213" s="55"/>
      <c r="P213" s="28"/>
      <c r="Q213" s="29"/>
      <c r="R213" s="28"/>
      <c r="S213" s="29"/>
      <c r="T213" s="28"/>
      <c r="U213" s="29"/>
    </row>
    <row r="214" spans="1:21">
      <c r="A214" s="43"/>
      <c r="B214" s="31" t="s">
        <v>135</v>
      </c>
      <c r="C214" s="35"/>
      <c r="D214" s="48">
        <v>6740</v>
      </c>
      <c r="E214" s="48">
        <v>7030</v>
      </c>
      <c r="F214" s="48">
        <v>7070</v>
      </c>
      <c r="G214" s="48">
        <v>7290</v>
      </c>
      <c r="H214" s="48">
        <v>7700</v>
      </c>
      <c r="I214" s="48">
        <v>39370</v>
      </c>
      <c r="J214" s="48">
        <v>57270</v>
      </c>
      <c r="K214" s="48">
        <v>60230</v>
      </c>
      <c r="L214" s="48">
        <v>63060</v>
      </c>
      <c r="M214" s="48">
        <v>66110</v>
      </c>
      <c r="N214" s="60">
        <v>69310</v>
      </c>
      <c r="O214" s="55">
        <v>384440</v>
      </c>
      <c r="P214" s="28"/>
      <c r="Q214" s="29"/>
      <c r="R214" s="28"/>
      <c r="S214" s="29"/>
      <c r="T214" s="28"/>
      <c r="U214" s="29"/>
    </row>
    <row r="215" spans="1:21" ht="18" customHeight="1">
      <c r="A215" s="43"/>
      <c r="B215" s="135" t="s">
        <v>86</v>
      </c>
      <c r="C215" s="136"/>
      <c r="D215" s="48">
        <v>7170</v>
      </c>
      <c r="E215" s="48">
        <v>7670</v>
      </c>
      <c r="F215" s="48">
        <v>7710</v>
      </c>
      <c r="G215" s="48">
        <v>7880</v>
      </c>
      <c r="H215" s="48">
        <v>8240</v>
      </c>
      <c r="I215" s="48">
        <v>86240</v>
      </c>
      <c r="J215" s="48">
        <v>120500</v>
      </c>
      <c r="K215" s="48">
        <v>121690</v>
      </c>
      <c r="L215" s="48">
        <v>127380</v>
      </c>
      <c r="M215" s="48">
        <v>133560</v>
      </c>
      <c r="N215" s="60">
        <v>140090</v>
      </c>
      <c r="O215" s="55">
        <v>760960</v>
      </c>
      <c r="P215" s="28"/>
      <c r="Q215" s="29"/>
      <c r="R215" s="28"/>
      <c r="S215" s="29"/>
      <c r="T215" s="28"/>
      <c r="U215" s="29"/>
    </row>
    <row r="216" spans="1:21">
      <c r="A216" s="43"/>
      <c r="B216" s="70" t="s">
        <v>103</v>
      </c>
      <c r="C216" s="35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60"/>
      <c r="O216" s="55"/>
      <c r="P216" s="28"/>
      <c r="Q216" s="29"/>
      <c r="R216" s="28"/>
      <c r="S216" s="29"/>
      <c r="T216" s="28"/>
      <c r="U216" s="29"/>
    </row>
    <row r="217" spans="1:21">
      <c r="A217" s="43"/>
      <c r="B217" s="31" t="s">
        <v>104</v>
      </c>
      <c r="C217" s="35"/>
      <c r="D217" s="48">
        <v>31240</v>
      </c>
      <c r="E217" s="48">
        <v>31520</v>
      </c>
      <c r="F217" s="48">
        <v>30520</v>
      </c>
      <c r="G217" s="48">
        <v>31360</v>
      </c>
      <c r="H217" s="48">
        <v>31580</v>
      </c>
      <c r="I217" s="48">
        <v>34230</v>
      </c>
      <c r="J217" s="48">
        <v>35380</v>
      </c>
      <c r="K217" s="48">
        <v>35950</v>
      </c>
      <c r="L217" s="48">
        <v>38990</v>
      </c>
      <c r="M217" s="48">
        <v>37130</v>
      </c>
      <c r="N217" s="60">
        <v>38540</v>
      </c>
      <c r="O217" s="55">
        <v>345200</v>
      </c>
      <c r="P217" s="28"/>
      <c r="Q217" s="29"/>
      <c r="R217" s="28"/>
      <c r="S217" s="29"/>
      <c r="T217" s="28"/>
      <c r="U217" s="29"/>
    </row>
    <row r="218" spans="1:21">
      <c r="A218" s="43"/>
      <c r="B218" s="31" t="s">
        <v>105</v>
      </c>
      <c r="C218" s="35"/>
      <c r="D218" s="48">
        <v>10</v>
      </c>
      <c r="E218" s="48">
        <v>10</v>
      </c>
      <c r="F218" s="48">
        <v>10</v>
      </c>
      <c r="G218" s="48">
        <v>10</v>
      </c>
      <c r="H218" s="48">
        <v>10</v>
      </c>
      <c r="I218" s="48">
        <v>10</v>
      </c>
      <c r="J218" s="48">
        <v>10</v>
      </c>
      <c r="K218" s="48">
        <v>10</v>
      </c>
      <c r="L218" s="48">
        <v>10</v>
      </c>
      <c r="M218" s="48">
        <v>10</v>
      </c>
      <c r="N218" s="60">
        <v>10</v>
      </c>
      <c r="O218" s="55">
        <v>100</v>
      </c>
      <c r="P218" s="28"/>
      <c r="Q218" s="29"/>
      <c r="R218" s="28"/>
      <c r="S218" s="29"/>
      <c r="T218" s="28"/>
      <c r="U218" s="29"/>
    </row>
    <row r="219" spans="1:21" ht="15.65" customHeight="1">
      <c r="A219" s="43"/>
      <c r="B219" s="135" t="s">
        <v>106</v>
      </c>
      <c r="C219" s="136"/>
      <c r="D219" s="48">
        <v>350</v>
      </c>
      <c r="E219" s="48">
        <v>360</v>
      </c>
      <c r="F219" s="48">
        <v>350</v>
      </c>
      <c r="G219" s="48">
        <v>360</v>
      </c>
      <c r="H219" s="48">
        <v>360</v>
      </c>
      <c r="I219" s="48">
        <v>390</v>
      </c>
      <c r="J219" s="48">
        <v>400</v>
      </c>
      <c r="K219" s="48">
        <v>400</v>
      </c>
      <c r="L219" s="48">
        <v>430</v>
      </c>
      <c r="M219" s="48">
        <v>420</v>
      </c>
      <c r="N219" s="60">
        <v>430</v>
      </c>
      <c r="O219" s="55">
        <v>3900</v>
      </c>
      <c r="P219" s="28"/>
      <c r="Q219" s="29"/>
      <c r="R219" s="28"/>
      <c r="S219" s="29"/>
      <c r="T219" s="28"/>
      <c r="U219" s="29"/>
    </row>
    <row r="220" spans="1:21">
      <c r="A220" s="43"/>
      <c r="B220" s="31" t="s">
        <v>107</v>
      </c>
      <c r="C220" s="35"/>
      <c r="D220" s="48">
        <v>100</v>
      </c>
      <c r="E220" s="48">
        <v>100</v>
      </c>
      <c r="F220" s="48">
        <v>90</v>
      </c>
      <c r="G220" s="48">
        <v>90</v>
      </c>
      <c r="H220" s="48">
        <v>90</v>
      </c>
      <c r="I220" s="48">
        <v>110</v>
      </c>
      <c r="J220" s="48">
        <v>110</v>
      </c>
      <c r="K220" s="48">
        <v>110</v>
      </c>
      <c r="L220" s="48">
        <v>120</v>
      </c>
      <c r="M220" s="48">
        <v>120</v>
      </c>
      <c r="N220" s="60">
        <v>120</v>
      </c>
      <c r="O220" s="55">
        <v>1060</v>
      </c>
      <c r="P220" s="28"/>
      <c r="Q220" s="29"/>
      <c r="R220" s="28"/>
      <c r="S220" s="29"/>
      <c r="T220" s="28"/>
      <c r="U220" s="29"/>
    </row>
    <row r="221" spans="1:21">
      <c r="A221" s="43"/>
      <c r="B221" s="31" t="s">
        <v>108</v>
      </c>
      <c r="C221" s="35"/>
      <c r="D221" s="48">
        <v>910</v>
      </c>
      <c r="E221" s="48">
        <v>920</v>
      </c>
      <c r="F221" s="48">
        <v>890</v>
      </c>
      <c r="G221" s="48">
        <v>920</v>
      </c>
      <c r="H221" s="48">
        <v>920</v>
      </c>
      <c r="I221" s="48">
        <v>1000</v>
      </c>
      <c r="J221" s="48">
        <v>1040</v>
      </c>
      <c r="K221" s="48">
        <v>1050</v>
      </c>
      <c r="L221" s="48">
        <v>1140</v>
      </c>
      <c r="M221" s="48">
        <v>1090</v>
      </c>
      <c r="N221" s="60">
        <v>1130</v>
      </c>
      <c r="O221" s="55">
        <v>10100</v>
      </c>
      <c r="P221" s="28"/>
      <c r="Q221" s="29"/>
      <c r="R221" s="28"/>
      <c r="S221" s="29"/>
      <c r="T221" s="28"/>
      <c r="U221" s="29"/>
    </row>
    <row r="222" spans="1:21">
      <c r="A222" s="43"/>
      <c r="B222" s="31" t="s">
        <v>109</v>
      </c>
      <c r="C222" s="35"/>
      <c r="D222" s="48">
        <v>1540</v>
      </c>
      <c r="E222" s="48">
        <v>1560</v>
      </c>
      <c r="F222" s="48">
        <v>1510</v>
      </c>
      <c r="G222" s="48">
        <v>1550</v>
      </c>
      <c r="H222" s="48">
        <v>1560</v>
      </c>
      <c r="I222" s="48">
        <v>1690</v>
      </c>
      <c r="J222" s="48">
        <v>1750</v>
      </c>
      <c r="K222" s="48">
        <v>1780</v>
      </c>
      <c r="L222" s="48">
        <v>1930</v>
      </c>
      <c r="M222" s="48">
        <v>1830</v>
      </c>
      <c r="N222" s="60">
        <v>1910</v>
      </c>
      <c r="O222" s="55">
        <v>17070</v>
      </c>
      <c r="P222" s="28"/>
      <c r="Q222" s="29"/>
      <c r="R222" s="28"/>
      <c r="S222" s="29"/>
      <c r="T222" s="28"/>
      <c r="U222" s="29"/>
    </row>
    <row r="223" spans="1:21">
      <c r="A223" s="43"/>
      <c r="B223" s="31" t="s">
        <v>110</v>
      </c>
      <c r="C223" s="35"/>
      <c r="D223" s="48">
        <v>920</v>
      </c>
      <c r="E223" s="48">
        <v>930</v>
      </c>
      <c r="F223" s="48">
        <v>900</v>
      </c>
      <c r="G223" s="48">
        <v>930</v>
      </c>
      <c r="H223" s="48">
        <v>930</v>
      </c>
      <c r="I223" s="48">
        <v>1010</v>
      </c>
      <c r="J223" s="48">
        <v>1040</v>
      </c>
      <c r="K223" s="48">
        <v>1060</v>
      </c>
      <c r="L223" s="48">
        <v>1150</v>
      </c>
      <c r="M223" s="48">
        <v>1100</v>
      </c>
      <c r="N223" s="60">
        <v>1140</v>
      </c>
      <c r="O223" s="55">
        <v>10190</v>
      </c>
      <c r="P223" s="28"/>
      <c r="Q223" s="29"/>
      <c r="R223" s="28"/>
      <c r="S223" s="29"/>
      <c r="T223" s="28"/>
      <c r="U223" s="29"/>
    </row>
    <row r="224" spans="1:21">
      <c r="A224" s="43"/>
      <c r="B224" s="31" t="s">
        <v>111</v>
      </c>
      <c r="C224" s="35"/>
      <c r="D224" s="48">
        <v>180</v>
      </c>
      <c r="E224" s="48">
        <v>180</v>
      </c>
      <c r="F224" s="48">
        <v>180</v>
      </c>
      <c r="G224" s="48">
        <v>180</v>
      </c>
      <c r="H224" s="48">
        <v>180</v>
      </c>
      <c r="I224" s="48">
        <v>200</v>
      </c>
      <c r="J224" s="48">
        <v>200</v>
      </c>
      <c r="K224" s="48">
        <v>210</v>
      </c>
      <c r="L224" s="48">
        <v>220</v>
      </c>
      <c r="M224" s="48">
        <v>220</v>
      </c>
      <c r="N224" s="60">
        <v>220</v>
      </c>
      <c r="O224" s="55">
        <v>1990</v>
      </c>
      <c r="P224" s="28"/>
      <c r="Q224" s="29"/>
      <c r="R224" s="28"/>
      <c r="S224" s="29"/>
      <c r="T224" s="28"/>
      <c r="U224" s="29"/>
    </row>
    <row r="225" spans="1:22">
      <c r="A225" s="43"/>
      <c r="B225" s="31" t="s">
        <v>112</v>
      </c>
      <c r="C225" s="35"/>
      <c r="D225" s="48">
        <v>2450</v>
      </c>
      <c r="E225" s="48">
        <v>2470</v>
      </c>
      <c r="F225" s="48">
        <v>2400</v>
      </c>
      <c r="G225" s="48">
        <v>2460</v>
      </c>
      <c r="H225" s="48">
        <v>2480</v>
      </c>
      <c r="I225" s="48">
        <v>2690</v>
      </c>
      <c r="J225" s="48">
        <v>2780</v>
      </c>
      <c r="K225" s="48">
        <v>2820</v>
      </c>
      <c r="L225" s="48">
        <v>3070</v>
      </c>
      <c r="M225" s="48">
        <v>2920</v>
      </c>
      <c r="N225" s="60">
        <v>3030</v>
      </c>
      <c r="O225" s="55">
        <v>27120</v>
      </c>
      <c r="P225" s="28"/>
      <c r="Q225" s="29"/>
      <c r="R225" s="28"/>
      <c r="S225" s="29"/>
      <c r="T225" s="28"/>
      <c r="U225" s="29"/>
    </row>
    <row r="226" spans="1:22">
      <c r="A226" s="43"/>
      <c r="B226" s="31" t="s">
        <v>113</v>
      </c>
      <c r="C226" s="35"/>
      <c r="D226" s="48">
        <v>3510</v>
      </c>
      <c r="E226" s="48">
        <v>3530</v>
      </c>
      <c r="F226" s="48">
        <v>3430</v>
      </c>
      <c r="G226" s="48">
        <v>3520</v>
      </c>
      <c r="H226" s="48">
        <v>3540</v>
      </c>
      <c r="I226" s="48">
        <v>3840</v>
      </c>
      <c r="J226" s="48">
        <v>3970</v>
      </c>
      <c r="K226" s="48">
        <v>4040</v>
      </c>
      <c r="L226" s="48">
        <v>4380</v>
      </c>
      <c r="M226" s="48">
        <v>4170</v>
      </c>
      <c r="N226" s="60">
        <v>4320</v>
      </c>
      <c r="O226" s="55">
        <v>38740</v>
      </c>
      <c r="P226" s="28"/>
      <c r="Q226" s="29"/>
      <c r="R226" s="28"/>
      <c r="S226" s="29"/>
      <c r="T226" s="28"/>
      <c r="U226" s="29"/>
    </row>
    <row r="227" spans="1:22">
      <c r="A227" s="45"/>
      <c r="B227" s="34" t="s">
        <v>114</v>
      </c>
      <c r="C227" s="38"/>
      <c r="D227" s="48">
        <v>80</v>
      </c>
      <c r="E227" s="48">
        <v>90</v>
      </c>
      <c r="F227" s="48">
        <v>90</v>
      </c>
      <c r="G227" s="48">
        <v>80</v>
      </c>
      <c r="H227" s="48">
        <v>90</v>
      </c>
      <c r="I227" s="48">
        <v>90</v>
      </c>
      <c r="J227" s="48">
        <v>100</v>
      </c>
      <c r="K227" s="48">
        <v>100</v>
      </c>
      <c r="L227" s="48">
        <v>110</v>
      </c>
      <c r="M227" s="48">
        <v>110</v>
      </c>
      <c r="N227" s="60">
        <v>100</v>
      </c>
      <c r="O227" s="55">
        <v>960</v>
      </c>
      <c r="P227" s="28"/>
      <c r="Q227" s="29"/>
      <c r="R227" s="28"/>
      <c r="S227" s="29"/>
      <c r="T227" s="28"/>
      <c r="U227" s="29"/>
    </row>
    <row r="228" spans="1:22">
      <c r="A228" s="43"/>
      <c r="B228" s="54"/>
      <c r="C228" s="58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28"/>
      <c r="Q228" s="29"/>
      <c r="R228" s="28"/>
      <c r="S228" s="29"/>
      <c r="T228" s="28"/>
      <c r="U228" s="29"/>
    </row>
    <row r="229" spans="1:22">
      <c r="A229" s="98" t="s">
        <v>87</v>
      </c>
      <c r="B229" s="7" t="s">
        <v>276</v>
      </c>
      <c r="C229" s="7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  <c r="S229" s="4"/>
      <c r="T229" s="4"/>
      <c r="U229" s="4"/>
      <c r="V229" s="4"/>
    </row>
    <row r="230" spans="1:22">
      <c r="A230" s="98" t="s">
        <v>88</v>
      </c>
      <c r="B230" s="7" t="s">
        <v>275</v>
      </c>
      <c r="C230" s="7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8"/>
      <c r="Q230" s="8"/>
      <c r="R230" s="8"/>
      <c r="S230" s="8"/>
      <c r="T230" s="8"/>
      <c r="U230" s="8"/>
      <c r="V230" s="8"/>
    </row>
    <row r="231" spans="1:22">
      <c r="A231" s="98" t="s">
        <v>89</v>
      </c>
      <c r="B231" s="70" t="s">
        <v>227</v>
      </c>
      <c r="C231" s="7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8"/>
      <c r="Q231" s="8"/>
      <c r="R231" s="8"/>
      <c r="S231" s="8"/>
      <c r="T231" s="8"/>
      <c r="U231" s="8"/>
      <c r="V231" s="8"/>
    </row>
    <row r="232" spans="1:22">
      <c r="A232" s="98"/>
      <c r="B232" s="7" t="s">
        <v>311</v>
      </c>
      <c r="C232" s="71"/>
      <c r="D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8"/>
      <c r="Q232" s="8"/>
      <c r="R232" s="8"/>
      <c r="S232" s="8"/>
      <c r="T232" s="8"/>
      <c r="U232" s="8"/>
      <c r="V232" s="8"/>
    </row>
    <row r="233" spans="1:22">
      <c r="A233" s="98" t="s">
        <v>163</v>
      </c>
      <c r="B233" s="70" t="s">
        <v>228</v>
      </c>
      <c r="C233" s="7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8"/>
      <c r="Q233" s="8"/>
      <c r="R233" s="8"/>
      <c r="S233" s="8"/>
      <c r="T233" s="8"/>
      <c r="U233" s="8"/>
      <c r="V233" s="8"/>
    </row>
    <row r="234" spans="1:22">
      <c r="A234" s="98"/>
      <c r="B234" s="7" t="s">
        <v>312</v>
      </c>
      <c r="C234" s="7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8"/>
      <c r="Q234" s="8"/>
      <c r="R234" s="8"/>
      <c r="S234" s="8"/>
      <c r="T234" s="8"/>
      <c r="U234" s="8"/>
      <c r="V234" s="8"/>
    </row>
    <row r="235" spans="1:22">
      <c r="A235" s="98" t="s">
        <v>166</v>
      </c>
      <c r="B235" s="71" t="s">
        <v>178</v>
      </c>
      <c r="C235" s="7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8"/>
      <c r="Q235" s="8"/>
      <c r="R235" s="8"/>
      <c r="S235" s="8"/>
      <c r="T235" s="8"/>
      <c r="U235" s="8"/>
      <c r="V235" s="8"/>
    </row>
    <row r="236" spans="1:22">
      <c r="A236" s="98"/>
      <c r="B236" s="7" t="s">
        <v>308</v>
      </c>
      <c r="C236" s="7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8"/>
      <c r="Q236" s="8"/>
      <c r="R236" s="8"/>
      <c r="S236" s="8"/>
      <c r="T236" s="8"/>
      <c r="U236" s="8"/>
      <c r="V236" s="8"/>
    </row>
    <row r="237" spans="1:22">
      <c r="A237" s="98" t="s">
        <v>167</v>
      </c>
      <c r="B237" s="14" t="s">
        <v>267</v>
      </c>
      <c r="C237" s="7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8"/>
      <c r="Q237" s="8"/>
      <c r="R237" s="8"/>
      <c r="S237" s="8"/>
      <c r="T237" s="8"/>
      <c r="U237" s="8"/>
      <c r="V237" s="8"/>
    </row>
    <row r="238" spans="1:22">
      <c r="A238" s="98"/>
      <c r="B238" s="70" t="s">
        <v>268</v>
      </c>
      <c r="C238" s="7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8"/>
      <c r="Q238" s="8"/>
      <c r="R238" s="8"/>
      <c r="S238" s="8"/>
      <c r="T238" s="8"/>
      <c r="U238" s="8"/>
      <c r="V238" s="8"/>
    </row>
    <row r="239" spans="1:22">
      <c r="A239" s="98" t="s">
        <v>198</v>
      </c>
      <c r="B239" s="70" t="s">
        <v>188</v>
      </c>
      <c r="C239" s="7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8"/>
      <c r="Q239" s="8"/>
      <c r="R239" s="8"/>
      <c r="S239" s="8"/>
      <c r="T239" s="8"/>
      <c r="U239" s="8"/>
      <c r="V239" s="8"/>
    </row>
    <row r="240" spans="1:22">
      <c r="A240" s="98"/>
      <c r="B240" s="7" t="s">
        <v>281</v>
      </c>
      <c r="C240" s="7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8"/>
      <c r="Q240" s="8"/>
      <c r="R240" s="8"/>
      <c r="S240" s="8"/>
      <c r="T240" s="8"/>
      <c r="U240" s="8"/>
      <c r="V240" s="8"/>
    </row>
    <row r="241" spans="1:22">
      <c r="A241" s="98" t="s">
        <v>171</v>
      </c>
      <c r="B241" s="70" t="s">
        <v>193</v>
      </c>
      <c r="C241" s="7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8"/>
      <c r="Q241" s="8"/>
      <c r="R241" s="8"/>
      <c r="S241" s="8"/>
      <c r="T241" s="8"/>
      <c r="U241" s="8"/>
      <c r="V241" s="8"/>
    </row>
    <row r="242" spans="1:22">
      <c r="A242" s="98"/>
      <c r="B242" s="7" t="s">
        <v>310</v>
      </c>
      <c r="C242" s="7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8"/>
      <c r="Q242" s="8"/>
      <c r="R242" s="8"/>
      <c r="S242" s="8"/>
      <c r="T242" s="8"/>
      <c r="U242" s="8"/>
      <c r="V242" s="8"/>
    </row>
    <row r="243" spans="1:22">
      <c r="A243" s="98" t="s">
        <v>176</v>
      </c>
      <c r="B243" s="7" t="s">
        <v>282</v>
      </c>
      <c r="C243" s="7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8"/>
      <c r="Q243" s="8"/>
      <c r="R243" s="8"/>
      <c r="S243" s="8"/>
      <c r="T243" s="8"/>
      <c r="U243" s="8"/>
      <c r="V243" s="8"/>
    </row>
    <row r="244" spans="1:22">
      <c r="A244" s="98" t="s">
        <v>177</v>
      </c>
      <c r="B244" s="70" t="s">
        <v>277</v>
      </c>
      <c r="C244" s="7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8"/>
      <c r="P244" s="8"/>
      <c r="Q244" s="70"/>
      <c r="R244" s="70"/>
      <c r="S244" s="70"/>
      <c r="T244" s="70"/>
      <c r="U244" s="70"/>
      <c r="V244" s="70"/>
    </row>
    <row r="245" spans="1:22">
      <c r="B245" s="137" t="s">
        <v>278</v>
      </c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8"/>
      <c r="Q245" s="70"/>
      <c r="R245" s="70"/>
      <c r="S245" s="70"/>
      <c r="T245" s="70"/>
      <c r="U245" s="70"/>
      <c r="V245" s="70"/>
    </row>
    <row r="246" spans="1:22">
      <c r="A246" s="98" t="s">
        <v>179</v>
      </c>
      <c r="B246" s="71" t="s">
        <v>182</v>
      </c>
      <c r="C246" s="7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8"/>
      <c r="Q246" s="70"/>
      <c r="R246" s="70"/>
      <c r="S246" s="70"/>
      <c r="T246" s="70"/>
      <c r="U246" s="70"/>
      <c r="V246" s="70"/>
    </row>
    <row r="247" spans="1:22">
      <c r="A247" s="98"/>
      <c r="B247" s="10" t="s">
        <v>279</v>
      </c>
      <c r="C247" s="7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8"/>
      <c r="Q247" s="70"/>
      <c r="R247" s="70"/>
      <c r="S247" s="70"/>
      <c r="T247" s="70"/>
      <c r="U247" s="70"/>
      <c r="V247" s="70"/>
    </row>
    <row r="248" spans="1:22">
      <c r="A248" s="98" t="s">
        <v>183</v>
      </c>
      <c r="B248" s="70" t="s">
        <v>220</v>
      </c>
      <c r="C248" s="7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8"/>
      <c r="Q248" s="70"/>
      <c r="R248" s="70"/>
      <c r="S248" s="70"/>
      <c r="T248" s="70"/>
      <c r="U248" s="70"/>
      <c r="V248" s="70"/>
    </row>
    <row r="249" spans="1:22">
      <c r="A249" s="98"/>
      <c r="B249" s="14" t="s">
        <v>307</v>
      </c>
      <c r="C249" s="7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8"/>
    </row>
    <row r="250" spans="1:22">
      <c r="A250" s="98" t="s">
        <v>184</v>
      </c>
      <c r="B250" s="70" t="s">
        <v>219</v>
      </c>
      <c r="C250" s="7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8"/>
      <c r="Q250" s="70"/>
      <c r="R250" s="70"/>
      <c r="S250" s="70"/>
      <c r="T250" s="70"/>
      <c r="U250" s="70"/>
      <c r="V250" s="70"/>
    </row>
    <row r="251" spans="1:22">
      <c r="B251" s="70" t="s">
        <v>270</v>
      </c>
      <c r="C251" s="7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8"/>
      <c r="P251" s="8"/>
      <c r="Q251" s="70"/>
      <c r="R251" s="70"/>
      <c r="S251" s="70"/>
      <c r="T251" s="70"/>
      <c r="U251" s="70"/>
      <c r="V251" s="70"/>
    </row>
    <row r="252" spans="1:22">
      <c r="B252" s="70" t="s">
        <v>250</v>
      </c>
      <c r="C252" s="7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8"/>
      <c r="P252" s="8"/>
      <c r="Q252" s="70"/>
      <c r="R252" s="70"/>
      <c r="S252" s="70"/>
      <c r="T252" s="70"/>
      <c r="U252" s="70"/>
      <c r="V252" s="70"/>
    </row>
    <row r="253" spans="1:22">
      <c r="B253" s="70" t="s">
        <v>271</v>
      </c>
      <c r="C253" s="7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8"/>
      <c r="P253" s="8"/>
      <c r="Q253" s="70"/>
      <c r="R253" s="70"/>
      <c r="S253" s="70"/>
      <c r="T253" s="70"/>
      <c r="U253" s="70"/>
      <c r="V253" s="70"/>
    </row>
    <row r="254" spans="1:22">
      <c r="A254" s="98" t="s">
        <v>185</v>
      </c>
      <c r="B254" s="70" t="s">
        <v>218</v>
      </c>
      <c r="C254" s="7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8"/>
    </row>
    <row r="255" spans="1:22">
      <c r="A255" s="98"/>
      <c r="B255" s="14" t="s">
        <v>272</v>
      </c>
      <c r="C255" s="7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70"/>
      <c r="P255" s="8"/>
    </row>
    <row r="256" spans="1:22">
      <c r="A256" s="98" t="s">
        <v>186</v>
      </c>
      <c r="B256" s="14" t="s">
        <v>256</v>
      </c>
      <c r="C256" s="7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70"/>
      <c r="P256" s="8"/>
    </row>
    <row r="257" spans="1:16">
      <c r="A257" s="98"/>
      <c r="B257" s="14" t="s">
        <v>269</v>
      </c>
      <c r="C257" s="7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70"/>
      <c r="P257" s="8"/>
    </row>
    <row r="258" spans="1:16">
      <c r="A258" s="98" t="s">
        <v>187</v>
      </c>
      <c r="B258" s="70" t="s">
        <v>221</v>
      </c>
      <c r="C258" s="7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70"/>
      <c r="P258" s="8"/>
    </row>
    <row r="259" spans="1:16">
      <c r="A259" s="71"/>
      <c r="B259" s="70" t="s">
        <v>309</v>
      </c>
      <c r="C259" s="7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70"/>
      <c r="P259" s="8"/>
    </row>
    <row r="260" spans="1:16">
      <c r="A260" s="71" t="s">
        <v>251</v>
      </c>
      <c r="B260" s="93" t="s">
        <v>249</v>
      </c>
      <c r="C260" s="9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70"/>
      <c r="P260" s="70"/>
    </row>
    <row r="261" spans="1:16">
      <c r="A261" s="71"/>
      <c r="B261" s="93" t="s">
        <v>255</v>
      </c>
      <c r="C261" s="9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70"/>
      <c r="P261" s="70"/>
    </row>
    <row r="262" spans="1:16">
      <c r="B262" s="71" t="s">
        <v>306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70"/>
      <c r="P262" s="70"/>
    </row>
    <row r="263" spans="1:16">
      <c r="A263" s="71"/>
      <c r="C263" s="71"/>
      <c r="O263" s="71"/>
    </row>
    <row r="264" spans="1:16">
      <c r="A264" s="71"/>
      <c r="C264" s="71"/>
      <c r="O264" s="71"/>
    </row>
    <row r="265" spans="1:16">
      <c r="A265" s="71"/>
      <c r="C265" s="71"/>
      <c r="O265" s="71"/>
    </row>
    <row r="266" spans="1:16"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</row>
    <row r="267" spans="1:16"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</row>
    <row r="268" spans="1:16">
      <c r="B268" s="7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70"/>
      <c r="P268" s="70"/>
    </row>
    <row r="269" spans="1:16">
      <c r="A269" s="71"/>
      <c r="B269" s="7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70"/>
      <c r="P269" s="70"/>
    </row>
    <row r="270" spans="1:16">
      <c r="A270" s="71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3"/>
    </row>
    <row r="271" spans="1:16">
      <c r="A271" s="71"/>
      <c r="B271" s="72"/>
      <c r="C271" s="35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3"/>
    </row>
    <row r="272" spans="1:16">
      <c r="A272" s="71"/>
      <c r="B272" s="72"/>
      <c r="C272" s="35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3"/>
    </row>
    <row r="273" spans="1:15">
      <c r="A273" s="71"/>
      <c r="B273" s="70"/>
      <c r="C273" s="35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3"/>
    </row>
    <row r="274" spans="1:15">
      <c r="A274" s="71"/>
      <c r="B274" s="70"/>
      <c r="C274" s="35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3"/>
    </row>
    <row r="275" spans="1:15">
      <c r="A275" s="71"/>
      <c r="B275" s="70"/>
      <c r="C275" s="35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3"/>
    </row>
    <row r="276" spans="1:15">
      <c r="A276" s="71"/>
      <c r="B276" s="70"/>
      <c r="C276" s="35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3"/>
    </row>
    <row r="277" spans="1:15">
      <c r="A277" s="71"/>
      <c r="B277" s="70"/>
      <c r="C277" s="35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3"/>
    </row>
    <row r="278" spans="1:15">
      <c r="A278" s="71"/>
      <c r="B278" s="70"/>
      <c r="C278" s="35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3"/>
    </row>
    <row r="279" spans="1:15">
      <c r="A279" s="71"/>
      <c r="B279" s="70"/>
      <c r="C279" s="35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3"/>
    </row>
    <row r="280" spans="1:15">
      <c r="A280" s="71"/>
      <c r="B280" s="70"/>
      <c r="C280" s="35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3"/>
    </row>
    <row r="281" spans="1:15">
      <c r="A281" s="71"/>
      <c r="B281" s="70"/>
      <c r="C281" s="35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3"/>
    </row>
    <row r="282" spans="1:15">
      <c r="A282" s="71"/>
      <c r="B282" s="70"/>
      <c r="C282" s="35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3"/>
    </row>
    <row r="283" spans="1:15">
      <c r="A283" s="71"/>
      <c r="B283" s="70"/>
      <c r="C283" s="35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3"/>
    </row>
    <row r="284" spans="1:15">
      <c r="A284" s="71"/>
      <c r="B284" s="70"/>
      <c r="C284" s="35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3"/>
    </row>
    <row r="285" spans="1:15">
      <c r="A285" s="71"/>
      <c r="B285" s="70"/>
      <c r="C285" s="35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3"/>
    </row>
    <row r="286" spans="1:15">
      <c r="A286" s="71"/>
      <c r="B286" s="70"/>
      <c r="C286" s="35"/>
    </row>
    <row r="287" spans="1:15">
      <c r="A287" s="71"/>
      <c r="B287" s="70"/>
      <c r="C287" s="35"/>
    </row>
  </sheetData>
  <mergeCells count="6">
    <mergeCell ref="B245:O245"/>
    <mergeCell ref="A2:O2"/>
    <mergeCell ref="A3:O3"/>
    <mergeCell ref="D4:O4"/>
    <mergeCell ref="B215:C215"/>
    <mergeCell ref="B219:C219"/>
  </mergeCells>
  <printOptions horizontalCentered="1"/>
  <pageMargins left="0.25" right="0.25" top="0.75" bottom="0.75" header="0.3" footer="0.3"/>
  <pageSetup scale="49" fitToHeight="3" orientation="portrait" r:id="rId1"/>
  <headerFooter alignWithMargins="0"/>
  <rowBreaks count="3" manualBreakCount="3">
    <brk id="65" min="1" max="14" man="1"/>
    <brk id="121" min="1" max="14" man="1"/>
    <brk id="192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4491-7443-4855-A715-938310F4460D}">
  <sheetPr>
    <pageSetUpPr fitToPage="1"/>
  </sheetPr>
  <dimension ref="A1:W251"/>
  <sheetViews>
    <sheetView showGridLines="0" zoomScale="75" zoomScaleNormal="7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3" sqref="O13"/>
    </sheetView>
  </sheetViews>
  <sheetFormatPr defaultColWidth="8.84375" defaultRowHeight="15.5"/>
  <cols>
    <col min="1" max="1" width="3.84375" style="40" customWidth="1"/>
    <col min="2" max="2" width="2.84375" style="71" customWidth="1"/>
    <col min="3" max="3" width="52.07421875" style="71" customWidth="1"/>
    <col min="4" max="14" width="7.84375" style="71" customWidth="1"/>
    <col min="15" max="15" width="9.84375" style="62" customWidth="1"/>
    <col min="16" max="16384" width="8.84375" style="71"/>
  </cols>
  <sheetData>
    <row r="1" spans="1:17">
      <c r="A1" s="94"/>
    </row>
    <row r="2" spans="1:17" ht="20">
      <c r="A2" s="130" t="s">
        <v>263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7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7">
      <c r="A4" s="41"/>
      <c r="B4" s="15"/>
      <c r="C4" s="16"/>
      <c r="D4" s="132" t="s">
        <v>212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7">
      <c r="A5" s="42"/>
      <c r="B5" s="17"/>
      <c r="C5" s="18"/>
      <c r="D5" s="19">
        <v>2021</v>
      </c>
      <c r="E5" s="20">
        <v>2022</v>
      </c>
      <c r="F5" s="20">
        <v>2023</v>
      </c>
      <c r="G5" s="20">
        <v>2024</v>
      </c>
      <c r="H5" s="20">
        <v>2025</v>
      </c>
      <c r="I5" s="20">
        <v>2026</v>
      </c>
      <c r="J5" s="20">
        <v>2027</v>
      </c>
      <c r="K5" s="20">
        <v>2028</v>
      </c>
      <c r="L5" s="20">
        <v>2029</v>
      </c>
      <c r="M5" s="20">
        <v>2030</v>
      </c>
      <c r="N5" s="20">
        <v>2031</v>
      </c>
      <c r="O5" s="21" t="s">
        <v>261</v>
      </c>
    </row>
    <row r="6" spans="1:17">
      <c r="A6" s="43"/>
      <c r="B6" s="70"/>
      <c r="C6" s="73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</row>
    <row r="7" spans="1:17">
      <c r="A7" s="44" t="s">
        <v>0</v>
      </c>
      <c r="B7" s="70"/>
      <c r="C7" s="73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51"/>
    </row>
    <row r="8" spans="1:17" ht="15" customHeight="1">
      <c r="A8" s="79">
        <v>1</v>
      </c>
      <c r="B8" s="12" t="s">
        <v>1</v>
      </c>
      <c r="C8" s="12"/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51">
        <v>0</v>
      </c>
      <c r="Q8" s="32"/>
    </row>
    <row r="9" spans="1:17" ht="15" customHeight="1">
      <c r="A9" s="2"/>
      <c r="B9" s="12"/>
      <c r="C9" s="12"/>
      <c r="D9" s="47"/>
      <c r="E9" s="47"/>
      <c r="F9" s="47"/>
      <c r="G9" s="47"/>
      <c r="H9" s="47"/>
      <c r="I9" s="47"/>
      <c r="J9" s="47"/>
      <c r="K9" s="47"/>
      <c r="L9" s="47"/>
      <c r="M9" s="47"/>
      <c r="N9" s="61"/>
      <c r="O9" s="51"/>
    </row>
    <row r="10" spans="1:17" ht="15" customHeight="1">
      <c r="A10" s="78" t="s">
        <v>2</v>
      </c>
      <c r="B10" s="12"/>
      <c r="C10" s="12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61"/>
      <c r="O10" s="51"/>
    </row>
    <row r="11" spans="1:17" ht="15" customHeight="1">
      <c r="A11" s="79">
        <v>2</v>
      </c>
      <c r="B11" s="12" t="s">
        <v>3</v>
      </c>
      <c r="C11" s="12"/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51">
        <v>0</v>
      </c>
    </row>
    <row r="12" spans="1:17" ht="15" customHeight="1">
      <c r="A12" s="79">
        <v>3</v>
      </c>
      <c r="B12" s="12" t="s">
        <v>116</v>
      </c>
      <c r="C12" s="12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51">
        <v>0</v>
      </c>
      <c r="Q12" s="32"/>
    </row>
    <row r="13" spans="1:17" ht="15" customHeight="1">
      <c r="A13" s="79">
        <v>4</v>
      </c>
      <c r="B13" s="12" t="s">
        <v>246</v>
      </c>
      <c r="C13" s="12"/>
      <c r="D13" s="47">
        <v>19310</v>
      </c>
      <c r="E13" s="47">
        <v>33580</v>
      </c>
      <c r="F13" s="47">
        <v>36100</v>
      </c>
      <c r="G13" s="47">
        <v>38610</v>
      </c>
      <c r="H13" s="47">
        <v>40890</v>
      </c>
      <c r="I13" s="47">
        <v>36500</v>
      </c>
      <c r="J13" s="47">
        <v>33980</v>
      </c>
      <c r="K13" s="47">
        <v>35040</v>
      </c>
      <c r="L13" s="47">
        <v>35750</v>
      </c>
      <c r="M13" s="47">
        <v>36580</v>
      </c>
      <c r="N13" s="47">
        <v>37470</v>
      </c>
      <c r="O13" s="51">
        <v>364500</v>
      </c>
      <c r="Q13" s="32"/>
    </row>
    <row r="14" spans="1:17" ht="15" customHeight="1">
      <c r="A14" s="79">
        <v>5</v>
      </c>
      <c r="B14" s="91" t="s">
        <v>245</v>
      </c>
      <c r="C14" s="12"/>
      <c r="D14" s="47">
        <v>6840</v>
      </c>
      <c r="E14" s="47">
        <v>11900</v>
      </c>
      <c r="F14" s="47">
        <v>12790</v>
      </c>
      <c r="G14" s="47">
        <v>13680</v>
      </c>
      <c r="H14" s="47">
        <v>14490</v>
      </c>
      <c r="I14" s="47">
        <v>9130</v>
      </c>
      <c r="J14" s="47">
        <v>9590</v>
      </c>
      <c r="K14" s="47">
        <v>9890</v>
      </c>
      <c r="L14" s="47">
        <v>10090</v>
      </c>
      <c r="M14" s="47">
        <v>10320</v>
      </c>
      <c r="N14" s="47">
        <v>10580</v>
      </c>
      <c r="O14" s="51">
        <v>112460</v>
      </c>
      <c r="Q14" s="32"/>
    </row>
    <row r="15" spans="1:17" ht="15" customHeight="1">
      <c r="A15" s="79">
        <v>6</v>
      </c>
      <c r="B15" s="91" t="s">
        <v>247</v>
      </c>
      <c r="C15" s="12"/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51">
        <v>0</v>
      </c>
      <c r="Q15" s="32"/>
    </row>
    <row r="16" spans="1:17" ht="15" customHeight="1">
      <c r="A16" s="2"/>
      <c r="B16" s="12"/>
      <c r="C16" s="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1">
        <v>0</v>
      </c>
      <c r="Q16" s="32"/>
    </row>
    <row r="17" spans="1:18" ht="15" customHeight="1">
      <c r="A17" s="78" t="s">
        <v>139</v>
      </c>
      <c r="B17" s="12"/>
      <c r="C17" s="2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1">
        <v>0</v>
      </c>
      <c r="Q17" s="32"/>
    </row>
    <row r="18" spans="1:18" ht="15" customHeight="1">
      <c r="A18" s="79">
        <v>7</v>
      </c>
      <c r="B18" s="12" t="s">
        <v>4</v>
      </c>
      <c r="C18" s="2"/>
      <c r="D18" s="47">
        <v>5530</v>
      </c>
      <c r="E18" s="47">
        <v>-20660</v>
      </c>
      <c r="F18" s="47">
        <v>-33210</v>
      </c>
      <c r="G18" s="47">
        <v>-23890</v>
      </c>
      <c r="H18" s="47">
        <v>-14400</v>
      </c>
      <c r="I18" s="47">
        <v>-4250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51">
        <v>-96410</v>
      </c>
      <c r="Q18" s="32"/>
    </row>
    <row r="19" spans="1:18" ht="15" customHeight="1">
      <c r="A19" s="80">
        <v>8</v>
      </c>
      <c r="B19" s="12" t="s">
        <v>5</v>
      </c>
      <c r="C19" s="12"/>
      <c r="D19" s="47">
        <v>16560</v>
      </c>
      <c r="E19" s="47">
        <v>18240</v>
      </c>
      <c r="F19" s="47">
        <v>19690</v>
      </c>
      <c r="G19" s="47">
        <v>21020</v>
      </c>
      <c r="H19" s="47">
        <v>22310</v>
      </c>
      <c r="I19" s="47">
        <v>23600</v>
      </c>
      <c r="J19" s="47">
        <v>24900</v>
      </c>
      <c r="K19" s="47">
        <v>26220</v>
      </c>
      <c r="L19" s="47">
        <v>27580</v>
      </c>
      <c r="M19" s="47">
        <v>28990</v>
      </c>
      <c r="N19" s="47">
        <v>30450</v>
      </c>
      <c r="O19" s="51">
        <v>243000</v>
      </c>
      <c r="Q19" s="32"/>
    </row>
    <row r="20" spans="1:18" ht="15" customHeight="1">
      <c r="A20" s="2"/>
      <c r="B20" s="12"/>
      <c r="C20" s="12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1"/>
      <c r="Q20" s="32"/>
    </row>
    <row r="21" spans="1:18" ht="15" customHeight="1">
      <c r="A21" s="78" t="s">
        <v>140</v>
      </c>
      <c r="B21" s="12"/>
      <c r="C21" s="1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1"/>
      <c r="Q21" s="32"/>
    </row>
    <row r="22" spans="1:18" ht="15" customHeight="1">
      <c r="A22" s="80">
        <v>9</v>
      </c>
      <c r="B22" s="12" t="s">
        <v>6</v>
      </c>
      <c r="C22" s="12"/>
      <c r="D22" s="47">
        <v>-10</v>
      </c>
      <c r="E22" s="47">
        <v>20</v>
      </c>
      <c r="F22" s="47">
        <v>50</v>
      </c>
      <c r="G22" s="47">
        <v>80</v>
      </c>
      <c r="H22" s="47">
        <v>90</v>
      </c>
      <c r="I22" s="47">
        <v>90</v>
      </c>
      <c r="J22" s="47">
        <v>90</v>
      </c>
      <c r="K22" s="47">
        <v>90</v>
      </c>
      <c r="L22" s="47">
        <v>90</v>
      </c>
      <c r="M22" s="47">
        <v>90</v>
      </c>
      <c r="N22" s="47">
        <v>90</v>
      </c>
      <c r="O22" s="51">
        <v>780</v>
      </c>
      <c r="Q22" s="32"/>
      <c r="R22" s="32"/>
    </row>
    <row r="23" spans="1:18" ht="15" customHeight="1">
      <c r="A23" s="79">
        <v>10</v>
      </c>
      <c r="B23" s="12" t="s">
        <v>7</v>
      </c>
      <c r="C23" s="12"/>
      <c r="D23" s="47">
        <v>360</v>
      </c>
      <c r="E23" s="47">
        <v>420</v>
      </c>
      <c r="F23" s="47">
        <v>460</v>
      </c>
      <c r="G23" s="47">
        <v>480</v>
      </c>
      <c r="H23" s="47">
        <v>500</v>
      </c>
      <c r="I23" s="47">
        <v>530</v>
      </c>
      <c r="J23" s="47">
        <v>560</v>
      </c>
      <c r="K23" s="47">
        <v>600</v>
      </c>
      <c r="L23" s="47">
        <v>630</v>
      </c>
      <c r="M23" s="47">
        <v>670</v>
      </c>
      <c r="N23" s="47">
        <v>700</v>
      </c>
      <c r="O23" s="51">
        <v>5550</v>
      </c>
      <c r="Q23" s="32"/>
    </row>
    <row r="24" spans="1:18" ht="15" customHeight="1">
      <c r="A24" s="79">
        <v>11</v>
      </c>
      <c r="B24" s="12" t="s">
        <v>8</v>
      </c>
      <c r="C24" s="81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51">
        <v>0</v>
      </c>
      <c r="Q24" s="32"/>
    </row>
    <row r="25" spans="1:18" ht="15" customHeight="1">
      <c r="A25" s="79">
        <v>12</v>
      </c>
      <c r="B25" s="12" t="s">
        <v>9</v>
      </c>
      <c r="C25" s="12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51">
        <v>0</v>
      </c>
      <c r="Q25" s="32"/>
    </row>
    <row r="26" spans="1:18" ht="15" customHeight="1">
      <c r="A26" s="79">
        <v>13</v>
      </c>
      <c r="B26" s="12" t="s">
        <v>10</v>
      </c>
      <c r="C26" s="12"/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51">
        <v>0</v>
      </c>
      <c r="Q26" s="32"/>
    </row>
    <row r="27" spans="1:18" ht="15" customHeight="1">
      <c r="A27" s="79">
        <v>14</v>
      </c>
      <c r="B27" s="12" t="s">
        <v>239</v>
      </c>
      <c r="C27" s="12"/>
      <c r="D27" s="47">
        <v>480</v>
      </c>
      <c r="E27" s="47">
        <v>380</v>
      </c>
      <c r="F27" s="47">
        <v>350</v>
      </c>
      <c r="G27" s="47">
        <v>560</v>
      </c>
      <c r="H27" s="47">
        <v>760</v>
      </c>
      <c r="I27" s="47">
        <v>940</v>
      </c>
      <c r="J27" s="47">
        <v>1130</v>
      </c>
      <c r="K27" s="47">
        <v>1270</v>
      </c>
      <c r="L27" s="47">
        <v>1330</v>
      </c>
      <c r="M27" s="47">
        <v>1370</v>
      </c>
      <c r="N27" s="47">
        <v>1410</v>
      </c>
      <c r="O27" s="51">
        <v>9500</v>
      </c>
      <c r="Q27" s="32"/>
    </row>
    <row r="28" spans="1:18" ht="15" customHeight="1">
      <c r="A28" s="79">
        <v>15</v>
      </c>
      <c r="B28" s="70" t="s">
        <v>172</v>
      </c>
      <c r="C28" s="70"/>
      <c r="D28" s="47">
        <v>4760</v>
      </c>
      <c r="E28" s="47">
        <v>4700</v>
      </c>
      <c r="F28" s="47">
        <v>4960</v>
      </c>
      <c r="G28" s="47">
        <v>5310</v>
      </c>
      <c r="H28" s="47">
        <v>5550</v>
      </c>
      <c r="I28" s="47">
        <v>5320</v>
      </c>
      <c r="J28" s="47">
        <v>5160</v>
      </c>
      <c r="K28" s="47">
        <v>4870</v>
      </c>
      <c r="L28" s="47">
        <v>4520</v>
      </c>
      <c r="M28" s="47">
        <v>3960</v>
      </c>
      <c r="N28" s="47">
        <v>3290</v>
      </c>
      <c r="O28" s="51">
        <v>47640</v>
      </c>
      <c r="Q28" s="32"/>
    </row>
    <row r="29" spans="1:18" ht="15" customHeight="1">
      <c r="A29" s="79">
        <v>16</v>
      </c>
      <c r="B29" s="70" t="s">
        <v>226</v>
      </c>
      <c r="C29" s="70"/>
      <c r="D29" s="47">
        <v>210</v>
      </c>
      <c r="E29" s="47">
        <v>230</v>
      </c>
      <c r="F29" s="47">
        <v>190</v>
      </c>
      <c r="G29" s="47">
        <v>200</v>
      </c>
      <c r="H29" s="47">
        <v>250</v>
      </c>
      <c r="I29" s="47">
        <v>310</v>
      </c>
      <c r="J29" s="47">
        <v>350</v>
      </c>
      <c r="K29" s="47">
        <v>370</v>
      </c>
      <c r="L29" s="47">
        <v>380</v>
      </c>
      <c r="M29" s="47">
        <v>390</v>
      </c>
      <c r="N29" s="47">
        <v>400</v>
      </c>
      <c r="O29" s="51">
        <v>3070</v>
      </c>
      <c r="Q29" s="32"/>
    </row>
    <row r="30" spans="1:18" ht="15" customHeight="1">
      <c r="A30" s="79">
        <v>17</v>
      </c>
      <c r="B30" s="70" t="s">
        <v>173</v>
      </c>
      <c r="C30" s="70"/>
      <c r="D30" s="47">
        <v>5840</v>
      </c>
      <c r="E30" s="47">
        <v>6620</v>
      </c>
      <c r="F30" s="47">
        <v>6430</v>
      </c>
      <c r="G30" s="47">
        <v>6980</v>
      </c>
      <c r="H30" s="47">
        <v>7120</v>
      </c>
      <c r="I30" s="47">
        <v>6570</v>
      </c>
      <c r="J30" s="47">
        <v>6480</v>
      </c>
      <c r="K30" s="47">
        <v>5230</v>
      </c>
      <c r="L30" s="47">
        <v>4210</v>
      </c>
      <c r="M30" s="47">
        <v>3020</v>
      </c>
      <c r="N30" s="47">
        <v>2380</v>
      </c>
      <c r="O30" s="51">
        <v>55040</v>
      </c>
      <c r="Q30" s="32"/>
    </row>
    <row r="31" spans="1:18" ht="15" customHeight="1">
      <c r="A31" s="79">
        <v>18</v>
      </c>
      <c r="B31" s="12" t="s">
        <v>174</v>
      </c>
      <c r="C31" s="12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51">
        <v>0</v>
      </c>
      <c r="Q31" s="32"/>
    </row>
    <row r="32" spans="1:18" ht="15" customHeight="1">
      <c r="A32" s="79">
        <v>19</v>
      </c>
      <c r="B32" s="12" t="s">
        <v>175</v>
      </c>
      <c r="C32" s="12"/>
      <c r="D32" s="47">
        <v>20</v>
      </c>
      <c r="E32" s="47">
        <v>20</v>
      </c>
      <c r="F32" s="47">
        <v>10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51">
        <v>30</v>
      </c>
      <c r="Q32" s="32"/>
    </row>
    <row r="33" spans="1:17" ht="15" customHeight="1">
      <c r="A33" s="79">
        <v>20</v>
      </c>
      <c r="B33" s="82" t="s">
        <v>208</v>
      </c>
      <c r="C33" s="12"/>
      <c r="D33" s="47">
        <v>150</v>
      </c>
      <c r="E33" s="47">
        <v>170</v>
      </c>
      <c r="F33" s="47">
        <v>150</v>
      </c>
      <c r="G33" s="47">
        <v>130</v>
      </c>
      <c r="H33" s="47">
        <v>130</v>
      </c>
      <c r="I33" s="47">
        <v>110</v>
      </c>
      <c r="J33" s="47">
        <v>90</v>
      </c>
      <c r="K33" s="47">
        <v>80</v>
      </c>
      <c r="L33" s="47">
        <v>70</v>
      </c>
      <c r="M33" s="47">
        <v>70</v>
      </c>
      <c r="N33" s="47">
        <v>70</v>
      </c>
      <c r="O33" s="51">
        <v>1070</v>
      </c>
      <c r="Q33" s="32"/>
    </row>
    <row r="34" spans="1:17" ht="15" customHeight="1">
      <c r="A34" s="79">
        <v>21</v>
      </c>
      <c r="B34" s="12" t="s">
        <v>130</v>
      </c>
      <c r="C34" s="12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51">
        <v>0</v>
      </c>
      <c r="Q34" s="32"/>
    </row>
    <row r="35" spans="1:17" ht="15" customHeight="1">
      <c r="A35" s="79">
        <v>22</v>
      </c>
      <c r="B35" s="72" t="s">
        <v>190</v>
      </c>
      <c r="C35" s="72"/>
      <c r="D35" s="47">
        <v>20</v>
      </c>
      <c r="E35" s="47">
        <v>20</v>
      </c>
      <c r="F35" s="47">
        <v>20</v>
      </c>
      <c r="G35" s="47">
        <v>20</v>
      </c>
      <c r="H35" s="47">
        <v>20</v>
      </c>
      <c r="I35" s="47">
        <v>20</v>
      </c>
      <c r="J35" s="47">
        <v>20</v>
      </c>
      <c r="K35" s="47">
        <v>20</v>
      </c>
      <c r="L35" s="47">
        <v>20</v>
      </c>
      <c r="M35" s="47">
        <v>20</v>
      </c>
      <c r="N35" s="47">
        <v>20</v>
      </c>
      <c r="O35" s="51">
        <v>200</v>
      </c>
      <c r="Q35" s="32"/>
    </row>
    <row r="36" spans="1:17" ht="15" customHeight="1">
      <c r="A36" s="79">
        <v>23</v>
      </c>
      <c r="B36" s="68" t="s">
        <v>142</v>
      </c>
      <c r="C36" s="68"/>
      <c r="D36" s="47">
        <v>0</v>
      </c>
      <c r="E36" s="47">
        <v>0</v>
      </c>
      <c r="F36" s="47">
        <v>10</v>
      </c>
      <c r="G36" s="47">
        <v>20</v>
      </c>
      <c r="H36" s="47">
        <v>40</v>
      </c>
      <c r="I36" s="47">
        <v>40</v>
      </c>
      <c r="J36" s="47">
        <v>40</v>
      </c>
      <c r="K36" s="47">
        <v>30</v>
      </c>
      <c r="L36" s="47">
        <v>30</v>
      </c>
      <c r="M36" s="47">
        <v>20</v>
      </c>
      <c r="N36" s="47">
        <v>20</v>
      </c>
      <c r="O36" s="51">
        <v>250</v>
      </c>
      <c r="Q36" s="32"/>
    </row>
    <row r="37" spans="1:17" ht="15" customHeight="1">
      <c r="A37" s="79">
        <v>24</v>
      </c>
      <c r="B37" s="68" t="s">
        <v>143</v>
      </c>
      <c r="C37" s="68"/>
      <c r="D37" s="47">
        <v>40</v>
      </c>
      <c r="E37" s="47">
        <v>40</v>
      </c>
      <c r="F37" s="47">
        <v>40</v>
      </c>
      <c r="G37" s="47">
        <v>50</v>
      </c>
      <c r="H37" s="47">
        <v>50</v>
      </c>
      <c r="I37" s="47">
        <v>50</v>
      </c>
      <c r="J37" s="47">
        <v>50</v>
      </c>
      <c r="K37" s="47">
        <v>50</v>
      </c>
      <c r="L37" s="47">
        <v>40</v>
      </c>
      <c r="M37" s="47">
        <v>40</v>
      </c>
      <c r="N37" s="47">
        <v>40</v>
      </c>
      <c r="O37" s="51">
        <v>450</v>
      </c>
      <c r="Q37" s="32"/>
    </row>
    <row r="38" spans="1:17" ht="15" customHeight="1">
      <c r="A38" s="79">
        <v>25</v>
      </c>
      <c r="B38" s="71" t="s">
        <v>144</v>
      </c>
      <c r="D38" s="47">
        <v>40</v>
      </c>
      <c r="E38" s="47">
        <v>20</v>
      </c>
      <c r="F38" s="47">
        <v>20</v>
      </c>
      <c r="G38" s="47">
        <v>20</v>
      </c>
      <c r="H38" s="47">
        <v>20</v>
      </c>
      <c r="I38" s="47">
        <v>20</v>
      </c>
      <c r="J38" s="47">
        <v>20</v>
      </c>
      <c r="K38" s="47">
        <v>20</v>
      </c>
      <c r="L38" s="47">
        <v>20</v>
      </c>
      <c r="M38" s="47">
        <v>20</v>
      </c>
      <c r="N38" s="47">
        <v>20</v>
      </c>
      <c r="O38" s="51">
        <v>200</v>
      </c>
      <c r="Q38" s="32"/>
    </row>
    <row r="39" spans="1:17" ht="15" customHeight="1">
      <c r="A39" s="79">
        <v>26</v>
      </c>
      <c r="B39" s="71" t="s">
        <v>145</v>
      </c>
      <c r="D39" s="47">
        <v>230</v>
      </c>
      <c r="E39" s="47">
        <v>160</v>
      </c>
      <c r="F39" s="47">
        <v>160</v>
      </c>
      <c r="G39" s="47">
        <v>150</v>
      </c>
      <c r="H39" s="47">
        <v>160</v>
      </c>
      <c r="I39" s="47">
        <v>170</v>
      </c>
      <c r="J39" s="47">
        <v>110</v>
      </c>
      <c r="K39" s="47">
        <v>40</v>
      </c>
      <c r="L39" s="47">
        <v>10</v>
      </c>
      <c r="M39" s="47">
        <v>0</v>
      </c>
      <c r="N39" s="47">
        <v>0</v>
      </c>
      <c r="O39" s="51">
        <v>960</v>
      </c>
      <c r="Q39" s="32"/>
    </row>
    <row r="40" spans="1:17" ht="15" customHeight="1">
      <c r="A40" s="79">
        <v>27</v>
      </c>
      <c r="B40" s="71" t="s">
        <v>146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51">
        <v>0</v>
      </c>
      <c r="Q40" s="32"/>
    </row>
    <row r="41" spans="1:17" ht="15" customHeight="1">
      <c r="A41" s="79">
        <v>28</v>
      </c>
      <c r="B41" s="71" t="s">
        <v>165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51">
        <v>0</v>
      </c>
      <c r="Q41" s="32"/>
    </row>
    <row r="42" spans="1:17" ht="15" customHeight="1">
      <c r="A42" s="79">
        <v>29</v>
      </c>
      <c r="B42" s="71" t="s">
        <v>189</v>
      </c>
      <c r="D42" s="47">
        <v>10</v>
      </c>
      <c r="E42" s="47">
        <v>10</v>
      </c>
      <c r="F42" s="47">
        <v>10</v>
      </c>
      <c r="G42" s="47">
        <v>10</v>
      </c>
      <c r="H42" s="47">
        <v>10</v>
      </c>
      <c r="I42" s="47">
        <v>10</v>
      </c>
      <c r="J42" s="47">
        <v>10</v>
      </c>
      <c r="K42" s="47">
        <v>10</v>
      </c>
      <c r="L42" s="47">
        <v>10</v>
      </c>
      <c r="M42" s="47">
        <v>10</v>
      </c>
      <c r="N42" s="47">
        <v>10</v>
      </c>
      <c r="O42" s="51">
        <v>100</v>
      </c>
      <c r="Q42" s="32"/>
    </row>
    <row r="43" spans="1:17" ht="15" customHeight="1">
      <c r="A43" s="79">
        <v>30</v>
      </c>
      <c r="B43" s="71" t="s">
        <v>181</v>
      </c>
      <c r="D43" s="47">
        <v>10</v>
      </c>
      <c r="E43" s="47">
        <v>10</v>
      </c>
      <c r="F43" s="47">
        <v>10</v>
      </c>
      <c r="G43" s="47">
        <v>10</v>
      </c>
      <c r="H43" s="47">
        <v>10</v>
      </c>
      <c r="I43" s="47">
        <v>10</v>
      </c>
      <c r="J43" s="47">
        <v>10</v>
      </c>
      <c r="K43" s="47">
        <v>10</v>
      </c>
      <c r="L43" s="47">
        <v>10</v>
      </c>
      <c r="M43" s="47">
        <v>10</v>
      </c>
      <c r="N43" s="47">
        <v>0</v>
      </c>
      <c r="O43" s="51">
        <v>90</v>
      </c>
      <c r="Q43" s="32"/>
    </row>
    <row r="44" spans="1:17" ht="15" customHeight="1">
      <c r="A44" s="79">
        <v>31</v>
      </c>
      <c r="B44" s="52" t="s">
        <v>194</v>
      </c>
      <c r="C44" s="53"/>
      <c r="D44" s="47">
        <v>0</v>
      </c>
      <c r="E44" s="47">
        <v>30</v>
      </c>
      <c r="F44" s="47">
        <v>140</v>
      </c>
      <c r="G44" s="47">
        <v>210</v>
      </c>
      <c r="H44" s="47">
        <v>240</v>
      </c>
      <c r="I44" s="47">
        <v>270</v>
      </c>
      <c r="J44" s="47">
        <v>280</v>
      </c>
      <c r="K44" s="47">
        <v>280</v>
      </c>
      <c r="L44" s="47">
        <v>280</v>
      </c>
      <c r="M44" s="47">
        <v>230</v>
      </c>
      <c r="N44" s="47">
        <v>100</v>
      </c>
      <c r="O44" s="51">
        <v>2060</v>
      </c>
      <c r="Q44" s="32"/>
    </row>
    <row r="45" spans="1:17" ht="15" customHeight="1">
      <c r="A45" s="79">
        <v>32</v>
      </c>
      <c r="B45" s="52" t="s">
        <v>216</v>
      </c>
      <c r="C45" s="53"/>
      <c r="D45" s="47">
        <v>110</v>
      </c>
      <c r="E45" s="47">
        <v>110</v>
      </c>
      <c r="F45" s="47">
        <v>120</v>
      </c>
      <c r="G45" s="47">
        <v>120</v>
      </c>
      <c r="H45" s="47">
        <v>130</v>
      </c>
      <c r="I45" s="47">
        <v>130</v>
      </c>
      <c r="J45" s="47">
        <v>140</v>
      </c>
      <c r="K45" s="47">
        <v>150</v>
      </c>
      <c r="L45" s="47">
        <v>150</v>
      </c>
      <c r="M45" s="47">
        <v>160</v>
      </c>
      <c r="N45" s="47">
        <v>170</v>
      </c>
      <c r="O45" s="51">
        <v>1380</v>
      </c>
      <c r="Q45" s="32"/>
    </row>
    <row r="46" spans="1:17" ht="15" customHeight="1">
      <c r="A46" s="2"/>
      <c r="B46" s="68"/>
      <c r="C46" s="6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51"/>
      <c r="Q46" s="32"/>
    </row>
    <row r="47" spans="1:17" ht="15" customHeight="1">
      <c r="A47" s="78" t="s">
        <v>147</v>
      </c>
      <c r="B47" s="83"/>
      <c r="C47" s="8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1"/>
      <c r="Q47" s="32"/>
    </row>
    <row r="48" spans="1:17" ht="15" customHeight="1">
      <c r="A48" s="79">
        <v>33</v>
      </c>
      <c r="B48" s="83" t="s">
        <v>11</v>
      </c>
      <c r="C48" s="83"/>
      <c r="D48" s="47">
        <v>0</v>
      </c>
      <c r="E48" s="47">
        <v>0</v>
      </c>
      <c r="F48" s="47">
        <v>0</v>
      </c>
      <c r="G48" s="47">
        <v>0</v>
      </c>
      <c r="H48" s="47">
        <v>10</v>
      </c>
      <c r="I48" s="47">
        <v>10</v>
      </c>
      <c r="J48" s="47">
        <v>10</v>
      </c>
      <c r="K48" s="47">
        <v>10</v>
      </c>
      <c r="L48" s="47">
        <v>10</v>
      </c>
      <c r="M48" s="47">
        <v>10</v>
      </c>
      <c r="N48" s="47">
        <v>10</v>
      </c>
      <c r="O48" s="51">
        <v>70</v>
      </c>
      <c r="Q48" s="32"/>
    </row>
    <row r="49" spans="1:17" ht="15" customHeight="1">
      <c r="A49" s="79">
        <v>34</v>
      </c>
      <c r="B49" s="83" t="s">
        <v>12</v>
      </c>
      <c r="C49" s="83"/>
      <c r="D49" s="47">
        <v>60</v>
      </c>
      <c r="E49" s="47">
        <v>70</v>
      </c>
      <c r="F49" s="47">
        <v>80</v>
      </c>
      <c r="G49" s="47">
        <v>80</v>
      </c>
      <c r="H49" s="47">
        <v>90</v>
      </c>
      <c r="I49" s="47">
        <v>90</v>
      </c>
      <c r="J49" s="47">
        <v>100</v>
      </c>
      <c r="K49" s="47">
        <v>110</v>
      </c>
      <c r="L49" s="47">
        <v>110</v>
      </c>
      <c r="M49" s="47">
        <v>120</v>
      </c>
      <c r="N49" s="47">
        <v>120</v>
      </c>
      <c r="O49" s="51">
        <v>970</v>
      </c>
      <c r="Q49" s="32"/>
    </row>
    <row r="50" spans="1:17" ht="15" customHeight="1">
      <c r="A50" s="79">
        <v>35</v>
      </c>
      <c r="B50" s="83" t="s">
        <v>13</v>
      </c>
      <c r="C50" s="83"/>
      <c r="D50" s="47">
        <v>60</v>
      </c>
      <c r="E50" s="47">
        <v>50</v>
      </c>
      <c r="F50" s="47">
        <v>40</v>
      </c>
      <c r="G50" s="47">
        <v>50</v>
      </c>
      <c r="H50" s="47">
        <v>50</v>
      </c>
      <c r="I50" s="47">
        <v>60</v>
      </c>
      <c r="J50" s="47">
        <v>70</v>
      </c>
      <c r="K50" s="47">
        <v>70</v>
      </c>
      <c r="L50" s="47">
        <v>80</v>
      </c>
      <c r="M50" s="47">
        <v>70</v>
      </c>
      <c r="N50" s="47">
        <v>90</v>
      </c>
      <c r="O50" s="51">
        <v>630</v>
      </c>
      <c r="Q50" s="32"/>
    </row>
    <row r="51" spans="1:17" ht="15" customHeight="1">
      <c r="A51" s="79">
        <v>36</v>
      </c>
      <c r="B51" s="83" t="s">
        <v>14</v>
      </c>
      <c r="C51" s="83"/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51">
        <v>0</v>
      </c>
      <c r="Q51" s="32"/>
    </row>
    <row r="52" spans="1:17" ht="15" customHeight="1">
      <c r="A52" s="79">
        <v>37</v>
      </c>
      <c r="B52" s="83" t="s">
        <v>15</v>
      </c>
      <c r="C52" s="83"/>
      <c r="D52" s="47">
        <v>100</v>
      </c>
      <c r="E52" s="47">
        <v>100</v>
      </c>
      <c r="F52" s="47">
        <v>100</v>
      </c>
      <c r="G52" s="47">
        <v>110</v>
      </c>
      <c r="H52" s="47">
        <v>110</v>
      </c>
      <c r="I52" s="47">
        <v>110</v>
      </c>
      <c r="J52" s="47">
        <v>110</v>
      </c>
      <c r="K52" s="47">
        <v>120</v>
      </c>
      <c r="L52" s="47">
        <v>120</v>
      </c>
      <c r="M52" s="47">
        <v>120</v>
      </c>
      <c r="N52" s="47">
        <v>130</v>
      </c>
      <c r="O52" s="51">
        <v>1130</v>
      </c>
      <c r="Q52" s="32"/>
    </row>
    <row r="53" spans="1:17" ht="15" customHeight="1">
      <c r="A53" s="79">
        <v>38</v>
      </c>
      <c r="B53" s="83" t="s">
        <v>16</v>
      </c>
      <c r="C53" s="83"/>
      <c r="D53" s="47">
        <v>480</v>
      </c>
      <c r="E53" s="47">
        <v>460</v>
      </c>
      <c r="F53" s="47">
        <v>540</v>
      </c>
      <c r="G53" s="47">
        <v>650</v>
      </c>
      <c r="H53" s="47">
        <v>730</v>
      </c>
      <c r="I53" s="47">
        <v>780</v>
      </c>
      <c r="J53" s="47">
        <v>810</v>
      </c>
      <c r="K53" s="47">
        <v>820</v>
      </c>
      <c r="L53" s="47">
        <v>830</v>
      </c>
      <c r="M53" s="47">
        <v>840</v>
      </c>
      <c r="N53" s="47">
        <v>850</v>
      </c>
      <c r="O53" s="51">
        <v>7310</v>
      </c>
      <c r="Q53" s="32"/>
    </row>
    <row r="54" spans="1:17" ht="15" customHeight="1">
      <c r="A54" s="79">
        <v>39</v>
      </c>
      <c r="B54" s="72" t="s">
        <v>254</v>
      </c>
      <c r="C54" s="83"/>
      <c r="D54" s="47">
        <v>460</v>
      </c>
      <c r="E54" s="47">
        <v>580</v>
      </c>
      <c r="F54" s="47">
        <v>720</v>
      </c>
      <c r="G54" s="47">
        <v>820</v>
      </c>
      <c r="H54" s="47">
        <v>1020</v>
      </c>
      <c r="I54" s="47">
        <v>1310</v>
      </c>
      <c r="J54" s="47">
        <v>2180</v>
      </c>
      <c r="K54" s="47">
        <v>2970</v>
      </c>
      <c r="L54" s="47">
        <v>3250</v>
      </c>
      <c r="M54" s="47">
        <v>3570</v>
      </c>
      <c r="N54" s="47">
        <v>3710</v>
      </c>
      <c r="O54" s="51">
        <v>20130</v>
      </c>
      <c r="Q54" s="32"/>
    </row>
    <row r="55" spans="1:17" ht="15" customHeight="1">
      <c r="A55" s="79">
        <v>40</v>
      </c>
      <c r="B55" s="72" t="s">
        <v>168</v>
      </c>
      <c r="C55" s="72"/>
      <c r="D55" s="47">
        <v>10</v>
      </c>
      <c r="E55" s="47">
        <v>10</v>
      </c>
      <c r="F55" s="47">
        <v>10</v>
      </c>
      <c r="G55" s="47">
        <v>10</v>
      </c>
      <c r="H55" s="47">
        <v>10</v>
      </c>
      <c r="I55" s="47">
        <v>10</v>
      </c>
      <c r="J55" s="47">
        <v>20</v>
      </c>
      <c r="K55" s="47">
        <v>20</v>
      </c>
      <c r="L55" s="47">
        <v>20</v>
      </c>
      <c r="M55" s="47">
        <v>20</v>
      </c>
      <c r="N55" s="47">
        <v>20</v>
      </c>
      <c r="O55" s="51">
        <v>150</v>
      </c>
      <c r="Q55" s="32"/>
    </row>
    <row r="56" spans="1:17" ht="15" customHeight="1">
      <c r="A56" s="2"/>
      <c r="B56" s="83"/>
      <c r="C56" s="8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51"/>
      <c r="Q56" s="32"/>
    </row>
    <row r="57" spans="1:17" ht="15" customHeight="1">
      <c r="A57" s="78" t="s">
        <v>148</v>
      </c>
      <c r="B57" s="83"/>
      <c r="C57" s="8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51"/>
      <c r="Q57" s="32"/>
    </row>
    <row r="58" spans="1:17" ht="15" customHeight="1">
      <c r="A58" s="80">
        <v>41</v>
      </c>
      <c r="B58" s="72" t="s">
        <v>17</v>
      </c>
      <c r="C58" s="72"/>
      <c r="D58" s="47">
        <v>0</v>
      </c>
      <c r="E58" s="47">
        <v>10</v>
      </c>
      <c r="F58" s="47">
        <v>10</v>
      </c>
      <c r="G58" s="47">
        <v>10</v>
      </c>
      <c r="H58" s="47">
        <v>10</v>
      </c>
      <c r="I58" s="47">
        <v>10</v>
      </c>
      <c r="J58" s="47">
        <v>10</v>
      </c>
      <c r="K58" s="47">
        <v>10</v>
      </c>
      <c r="L58" s="47">
        <v>10</v>
      </c>
      <c r="M58" s="47">
        <v>10</v>
      </c>
      <c r="N58" s="47">
        <v>10</v>
      </c>
      <c r="O58" s="51">
        <v>100</v>
      </c>
      <c r="Q58" s="32"/>
    </row>
    <row r="59" spans="1:17" ht="15" customHeight="1">
      <c r="A59" s="80">
        <v>42</v>
      </c>
      <c r="B59" s="72" t="s">
        <v>18</v>
      </c>
      <c r="C59" s="72"/>
      <c r="D59" s="47">
        <v>10</v>
      </c>
      <c r="E59" s="47">
        <v>10</v>
      </c>
      <c r="F59" s="47">
        <v>10</v>
      </c>
      <c r="G59" s="47">
        <v>10</v>
      </c>
      <c r="H59" s="47">
        <v>10</v>
      </c>
      <c r="I59" s="47">
        <v>10</v>
      </c>
      <c r="J59" s="47">
        <v>20</v>
      </c>
      <c r="K59" s="47">
        <v>20</v>
      </c>
      <c r="L59" s="47">
        <v>20</v>
      </c>
      <c r="M59" s="47">
        <v>20</v>
      </c>
      <c r="N59" s="47">
        <v>20</v>
      </c>
      <c r="O59" s="51">
        <v>150</v>
      </c>
      <c r="Q59" s="32"/>
    </row>
    <row r="60" spans="1:17" ht="15" customHeight="1">
      <c r="A60" s="80">
        <v>43</v>
      </c>
      <c r="B60" s="72" t="s">
        <v>19</v>
      </c>
      <c r="C60" s="72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51">
        <v>0</v>
      </c>
      <c r="Q60" s="32"/>
    </row>
    <row r="61" spans="1:17" ht="15" customHeight="1">
      <c r="A61" s="80">
        <v>44</v>
      </c>
      <c r="B61" s="92" t="s">
        <v>248</v>
      </c>
      <c r="C61" s="83"/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51">
        <v>0</v>
      </c>
      <c r="Q61" s="32"/>
    </row>
    <row r="62" spans="1:17" ht="15" customHeight="1">
      <c r="A62" s="80">
        <v>45</v>
      </c>
      <c r="B62" s="72" t="s">
        <v>20</v>
      </c>
      <c r="C62" s="72"/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51">
        <v>0</v>
      </c>
      <c r="Q62" s="32"/>
    </row>
    <row r="63" spans="1:17" ht="15" customHeight="1">
      <c r="A63" s="80">
        <v>46</v>
      </c>
      <c r="B63" s="72" t="s">
        <v>21</v>
      </c>
      <c r="C63" s="72"/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51">
        <v>0</v>
      </c>
      <c r="Q63" s="32"/>
    </row>
    <row r="64" spans="1:17" ht="15" customHeight="1">
      <c r="A64" s="80">
        <v>47</v>
      </c>
      <c r="B64" s="72" t="s">
        <v>180</v>
      </c>
      <c r="C64" s="72"/>
      <c r="D64" s="47">
        <v>10</v>
      </c>
      <c r="E64" s="47">
        <v>10</v>
      </c>
      <c r="F64" s="47">
        <v>10</v>
      </c>
      <c r="G64" s="47">
        <v>10</v>
      </c>
      <c r="H64" s="47">
        <v>10</v>
      </c>
      <c r="I64" s="47">
        <v>10</v>
      </c>
      <c r="J64" s="47">
        <v>10</v>
      </c>
      <c r="K64" s="47">
        <v>10</v>
      </c>
      <c r="L64" s="47">
        <v>10</v>
      </c>
      <c r="M64" s="47">
        <v>10</v>
      </c>
      <c r="N64" s="47">
        <v>10</v>
      </c>
      <c r="O64" s="51">
        <v>100</v>
      </c>
      <c r="Q64" s="32"/>
    </row>
    <row r="65" spans="1:17" ht="15" customHeight="1">
      <c r="A65" s="2"/>
      <c r="B65" s="83"/>
      <c r="C65" s="8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51"/>
      <c r="Q65" s="32"/>
    </row>
    <row r="66" spans="1:17" ht="15" customHeight="1">
      <c r="A66" s="78" t="s">
        <v>149</v>
      </c>
      <c r="B66" s="84"/>
      <c r="C66" s="8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51"/>
      <c r="Q66" s="32"/>
    </row>
    <row r="67" spans="1:17" ht="15" customHeight="1">
      <c r="A67" s="78"/>
      <c r="B67" s="83" t="s">
        <v>22</v>
      </c>
      <c r="C67" s="83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51"/>
      <c r="Q67" s="32"/>
    </row>
    <row r="68" spans="1:17" ht="15" customHeight="1">
      <c r="A68" s="79">
        <v>48</v>
      </c>
      <c r="B68" s="85" t="s">
        <v>23</v>
      </c>
      <c r="C68" s="83"/>
      <c r="D68" s="47">
        <v>2080</v>
      </c>
      <c r="E68" s="47">
        <v>2120</v>
      </c>
      <c r="F68" s="47">
        <v>2170</v>
      </c>
      <c r="G68" s="47">
        <v>2350</v>
      </c>
      <c r="H68" s="47">
        <v>2410</v>
      </c>
      <c r="I68" s="47">
        <v>2450</v>
      </c>
      <c r="J68" s="47">
        <v>2650</v>
      </c>
      <c r="K68" s="47">
        <v>2740</v>
      </c>
      <c r="L68" s="47">
        <v>2790</v>
      </c>
      <c r="M68" s="47">
        <v>2830</v>
      </c>
      <c r="N68" s="47">
        <v>2820</v>
      </c>
      <c r="O68" s="51">
        <v>25330</v>
      </c>
      <c r="Q68" s="32"/>
    </row>
    <row r="69" spans="1:17" ht="15" customHeight="1">
      <c r="A69" s="80">
        <v>49</v>
      </c>
      <c r="B69" s="85" t="s">
        <v>241</v>
      </c>
      <c r="C69" s="83"/>
      <c r="D69" s="47">
        <v>1210</v>
      </c>
      <c r="E69" s="47">
        <v>1290</v>
      </c>
      <c r="F69" s="47">
        <v>1340</v>
      </c>
      <c r="G69" s="47">
        <v>1370</v>
      </c>
      <c r="H69" s="47">
        <v>1400</v>
      </c>
      <c r="I69" s="47">
        <v>1420</v>
      </c>
      <c r="J69" s="47">
        <v>1450</v>
      </c>
      <c r="K69" s="47">
        <v>1480</v>
      </c>
      <c r="L69" s="47">
        <v>1510</v>
      </c>
      <c r="M69" s="47">
        <v>1540</v>
      </c>
      <c r="N69" s="47">
        <v>1580</v>
      </c>
      <c r="O69" s="51">
        <v>14380</v>
      </c>
      <c r="Q69" s="32"/>
    </row>
    <row r="70" spans="1:17" ht="15" customHeight="1">
      <c r="A70" s="80">
        <v>50</v>
      </c>
      <c r="B70" s="85" t="s">
        <v>240</v>
      </c>
      <c r="C70" s="83"/>
      <c r="D70" s="47">
        <v>1050</v>
      </c>
      <c r="E70" s="47">
        <v>1170</v>
      </c>
      <c r="F70" s="47">
        <v>1210</v>
      </c>
      <c r="G70" s="47">
        <v>1240</v>
      </c>
      <c r="H70" s="47">
        <v>1270</v>
      </c>
      <c r="I70" s="47">
        <v>1300</v>
      </c>
      <c r="J70" s="47">
        <v>1350</v>
      </c>
      <c r="K70" s="47">
        <v>1380</v>
      </c>
      <c r="L70" s="47">
        <v>1410</v>
      </c>
      <c r="M70" s="47">
        <v>1470</v>
      </c>
      <c r="N70" s="47">
        <v>1510</v>
      </c>
      <c r="O70" s="51">
        <v>13310</v>
      </c>
      <c r="Q70" s="32"/>
    </row>
    <row r="71" spans="1:17" ht="15" customHeight="1">
      <c r="A71" s="80">
        <v>51</v>
      </c>
      <c r="B71" s="85" t="s">
        <v>236</v>
      </c>
      <c r="C71" s="83"/>
      <c r="D71" s="47">
        <v>330</v>
      </c>
      <c r="E71" s="47">
        <v>350</v>
      </c>
      <c r="F71" s="47">
        <v>360</v>
      </c>
      <c r="G71" s="47">
        <v>370</v>
      </c>
      <c r="H71" s="47">
        <v>370</v>
      </c>
      <c r="I71" s="47">
        <v>380</v>
      </c>
      <c r="J71" s="47">
        <v>390</v>
      </c>
      <c r="K71" s="47">
        <v>390</v>
      </c>
      <c r="L71" s="47">
        <v>400</v>
      </c>
      <c r="M71" s="47">
        <v>410</v>
      </c>
      <c r="N71" s="47">
        <v>420</v>
      </c>
      <c r="O71" s="51">
        <v>3840</v>
      </c>
      <c r="Q71" s="32"/>
    </row>
    <row r="72" spans="1:17" ht="15" customHeight="1">
      <c r="A72" s="80">
        <v>52</v>
      </c>
      <c r="B72" s="85" t="s">
        <v>150</v>
      </c>
      <c r="C72" s="83"/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51">
        <v>0</v>
      </c>
      <c r="Q72" s="32"/>
    </row>
    <row r="73" spans="1:17" ht="15" customHeight="1">
      <c r="A73" s="2"/>
      <c r="B73" s="83" t="s">
        <v>24</v>
      </c>
      <c r="C73" s="83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51"/>
      <c r="Q73" s="32"/>
    </row>
    <row r="74" spans="1:17" ht="15" customHeight="1">
      <c r="A74" s="79">
        <v>53</v>
      </c>
      <c r="B74" s="85" t="s">
        <v>25</v>
      </c>
      <c r="C74" s="83"/>
      <c r="D74" s="47">
        <v>150</v>
      </c>
      <c r="E74" s="47">
        <v>120</v>
      </c>
      <c r="F74" s="47">
        <v>90</v>
      </c>
      <c r="G74" s="47">
        <v>120</v>
      </c>
      <c r="H74" s="47">
        <v>120</v>
      </c>
      <c r="I74" s="47">
        <v>150</v>
      </c>
      <c r="J74" s="47">
        <v>170</v>
      </c>
      <c r="K74" s="47">
        <v>180</v>
      </c>
      <c r="L74" s="47">
        <v>220</v>
      </c>
      <c r="M74" s="47">
        <v>180</v>
      </c>
      <c r="N74" s="47">
        <v>240</v>
      </c>
      <c r="O74" s="51">
        <v>1590</v>
      </c>
      <c r="Q74" s="32"/>
    </row>
    <row r="75" spans="1:17" ht="15" customHeight="1">
      <c r="A75" s="79">
        <v>54</v>
      </c>
      <c r="B75" s="85" t="s">
        <v>26</v>
      </c>
      <c r="C75" s="83"/>
      <c r="D75" s="47">
        <v>250</v>
      </c>
      <c r="E75" s="47">
        <v>200</v>
      </c>
      <c r="F75" s="47">
        <v>160</v>
      </c>
      <c r="G75" s="47">
        <v>200</v>
      </c>
      <c r="H75" s="47">
        <v>210</v>
      </c>
      <c r="I75" s="47">
        <v>250</v>
      </c>
      <c r="J75" s="47">
        <v>290</v>
      </c>
      <c r="K75" s="47">
        <v>300</v>
      </c>
      <c r="L75" s="47">
        <v>370</v>
      </c>
      <c r="M75" s="47">
        <v>300</v>
      </c>
      <c r="N75" s="47">
        <v>410</v>
      </c>
      <c r="O75" s="51">
        <v>2690</v>
      </c>
      <c r="Q75" s="32"/>
    </row>
    <row r="76" spans="1:17" ht="15" customHeight="1">
      <c r="A76" s="79">
        <v>55</v>
      </c>
      <c r="B76" s="85" t="s">
        <v>133</v>
      </c>
      <c r="C76" s="83"/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51">
        <v>0</v>
      </c>
      <c r="Q76" s="32"/>
    </row>
    <row r="77" spans="1:17" ht="15" customHeight="1">
      <c r="A77" s="79">
        <v>56</v>
      </c>
      <c r="B77" s="85" t="s">
        <v>134</v>
      </c>
      <c r="C77" s="83"/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51">
        <v>0</v>
      </c>
      <c r="Q77" s="32"/>
    </row>
    <row r="78" spans="1:17" ht="15" customHeight="1">
      <c r="A78" s="79">
        <v>57</v>
      </c>
      <c r="B78" s="85" t="s">
        <v>164</v>
      </c>
      <c r="C78" s="83"/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51">
        <v>0</v>
      </c>
      <c r="Q78" s="32"/>
    </row>
    <row r="79" spans="1:17" ht="15" customHeight="1">
      <c r="A79" s="79">
        <v>58</v>
      </c>
      <c r="B79" s="85" t="s">
        <v>27</v>
      </c>
      <c r="C79" s="83"/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51">
        <v>0</v>
      </c>
      <c r="Q79" s="32"/>
    </row>
    <row r="80" spans="1:17" ht="15" customHeight="1">
      <c r="A80" s="79">
        <v>59</v>
      </c>
      <c r="B80" s="11" t="s">
        <v>136</v>
      </c>
      <c r="C80" s="72"/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51">
        <v>0</v>
      </c>
      <c r="Q80" s="32"/>
    </row>
    <row r="81" spans="1:17" ht="15" customHeight="1">
      <c r="A81" s="79">
        <v>60</v>
      </c>
      <c r="B81" s="85" t="s">
        <v>28</v>
      </c>
      <c r="C81" s="83"/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51">
        <v>0</v>
      </c>
      <c r="Q81" s="32"/>
    </row>
    <row r="82" spans="1:17" ht="15" customHeight="1">
      <c r="A82" s="79">
        <v>61</v>
      </c>
      <c r="B82" s="85" t="s">
        <v>99</v>
      </c>
      <c r="C82" s="83"/>
      <c r="D82" s="47">
        <v>8430</v>
      </c>
      <c r="E82" s="47">
        <v>10720</v>
      </c>
      <c r="F82" s="47">
        <v>10020</v>
      </c>
      <c r="G82" s="47">
        <v>9860</v>
      </c>
      <c r="H82" s="47">
        <v>9820</v>
      </c>
      <c r="I82" s="47">
        <v>9890</v>
      </c>
      <c r="J82" s="47">
        <v>10150</v>
      </c>
      <c r="K82" s="47">
        <v>10420</v>
      </c>
      <c r="L82" s="47">
        <v>10690</v>
      </c>
      <c r="M82" s="47">
        <v>10970</v>
      </c>
      <c r="N82" s="47">
        <v>11260</v>
      </c>
      <c r="O82" s="51">
        <v>103800</v>
      </c>
      <c r="Q82" s="32"/>
    </row>
    <row r="83" spans="1:17" ht="15" customHeight="1">
      <c r="A83" s="79">
        <v>62</v>
      </c>
      <c r="B83" s="85" t="s">
        <v>29</v>
      </c>
      <c r="C83" s="83"/>
      <c r="D83" s="47">
        <v>60</v>
      </c>
      <c r="E83" s="47">
        <v>60</v>
      </c>
      <c r="F83" s="47">
        <v>60</v>
      </c>
      <c r="G83" s="47">
        <v>70</v>
      </c>
      <c r="H83" s="47">
        <v>80</v>
      </c>
      <c r="I83" s="47">
        <v>90</v>
      </c>
      <c r="J83" s="47">
        <v>90</v>
      </c>
      <c r="K83" s="47">
        <v>100</v>
      </c>
      <c r="L83" s="47">
        <v>100</v>
      </c>
      <c r="M83" s="47">
        <v>100</v>
      </c>
      <c r="N83" s="47">
        <v>110</v>
      </c>
      <c r="O83" s="51">
        <v>860</v>
      </c>
      <c r="Q83" s="32"/>
    </row>
    <row r="84" spans="1:17" ht="15" customHeight="1">
      <c r="A84" s="80">
        <v>63</v>
      </c>
      <c r="B84" s="85" t="s">
        <v>273</v>
      </c>
      <c r="C84" s="83"/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51">
        <v>0</v>
      </c>
      <c r="Q84" s="32"/>
    </row>
    <row r="85" spans="1:17" ht="15" customHeight="1">
      <c r="A85" s="80">
        <v>64</v>
      </c>
      <c r="B85" s="85" t="s">
        <v>274</v>
      </c>
      <c r="C85" s="83"/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51">
        <v>0</v>
      </c>
      <c r="Q85" s="32"/>
    </row>
    <row r="86" spans="1:17" ht="15" customHeight="1">
      <c r="A86" s="73"/>
      <c r="B86" s="83" t="s">
        <v>30</v>
      </c>
      <c r="C86" s="83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Q86" s="32"/>
    </row>
    <row r="87" spans="1:17" ht="15" customHeight="1">
      <c r="A87" s="79">
        <v>65</v>
      </c>
      <c r="B87" s="85" t="s">
        <v>200</v>
      </c>
      <c r="C87" s="83"/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51">
        <v>0</v>
      </c>
      <c r="Q87" s="32"/>
    </row>
    <row r="88" spans="1:17" ht="15" customHeight="1">
      <c r="A88" s="79">
        <v>66</v>
      </c>
      <c r="B88" s="85" t="s">
        <v>31</v>
      </c>
      <c r="C88" s="83"/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51">
        <v>0</v>
      </c>
      <c r="Q88" s="32"/>
    </row>
    <row r="89" spans="1:17" ht="15" customHeight="1">
      <c r="A89" s="79">
        <v>67</v>
      </c>
      <c r="B89" s="85" t="s">
        <v>169</v>
      </c>
      <c r="C89" s="83"/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51">
        <v>0</v>
      </c>
      <c r="Q89" s="32"/>
    </row>
    <row r="90" spans="1:17" ht="15" customHeight="1">
      <c r="A90" s="79">
        <v>68</v>
      </c>
      <c r="B90" s="85" t="s">
        <v>124</v>
      </c>
      <c r="C90" s="83"/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51">
        <v>0</v>
      </c>
      <c r="Q90" s="32"/>
    </row>
    <row r="91" spans="1:17" ht="15" customHeight="1">
      <c r="A91" s="79">
        <v>69</v>
      </c>
      <c r="B91" s="85" t="s">
        <v>32</v>
      </c>
      <c r="C91" s="83"/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51">
        <v>0</v>
      </c>
      <c r="Q91" s="32"/>
    </row>
    <row r="92" spans="1:17" ht="15" customHeight="1">
      <c r="A92" s="79">
        <v>70</v>
      </c>
      <c r="B92" s="85" t="s">
        <v>33</v>
      </c>
      <c r="C92" s="83"/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51">
        <v>0</v>
      </c>
      <c r="Q92" s="32"/>
    </row>
    <row r="93" spans="1:17" ht="15" customHeight="1">
      <c r="A93" s="79">
        <v>71</v>
      </c>
      <c r="B93" s="85" t="s">
        <v>34</v>
      </c>
      <c r="C93" s="83"/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51">
        <v>0</v>
      </c>
      <c r="Q93" s="32"/>
    </row>
    <row r="94" spans="1:17" ht="15" customHeight="1">
      <c r="A94" s="79">
        <v>72</v>
      </c>
      <c r="B94" s="85" t="s">
        <v>35</v>
      </c>
      <c r="C94" s="83"/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51">
        <v>0</v>
      </c>
      <c r="Q94" s="32"/>
    </row>
    <row r="95" spans="1:17" ht="15" customHeight="1">
      <c r="A95" s="79">
        <v>73</v>
      </c>
      <c r="B95" s="11" t="s">
        <v>215</v>
      </c>
      <c r="D95" s="47">
        <v>1230</v>
      </c>
      <c r="E95" s="47">
        <v>1290</v>
      </c>
      <c r="F95" s="47">
        <v>1350</v>
      </c>
      <c r="G95" s="47">
        <v>1420</v>
      </c>
      <c r="H95" s="47">
        <v>1490</v>
      </c>
      <c r="I95" s="47">
        <v>1560</v>
      </c>
      <c r="J95" s="47">
        <v>1630</v>
      </c>
      <c r="K95" s="47">
        <v>1720</v>
      </c>
      <c r="L95" s="47">
        <v>1800</v>
      </c>
      <c r="M95" s="47">
        <v>1890</v>
      </c>
      <c r="N95" s="47">
        <v>1990</v>
      </c>
      <c r="O95" s="51">
        <v>16140</v>
      </c>
      <c r="Q95" s="32"/>
    </row>
    <row r="96" spans="1:17" ht="15" customHeight="1">
      <c r="A96" s="79">
        <v>74</v>
      </c>
      <c r="B96" s="85" t="s">
        <v>234</v>
      </c>
      <c r="C96" s="83"/>
      <c r="D96" s="47">
        <v>720</v>
      </c>
      <c r="E96" s="47">
        <v>610</v>
      </c>
      <c r="F96" s="47">
        <v>370</v>
      </c>
      <c r="G96" s="47">
        <v>350</v>
      </c>
      <c r="H96" s="47">
        <v>370</v>
      </c>
      <c r="I96" s="47">
        <v>340</v>
      </c>
      <c r="J96" s="47">
        <v>300</v>
      </c>
      <c r="K96" s="47">
        <v>320</v>
      </c>
      <c r="L96" s="47">
        <v>370</v>
      </c>
      <c r="M96" s="47">
        <v>420</v>
      </c>
      <c r="N96" s="47">
        <v>460</v>
      </c>
      <c r="O96" s="51">
        <v>3910</v>
      </c>
      <c r="Q96" s="32"/>
    </row>
    <row r="97" spans="1:17" ht="15" customHeight="1">
      <c r="A97" s="79">
        <v>75</v>
      </c>
      <c r="B97" s="85" t="s">
        <v>36</v>
      </c>
      <c r="C97" s="83"/>
      <c r="D97" s="47">
        <v>14350</v>
      </c>
      <c r="E97" s="47">
        <v>10190</v>
      </c>
      <c r="F97" s="47">
        <v>4490</v>
      </c>
      <c r="G97" s="47">
        <v>-2330</v>
      </c>
      <c r="H97" s="47">
        <v>-9310</v>
      </c>
      <c r="I97" s="47">
        <v>-14580</v>
      </c>
      <c r="J97" s="47">
        <v>-18840</v>
      </c>
      <c r="K97" s="47">
        <v>-14780</v>
      </c>
      <c r="L97" s="47">
        <v>-8300</v>
      </c>
      <c r="M97" s="47">
        <v>-4290</v>
      </c>
      <c r="N97" s="47">
        <v>-1810</v>
      </c>
      <c r="O97" s="51">
        <v>-59560</v>
      </c>
      <c r="Q97" s="32"/>
    </row>
    <row r="98" spans="1:17" ht="15" customHeight="1">
      <c r="A98" s="79">
        <v>76</v>
      </c>
      <c r="B98" s="85" t="s">
        <v>37</v>
      </c>
      <c r="C98" s="83"/>
      <c r="D98" s="47">
        <v>-10</v>
      </c>
      <c r="E98" s="47">
        <v>30</v>
      </c>
      <c r="F98" s="47">
        <v>120</v>
      </c>
      <c r="G98" s="47">
        <v>370</v>
      </c>
      <c r="H98" s="47">
        <v>630</v>
      </c>
      <c r="I98" s="47">
        <v>800</v>
      </c>
      <c r="J98" s="47">
        <v>950</v>
      </c>
      <c r="K98" s="47">
        <v>840</v>
      </c>
      <c r="L98" s="47">
        <v>640</v>
      </c>
      <c r="M98" s="47">
        <v>520</v>
      </c>
      <c r="N98" s="47">
        <v>450</v>
      </c>
      <c r="O98" s="51">
        <v>5350</v>
      </c>
      <c r="Q98" s="32"/>
    </row>
    <row r="99" spans="1:17" ht="15" customHeight="1">
      <c r="A99" s="79">
        <v>77</v>
      </c>
      <c r="B99" s="85" t="s">
        <v>38</v>
      </c>
      <c r="C99" s="83"/>
      <c r="D99" s="47">
        <v>20</v>
      </c>
      <c r="E99" s="47">
        <v>10</v>
      </c>
      <c r="F99" s="47">
        <v>10</v>
      </c>
      <c r="G99" s="47">
        <v>10</v>
      </c>
      <c r="H99" s="47">
        <v>10</v>
      </c>
      <c r="I99" s="47">
        <v>20</v>
      </c>
      <c r="J99" s="47">
        <v>20</v>
      </c>
      <c r="K99" s="47">
        <v>20</v>
      </c>
      <c r="L99" s="47">
        <v>20</v>
      </c>
      <c r="M99" s="47">
        <v>20</v>
      </c>
      <c r="N99" s="47">
        <v>30</v>
      </c>
      <c r="O99" s="51">
        <v>170</v>
      </c>
      <c r="Q99" s="32"/>
    </row>
    <row r="100" spans="1:17" ht="15" customHeight="1">
      <c r="A100" s="79">
        <v>78</v>
      </c>
      <c r="B100" s="85" t="s">
        <v>127</v>
      </c>
      <c r="C100" s="83"/>
      <c r="D100" s="47">
        <v>-30</v>
      </c>
      <c r="E100" s="47">
        <v>0</v>
      </c>
      <c r="F100" s="47">
        <v>60</v>
      </c>
      <c r="G100" s="47">
        <v>110</v>
      </c>
      <c r="H100" s="47">
        <v>150</v>
      </c>
      <c r="I100" s="47">
        <v>-230</v>
      </c>
      <c r="J100" s="47">
        <v>-310</v>
      </c>
      <c r="K100" s="47">
        <v>-150</v>
      </c>
      <c r="L100" s="47">
        <v>-70</v>
      </c>
      <c r="M100" s="47">
        <v>-30</v>
      </c>
      <c r="N100" s="47">
        <v>-10</v>
      </c>
      <c r="O100" s="51">
        <v>-480</v>
      </c>
      <c r="Q100" s="32"/>
    </row>
    <row r="101" spans="1:17" ht="15" customHeight="1">
      <c r="A101" s="79">
        <v>79</v>
      </c>
      <c r="B101" s="85" t="s">
        <v>242</v>
      </c>
      <c r="C101" s="83"/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51">
        <v>0</v>
      </c>
      <c r="Q101" s="32"/>
    </row>
    <row r="102" spans="1:17" ht="15" customHeight="1">
      <c r="A102" s="2"/>
      <c r="B102" s="83"/>
      <c r="C102" s="83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51"/>
      <c r="Q102" s="32"/>
    </row>
    <row r="103" spans="1:17" ht="15" customHeight="1">
      <c r="A103" s="78" t="s">
        <v>151</v>
      </c>
      <c r="B103" s="83"/>
      <c r="C103" s="83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51"/>
      <c r="Q103" s="32"/>
    </row>
    <row r="104" spans="1:17" ht="15" customHeight="1">
      <c r="A104" s="68">
        <v>80</v>
      </c>
      <c r="B104" s="68" t="s">
        <v>204</v>
      </c>
      <c r="C104" s="68"/>
      <c r="D104" s="47">
        <v>100</v>
      </c>
      <c r="E104" s="47">
        <v>110</v>
      </c>
      <c r="F104" s="47">
        <v>110</v>
      </c>
      <c r="G104" s="47">
        <v>110</v>
      </c>
      <c r="H104" s="47">
        <v>120</v>
      </c>
      <c r="I104" s="47">
        <v>120</v>
      </c>
      <c r="J104" s="47">
        <v>120</v>
      </c>
      <c r="K104" s="47">
        <v>130</v>
      </c>
      <c r="L104" s="47">
        <v>130</v>
      </c>
      <c r="M104" s="47">
        <v>140</v>
      </c>
      <c r="N104" s="47">
        <v>140</v>
      </c>
      <c r="O104" s="51">
        <v>1230</v>
      </c>
      <c r="Q104" s="32"/>
    </row>
    <row r="105" spans="1:17" ht="15" customHeight="1">
      <c r="A105" s="68">
        <v>81</v>
      </c>
      <c r="B105" s="83" t="s">
        <v>203</v>
      </c>
      <c r="C105" s="83"/>
      <c r="D105" s="47">
        <v>10</v>
      </c>
      <c r="E105" s="47">
        <v>10</v>
      </c>
      <c r="F105" s="47">
        <v>10</v>
      </c>
      <c r="G105" s="47">
        <v>10</v>
      </c>
      <c r="H105" s="47">
        <v>10</v>
      </c>
      <c r="I105" s="47">
        <v>10</v>
      </c>
      <c r="J105" s="47">
        <v>10</v>
      </c>
      <c r="K105" s="47">
        <v>10</v>
      </c>
      <c r="L105" s="47">
        <v>10</v>
      </c>
      <c r="M105" s="47">
        <v>10</v>
      </c>
      <c r="N105" s="47">
        <v>10</v>
      </c>
      <c r="O105" s="51">
        <v>100</v>
      </c>
      <c r="Q105" s="32"/>
    </row>
    <row r="106" spans="1:17" ht="15" customHeight="1">
      <c r="A106" s="68">
        <v>82</v>
      </c>
      <c r="B106" s="83" t="s">
        <v>39</v>
      </c>
      <c r="C106" s="83"/>
      <c r="D106" s="47">
        <v>-1040</v>
      </c>
      <c r="E106" s="47">
        <v>-1240</v>
      </c>
      <c r="F106" s="47">
        <v>-1420</v>
      </c>
      <c r="G106" s="47">
        <v>-1480</v>
      </c>
      <c r="H106" s="47">
        <v>-1550</v>
      </c>
      <c r="I106" s="47">
        <v>-1620</v>
      </c>
      <c r="J106" s="47">
        <v>-1690</v>
      </c>
      <c r="K106" s="47">
        <v>-1770</v>
      </c>
      <c r="L106" s="47">
        <v>-1850</v>
      </c>
      <c r="M106" s="47">
        <v>-1890</v>
      </c>
      <c r="N106" s="47">
        <v>-1920</v>
      </c>
      <c r="O106" s="51">
        <v>-16430</v>
      </c>
      <c r="Q106" s="32"/>
    </row>
    <row r="107" spans="1:17" ht="15" customHeight="1">
      <c r="A107" s="68">
        <v>83</v>
      </c>
      <c r="B107" s="83" t="s">
        <v>40</v>
      </c>
      <c r="C107" s="83"/>
      <c r="D107" s="47">
        <v>-350</v>
      </c>
      <c r="E107" s="47">
        <v>-430</v>
      </c>
      <c r="F107" s="47">
        <v>-500</v>
      </c>
      <c r="G107" s="47">
        <v>-530</v>
      </c>
      <c r="H107" s="47">
        <v>-570</v>
      </c>
      <c r="I107" s="47">
        <v>-610</v>
      </c>
      <c r="J107" s="47">
        <v>-660</v>
      </c>
      <c r="K107" s="47">
        <v>-700</v>
      </c>
      <c r="L107" s="47">
        <v>-750</v>
      </c>
      <c r="M107" s="47">
        <v>-770</v>
      </c>
      <c r="N107" s="47">
        <v>-780</v>
      </c>
      <c r="O107" s="51">
        <v>-6300</v>
      </c>
      <c r="Q107" s="32"/>
    </row>
    <row r="108" spans="1:17" ht="15" customHeight="1">
      <c r="A108" s="68">
        <v>84</v>
      </c>
      <c r="B108" s="72" t="s">
        <v>128</v>
      </c>
      <c r="C108" s="83"/>
      <c r="D108" s="47">
        <v>110</v>
      </c>
      <c r="E108" s="47">
        <v>110</v>
      </c>
      <c r="F108" s="47">
        <v>80</v>
      </c>
      <c r="G108" s="47">
        <v>50</v>
      </c>
      <c r="H108" s="47">
        <v>40</v>
      </c>
      <c r="I108" s="47">
        <v>30</v>
      </c>
      <c r="J108" s="47">
        <v>20</v>
      </c>
      <c r="K108" s="47">
        <v>20</v>
      </c>
      <c r="L108" s="47">
        <v>10</v>
      </c>
      <c r="M108" s="47">
        <v>10</v>
      </c>
      <c r="N108" s="47">
        <v>10</v>
      </c>
      <c r="O108" s="51">
        <v>380</v>
      </c>
      <c r="Q108" s="32"/>
    </row>
    <row r="109" spans="1:17" ht="15" customHeight="1">
      <c r="A109" s="68">
        <v>85</v>
      </c>
      <c r="B109" s="72" t="s">
        <v>192</v>
      </c>
      <c r="C109" s="72"/>
      <c r="D109" s="47">
        <v>130</v>
      </c>
      <c r="E109" s="47">
        <v>130</v>
      </c>
      <c r="F109" s="47">
        <v>120</v>
      </c>
      <c r="G109" s="47">
        <v>120</v>
      </c>
      <c r="H109" s="47">
        <v>110</v>
      </c>
      <c r="I109" s="47">
        <v>100</v>
      </c>
      <c r="J109" s="47">
        <v>100</v>
      </c>
      <c r="K109" s="47">
        <v>90</v>
      </c>
      <c r="L109" s="47">
        <v>80</v>
      </c>
      <c r="M109" s="47">
        <v>80</v>
      </c>
      <c r="N109" s="47">
        <v>70</v>
      </c>
      <c r="O109" s="51">
        <v>1000</v>
      </c>
      <c r="Q109" s="32"/>
    </row>
    <row r="110" spans="1:17" ht="15" customHeight="1">
      <c r="A110" s="2"/>
      <c r="B110" s="83"/>
      <c r="C110" s="8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51"/>
      <c r="Q110" s="32"/>
    </row>
    <row r="111" spans="1:17" ht="15" customHeight="1">
      <c r="A111" s="78" t="s">
        <v>152</v>
      </c>
      <c r="B111" s="83"/>
      <c r="C111" s="8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51"/>
      <c r="Q111" s="32"/>
    </row>
    <row r="112" spans="1:17" ht="15" customHeight="1">
      <c r="A112" s="79">
        <v>86</v>
      </c>
      <c r="B112" s="83" t="s">
        <v>41</v>
      </c>
      <c r="C112" s="83"/>
      <c r="D112" s="47">
        <v>150</v>
      </c>
      <c r="E112" s="47">
        <v>120</v>
      </c>
      <c r="F112" s="47">
        <v>90</v>
      </c>
      <c r="G112" s="47">
        <v>120</v>
      </c>
      <c r="H112" s="47">
        <v>120</v>
      </c>
      <c r="I112" s="47">
        <v>150</v>
      </c>
      <c r="J112" s="47">
        <v>170</v>
      </c>
      <c r="K112" s="47">
        <v>180</v>
      </c>
      <c r="L112" s="47">
        <v>220</v>
      </c>
      <c r="M112" s="47">
        <v>180</v>
      </c>
      <c r="N112" s="47">
        <v>240</v>
      </c>
      <c r="O112" s="51">
        <v>1590</v>
      </c>
      <c r="Q112" s="32"/>
    </row>
    <row r="113" spans="1:17" ht="15" customHeight="1">
      <c r="A113" s="79">
        <v>87</v>
      </c>
      <c r="B113" s="83" t="s">
        <v>42</v>
      </c>
      <c r="C113" s="83"/>
      <c r="D113" s="47">
        <v>90</v>
      </c>
      <c r="E113" s="47">
        <v>100</v>
      </c>
      <c r="F113" s="47">
        <v>100</v>
      </c>
      <c r="G113" s="47">
        <v>100</v>
      </c>
      <c r="H113" s="47">
        <v>100</v>
      </c>
      <c r="I113" s="47">
        <v>110</v>
      </c>
      <c r="J113" s="47">
        <v>110</v>
      </c>
      <c r="K113" s="47">
        <v>110</v>
      </c>
      <c r="L113" s="47">
        <v>110</v>
      </c>
      <c r="M113" s="47">
        <v>120</v>
      </c>
      <c r="N113" s="47">
        <v>120</v>
      </c>
      <c r="O113" s="51">
        <v>1080</v>
      </c>
      <c r="Q113" s="32"/>
    </row>
    <row r="114" spans="1:17" ht="15" customHeight="1">
      <c r="A114" s="79">
        <v>88</v>
      </c>
      <c r="B114" s="83" t="s">
        <v>209</v>
      </c>
      <c r="C114" s="83"/>
      <c r="D114" s="47">
        <v>80</v>
      </c>
      <c r="E114" s="47">
        <v>70</v>
      </c>
      <c r="F114" s="47">
        <v>70</v>
      </c>
      <c r="G114" s="47">
        <v>80</v>
      </c>
      <c r="H114" s="47">
        <v>80</v>
      </c>
      <c r="I114" s="47">
        <v>60</v>
      </c>
      <c r="J114" s="47">
        <v>40</v>
      </c>
      <c r="K114" s="47">
        <v>30</v>
      </c>
      <c r="L114" s="47">
        <v>20</v>
      </c>
      <c r="M114" s="47">
        <v>20</v>
      </c>
      <c r="N114" s="47">
        <v>20</v>
      </c>
      <c r="O114" s="51">
        <v>490</v>
      </c>
      <c r="Q114" s="32"/>
    </row>
    <row r="115" spans="1:17" ht="15" customHeight="1">
      <c r="A115" s="79">
        <v>89</v>
      </c>
      <c r="B115" s="83" t="s">
        <v>118</v>
      </c>
      <c r="C115" s="83"/>
      <c r="D115" s="47">
        <v>1120</v>
      </c>
      <c r="E115" s="47">
        <v>1150</v>
      </c>
      <c r="F115" s="47">
        <v>1190</v>
      </c>
      <c r="G115" s="47">
        <v>1230</v>
      </c>
      <c r="H115" s="47">
        <v>1280</v>
      </c>
      <c r="I115" s="47">
        <v>1330</v>
      </c>
      <c r="J115" s="47">
        <v>1310</v>
      </c>
      <c r="K115" s="47">
        <v>1200</v>
      </c>
      <c r="L115" s="47">
        <v>1040</v>
      </c>
      <c r="M115" s="47">
        <v>850</v>
      </c>
      <c r="N115" s="47">
        <v>630</v>
      </c>
      <c r="O115" s="51">
        <v>11210</v>
      </c>
      <c r="Q115" s="32"/>
    </row>
    <row r="116" spans="1:17" ht="15" customHeight="1">
      <c r="A116" s="79">
        <v>90</v>
      </c>
      <c r="B116" s="72" t="s">
        <v>153</v>
      </c>
      <c r="C116" s="72"/>
      <c r="D116" s="47">
        <v>20</v>
      </c>
      <c r="E116" s="47">
        <v>10</v>
      </c>
      <c r="F116" s="47">
        <v>10</v>
      </c>
      <c r="G116" s="47">
        <v>10</v>
      </c>
      <c r="H116" s="47">
        <v>10</v>
      </c>
      <c r="I116" s="47">
        <v>10</v>
      </c>
      <c r="J116" s="47">
        <v>10</v>
      </c>
      <c r="K116" s="47">
        <v>10</v>
      </c>
      <c r="L116" s="47">
        <v>10</v>
      </c>
      <c r="M116" s="47">
        <v>10</v>
      </c>
      <c r="N116" s="47">
        <v>10</v>
      </c>
      <c r="O116" s="51">
        <v>100</v>
      </c>
      <c r="Q116" s="32"/>
    </row>
    <row r="117" spans="1:17" ht="15" customHeight="1">
      <c r="A117" s="79">
        <v>91</v>
      </c>
      <c r="B117" s="72" t="s">
        <v>207</v>
      </c>
      <c r="C117" s="72"/>
      <c r="D117" s="47">
        <v>20</v>
      </c>
      <c r="E117" s="47">
        <v>10</v>
      </c>
      <c r="F117" s="47">
        <v>10</v>
      </c>
      <c r="G117" s="47">
        <v>10</v>
      </c>
      <c r="H117" s="47">
        <v>10</v>
      </c>
      <c r="I117" s="47">
        <v>10</v>
      </c>
      <c r="J117" s="47">
        <v>10</v>
      </c>
      <c r="K117" s="47">
        <v>10</v>
      </c>
      <c r="L117" s="47">
        <v>10</v>
      </c>
      <c r="M117" s="47">
        <v>10</v>
      </c>
      <c r="N117" s="47">
        <v>10</v>
      </c>
      <c r="O117" s="51">
        <v>100</v>
      </c>
      <c r="Q117" s="32"/>
    </row>
    <row r="118" spans="1:17" ht="15" customHeight="1">
      <c r="A118" s="79">
        <v>92</v>
      </c>
      <c r="B118" s="68" t="s">
        <v>170</v>
      </c>
      <c r="C118" s="72"/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51">
        <v>0</v>
      </c>
      <c r="Q118" s="32"/>
    </row>
    <row r="119" spans="1:17" ht="15" customHeight="1">
      <c r="A119" s="79">
        <v>93</v>
      </c>
      <c r="B119" s="68" t="s">
        <v>243</v>
      </c>
      <c r="C119" s="72"/>
      <c r="D119" s="47">
        <v>630</v>
      </c>
      <c r="E119" s="47">
        <v>530</v>
      </c>
      <c r="F119" s="47">
        <v>390</v>
      </c>
      <c r="G119" s="47">
        <v>380</v>
      </c>
      <c r="H119" s="47">
        <v>380</v>
      </c>
      <c r="I119" s="47">
        <v>-1820</v>
      </c>
      <c r="J119" s="47">
        <v>-1260</v>
      </c>
      <c r="K119" s="47">
        <v>110</v>
      </c>
      <c r="L119" s="47">
        <v>150</v>
      </c>
      <c r="M119" s="47">
        <v>180</v>
      </c>
      <c r="N119" s="47">
        <v>210</v>
      </c>
      <c r="O119" s="51">
        <v>-750</v>
      </c>
      <c r="Q119" s="32"/>
    </row>
    <row r="120" spans="1:17" ht="15" customHeight="1">
      <c r="A120" s="79">
        <v>94</v>
      </c>
      <c r="B120" s="68" t="s">
        <v>244</v>
      </c>
      <c r="C120" s="72"/>
      <c r="D120" s="47">
        <v>130</v>
      </c>
      <c r="E120" s="47">
        <v>130</v>
      </c>
      <c r="F120" s="47">
        <v>70</v>
      </c>
      <c r="G120" s="47">
        <v>50</v>
      </c>
      <c r="H120" s="47">
        <v>50</v>
      </c>
      <c r="I120" s="47">
        <v>40</v>
      </c>
      <c r="J120" s="47">
        <v>30</v>
      </c>
      <c r="K120" s="47">
        <v>30</v>
      </c>
      <c r="L120" s="47">
        <v>20</v>
      </c>
      <c r="M120" s="47">
        <v>20</v>
      </c>
      <c r="N120" s="47">
        <v>20</v>
      </c>
      <c r="O120" s="51">
        <v>460</v>
      </c>
      <c r="Q120" s="32"/>
    </row>
    <row r="121" spans="1:17" ht="15" customHeight="1">
      <c r="A121" s="79"/>
      <c r="B121" s="83"/>
      <c r="C121" s="68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1"/>
      <c r="Q121" s="32"/>
    </row>
    <row r="122" spans="1:17" ht="15" customHeight="1">
      <c r="A122" s="78" t="s">
        <v>154</v>
      </c>
      <c r="B122" s="83"/>
      <c r="C122" s="8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51"/>
      <c r="Q122" s="32"/>
    </row>
    <row r="123" spans="1:17" ht="15" customHeight="1">
      <c r="A123" s="2"/>
      <c r="B123" s="83" t="s">
        <v>43</v>
      </c>
      <c r="C123" s="83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1"/>
      <c r="Q123" s="32"/>
    </row>
    <row r="124" spans="1:17" ht="15" customHeight="1">
      <c r="A124" s="80">
        <v>95</v>
      </c>
      <c r="B124" s="85" t="s">
        <v>44</v>
      </c>
      <c r="C124" s="83"/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51">
        <v>0</v>
      </c>
      <c r="Q124" s="32"/>
    </row>
    <row r="125" spans="1:17" ht="15" customHeight="1">
      <c r="A125" s="80">
        <v>96</v>
      </c>
      <c r="B125" s="85" t="s">
        <v>223</v>
      </c>
      <c r="C125" s="83"/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51">
        <v>0</v>
      </c>
      <c r="Q125" s="32"/>
    </row>
    <row r="126" spans="1:17" ht="15" customHeight="1">
      <c r="A126" s="80">
        <v>97</v>
      </c>
      <c r="B126" s="85" t="s">
        <v>45</v>
      </c>
      <c r="C126" s="83"/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51">
        <v>0</v>
      </c>
      <c r="Q126" s="32"/>
    </row>
    <row r="127" spans="1:17" ht="15" customHeight="1">
      <c r="A127" s="80">
        <v>98</v>
      </c>
      <c r="B127" s="85" t="s">
        <v>258</v>
      </c>
      <c r="C127" s="83"/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51">
        <v>0</v>
      </c>
      <c r="Q127" s="32"/>
    </row>
    <row r="128" spans="1:17" ht="15" customHeight="1">
      <c r="A128" s="80">
        <v>99</v>
      </c>
      <c r="B128" s="85" t="s">
        <v>46</v>
      </c>
      <c r="C128" s="83"/>
      <c r="D128" s="47">
        <v>30</v>
      </c>
      <c r="E128" s="47">
        <v>20</v>
      </c>
      <c r="F128" s="47">
        <v>20</v>
      </c>
      <c r="G128" s="47">
        <v>20</v>
      </c>
      <c r="H128" s="47">
        <v>20</v>
      </c>
      <c r="I128" s="47">
        <v>30</v>
      </c>
      <c r="J128" s="47">
        <v>30</v>
      </c>
      <c r="K128" s="47">
        <v>40</v>
      </c>
      <c r="L128" s="47">
        <v>40</v>
      </c>
      <c r="M128" s="47">
        <v>40</v>
      </c>
      <c r="N128" s="47">
        <v>50</v>
      </c>
      <c r="O128" s="51">
        <v>310</v>
      </c>
      <c r="Q128" s="32"/>
    </row>
    <row r="129" spans="1:17" ht="15" customHeight="1">
      <c r="A129" s="80">
        <v>100</v>
      </c>
      <c r="B129" s="85" t="s">
        <v>47</v>
      </c>
      <c r="C129" s="83"/>
      <c r="D129" s="47">
        <v>400</v>
      </c>
      <c r="E129" s="47">
        <v>320</v>
      </c>
      <c r="F129" s="47">
        <v>250</v>
      </c>
      <c r="G129" s="47">
        <v>320</v>
      </c>
      <c r="H129" s="47">
        <v>330</v>
      </c>
      <c r="I129" s="47">
        <v>400</v>
      </c>
      <c r="J129" s="47">
        <v>460</v>
      </c>
      <c r="K129" s="47">
        <v>480</v>
      </c>
      <c r="L129" s="47">
        <v>590</v>
      </c>
      <c r="M129" s="47">
        <v>480</v>
      </c>
      <c r="N129" s="47">
        <v>650</v>
      </c>
      <c r="O129" s="51">
        <v>4280</v>
      </c>
      <c r="Q129" s="32"/>
    </row>
    <row r="130" spans="1:17" ht="15" customHeight="1">
      <c r="A130" s="80">
        <v>101</v>
      </c>
      <c r="B130" s="11" t="s">
        <v>206</v>
      </c>
      <c r="C130" s="72"/>
      <c r="D130" s="47">
        <v>110</v>
      </c>
      <c r="E130" s="47">
        <v>100</v>
      </c>
      <c r="F130" s="47">
        <v>90</v>
      </c>
      <c r="G130" s="47">
        <v>80</v>
      </c>
      <c r="H130" s="47">
        <v>60</v>
      </c>
      <c r="I130" s="47">
        <v>50</v>
      </c>
      <c r="J130" s="47">
        <v>50</v>
      </c>
      <c r="K130" s="47">
        <v>40</v>
      </c>
      <c r="L130" s="47">
        <v>40</v>
      </c>
      <c r="M130" s="47">
        <v>30</v>
      </c>
      <c r="N130" s="47">
        <v>30</v>
      </c>
      <c r="O130" s="51">
        <v>570</v>
      </c>
      <c r="Q130" s="32"/>
    </row>
    <row r="131" spans="1:17" ht="15" customHeight="1">
      <c r="A131" s="80">
        <v>102</v>
      </c>
      <c r="B131" s="11" t="s">
        <v>48</v>
      </c>
      <c r="C131" s="72"/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51">
        <v>0</v>
      </c>
      <c r="Q131" s="32"/>
    </row>
    <row r="132" spans="1:17" ht="15" customHeight="1">
      <c r="A132" s="80">
        <v>103</v>
      </c>
      <c r="B132" s="85" t="s">
        <v>49</v>
      </c>
      <c r="C132" s="83"/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51">
        <v>0</v>
      </c>
      <c r="Q132" s="32"/>
    </row>
    <row r="133" spans="1:17" ht="15" customHeight="1">
      <c r="A133" s="80">
        <v>104</v>
      </c>
      <c r="B133" s="11" t="s">
        <v>50</v>
      </c>
      <c r="C133" s="72"/>
      <c r="D133" s="47">
        <v>780</v>
      </c>
      <c r="E133" s="47">
        <v>830</v>
      </c>
      <c r="F133" s="47">
        <v>870</v>
      </c>
      <c r="G133" s="47">
        <v>920</v>
      </c>
      <c r="H133" s="47">
        <v>960</v>
      </c>
      <c r="I133" s="47">
        <v>1010</v>
      </c>
      <c r="J133" s="47">
        <v>1040</v>
      </c>
      <c r="K133" s="47">
        <v>1080</v>
      </c>
      <c r="L133" s="47">
        <v>1120</v>
      </c>
      <c r="M133" s="47">
        <v>1170</v>
      </c>
      <c r="N133" s="47">
        <v>1230</v>
      </c>
      <c r="O133" s="51">
        <v>10230</v>
      </c>
      <c r="Q133" s="32"/>
    </row>
    <row r="134" spans="1:17" ht="15" customHeight="1">
      <c r="A134" s="80">
        <v>105</v>
      </c>
      <c r="B134" s="85" t="s">
        <v>51</v>
      </c>
      <c r="C134" s="83"/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51">
        <v>0</v>
      </c>
      <c r="Q134" s="32"/>
    </row>
    <row r="135" spans="1:17" ht="15" customHeight="1">
      <c r="A135" s="80">
        <v>106</v>
      </c>
      <c r="B135" s="85" t="s">
        <v>122</v>
      </c>
      <c r="C135" s="83"/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51">
        <v>0</v>
      </c>
      <c r="Q135" s="32"/>
    </row>
    <row r="136" spans="1:17" ht="15" customHeight="1">
      <c r="A136" s="80">
        <v>107</v>
      </c>
      <c r="B136" s="85" t="s">
        <v>129</v>
      </c>
      <c r="C136" s="83"/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51">
        <v>0</v>
      </c>
      <c r="Q136" s="32"/>
    </row>
    <row r="137" spans="1:17" ht="15" customHeight="1">
      <c r="A137" s="80">
        <v>108</v>
      </c>
      <c r="B137" s="85" t="s">
        <v>205</v>
      </c>
      <c r="C137" s="83"/>
      <c r="D137" s="47">
        <v>130</v>
      </c>
      <c r="E137" s="47">
        <v>130</v>
      </c>
      <c r="F137" s="47">
        <v>120</v>
      </c>
      <c r="G137" s="47">
        <v>120</v>
      </c>
      <c r="H137" s="47">
        <v>110</v>
      </c>
      <c r="I137" s="47">
        <v>100</v>
      </c>
      <c r="J137" s="47">
        <v>100</v>
      </c>
      <c r="K137" s="47">
        <v>90</v>
      </c>
      <c r="L137" s="47">
        <v>80</v>
      </c>
      <c r="M137" s="47">
        <v>80</v>
      </c>
      <c r="N137" s="47">
        <v>70</v>
      </c>
      <c r="O137" s="51">
        <v>1000</v>
      </c>
      <c r="Q137" s="32"/>
    </row>
    <row r="138" spans="1:17" ht="15" customHeight="1">
      <c r="A138" s="73"/>
      <c r="B138" s="83" t="s">
        <v>52</v>
      </c>
      <c r="C138" s="83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51"/>
      <c r="Q138" s="32"/>
    </row>
    <row r="139" spans="1:17" ht="15" customHeight="1">
      <c r="A139" s="79">
        <v>109</v>
      </c>
      <c r="B139" s="85" t="s">
        <v>53</v>
      </c>
      <c r="C139" s="83"/>
      <c r="D139" s="47">
        <v>1280</v>
      </c>
      <c r="E139" s="47">
        <v>1340</v>
      </c>
      <c r="F139" s="47">
        <v>1380</v>
      </c>
      <c r="G139" s="47">
        <v>1430</v>
      </c>
      <c r="H139" s="47">
        <v>1470</v>
      </c>
      <c r="I139" s="47">
        <v>920</v>
      </c>
      <c r="J139" s="47">
        <v>410</v>
      </c>
      <c r="K139" s="47">
        <v>290</v>
      </c>
      <c r="L139" s="47">
        <v>220</v>
      </c>
      <c r="M139" s="47">
        <v>160</v>
      </c>
      <c r="N139" s="47">
        <v>130</v>
      </c>
      <c r="O139" s="51">
        <v>7750</v>
      </c>
      <c r="Q139" s="32"/>
    </row>
    <row r="140" spans="1:17" ht="15" customHeight="1">
      <c r="A140" s="79">
        <v>110</v>
      </c>
      <c r="B140" s="85" t="s">
        <v>121</v>
      </c>
      <c r="C140" s="83"/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51">
        <v>0</v>
      </c>
      <c r="Q140" s="32"/>
    </row>
    <row r="141" spans="1:17" ht="15" customHeight="1">
      <c r="A141" s="79">
        <v>111</v>
      </c>
      <c r="B141" s="85" t="s">
        <v>119</v>
      </c>
      <c r="C141" s="83"/>
      <c r="D141" s="47">
        <v>20</v>
      </c>
      <c r="E141" s="47">
        <v>20</v>
      </c>
      <c r="F141" s="47">
        <v>20</v>
      </c>
      <c r="G141" s="47">
        <v>20</v>
      </c>
      <c r="H141" s="47">
        <v>20</v>
      </c>
      <c r="I141" s="47">
        <v>20</v>
      </c>
      <c r="J141" s="47">
        <v>20</v>
      </c>
      <c r="K141" s="47">
        <v>30</v>
      </c>
      <c r="L141" s="47">
        <v>30</v>
      </c>
      <c r="M141" s="47">
        <v>30</v>
      </c>
      <c r="N141" s="47">
        <v>30</v>
      </c>
      <c r="O141" s="51">
        <v>240</v>
      </c>
      <c r="Q141" s="32"/>
    </row>
    <row r="142" spans="1:17" ht="15" customHeight="1">
      <c r="A142" s="79">
        <v>112</v>
      </c>
      <c r="B142" s="85" t="s">
        <v>117</v>
      </c>
      <c r="C142" s="83"/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51">
        <v>0</v>
      </c>
      <c r="Q142" s="32"/>
    </row>
    <row r="143" spans="1:17" ht="15" customHeight="1">
      <c r="A143" s="79">
        <v>113</v>
      </c>
      <c r="B143" s="85" t="s">
        <v>229</v>
      </c>
      <c r="C143" s="83"/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51">
        <v>0</v>
      </c>
      <c r="Q143" s="32"/>
    </row>
    <row r="144" spans="1:17" ht="15" customHeight="1">
      <c r="A144" s="79">
        <v>114</v>
      </c>
      <c r="B144" s="11" t="s">
        <v>54</v>
      </c>
      <c r="C144" s="72"/>
      <c r="D144" s="47">
        <v>-210</v>
      </c>
      <c r="E144" s="47">
        <v>-140</v>
      </c>
      <c r="F144" s="47">
        <v>-560</v>
      </c>
      <c r="G144" s="47">
        <v>-840</v>
      </c>
      <c r="H144" s="47">
        <v>-880</v>
      </c>
      <c r="I144" s="47">
        <v>-910</v>
      </c>
      <c r="J144" s="47">
        <v>-950</v>
      </c>
      <c r="K144" s="47">
        <v>-980</v>
      </c>
      <c r="L144" s="47">
        <v>-1020</v>
      </c>
      <c r="M144" s="47">
        <v>-1060</v>
      </c>
      <c r="N144" s="47">
        <v>-1100</v>
      </c>
      <c r="O144" s="51">
        <v>-8440</v>
      </c>
      <c r="Q144" s="32"/>
    </row>
    <row r="145" spans="1:17" ht="15" customHeight="1">
      <c r="A145" s="79">
        <v>115</v>
      </c>
      <c r="B145" s="85" t="s">
        <v>55</v>
      </c>
      <c r="C145" s="83"/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51">
        <v>0</v>
      </c>
      <c r="Q145" s="32"/>
    </row>
    <row r="146" spans="1:17" ht="15" customHeight="1">
      <c r="A146" s="79">
        <v>116</v>
      </c>
      <c r="B146" s="85" t="s">
        <v>56</v>
      </c>
      <c r="C146" s="83"/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51">
        <v>0</v>
      </c>
      <c r="Q146" s="32"/>
    </row>
    <row r="147" spans="1:17" ht="15" customHeight="1">
      <c r="A147" s="79">
        <v>117</v>
      </c>
      <c r="B147" s="11" t="s">
        <v>57</v>
      </c>
      <c r="C147" s="72"/>
      <c r="D147" s="47">
        <v>1330</v>
      </c>
      <c r="E147" s="47">
        <v>1390</v>
      </c>
      <c r="F147" s="47">
        <v>1440</v>
      </c>
      <c r="G147" s="47">
        <v>1490</v>
      </c>
      <c r="H147" s="47">
        <v>1550</v>
      </c>
      <c r="I147" s="47">
        <v>1630</v>
      </c>
      <c r="J147" s="47">
        <v>1690</v>
      </c>
      <c r="K147" s="47">
        <v>1750</v>
      </c>
      <c r="L147" s="47">
        <v>1820</v>
      </c>
      <c r="M147" s="47">
        <v>1890</v>
      </c>
      <c r="N147" s="47">
        <v>1960</v>
      </c>
      <c r="O147" s="51">
        <v>16610</v>
      </c>
      <c r="Q147" s="32"/>
    </row>
    <row r="148" spans="1:17" ht="15" customHeight="1">
      <c r="A148" s="79">
        <v>118</v>
      </c>
      <c r="B148" s="85" t="s">
        <v>58</v>
      </c>
      <c r="C148" s="83"/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51">
        <v>0</v>
      </c>
      <c r="Q148" s="32"/>
    </row>
    <row r="149" spans="1:17" ht="15" customHeight="1">
      <c r="A149" s="79">
        <v>119</v>
      </c>
      <c r="B149" s="85" t="s">
        <v>59</v>
      </c>
      <c r="C149" s="83"/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51">
        <v>0</v>
      </c>
      <c r="Q149" s="32"/>
    </row>
    <row r="150" spans="1:17" ht="15" customHeight="1">
      <c r="A150" s="79">
        <v>120</v>
      </c>
      <c r="B150" s="85" t="s">
        <v>199</v>
      </c>
      <c r="C150" s="83"/>
      <c r="D150" s="47">
        <v>40</v>
      </c>
      <c r="E150" s="47">
        <v>30</v>
      </c>
      <c r="F150" s="47">
        <v>10</v>
      </c>
      <c r="G150" s="47">
        <v>10</v>
      </c>
      <c r="H150" s="47">
        <v>10</v>
      </c>
      <c r="I150" s="47">
        <v>10</v>
      </c>
      <c r="J150" s="47">
        <v>10</v>
      </c>
      <c r="K150" s="47">
        <v>10</v>
      </c>
      <c r="L150" s="47">
        <v>0</v>
      </c>
      <c r="M150" s="47">
        <v>0</v>
      </c>
      <c r="N150" s="47">
        <v>0</v>
      </c>
      <c r="O150" s="51">
        <v>90</v>
      </c>
      <c r="Q150" s="32"/>
    </row>
    <row r="151" spans="1:17" ht="15" customHeight="1">
      <c r="A151" s="79">
        <v>121</v>
      </c>
      <c r="B151" s="85" t="s">
        <v>222</v>
      </c>
      <c r="C151" s="83"/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10</v>
      </c>
      <c r="J151" s="47">
        <v>10</v>
      </c>
      <c r="K151" s="47">
        <v>10</v>
      </c>
      <c r="L151" s="47">
        <v>10</v>
      </c>
      <c r="M151" s="47">
        <v>10</v>
      </c>
      <c r="N151" s="47">
        <v>10</v>
      </c>
      <c r="O151" s="51">
        <v>60</v>
      </c>
      <c r="Q151" s="32"/>
    </row>
    <row r="152" spans="1:17" ht="15" customHeight="1">
      <c r="A152" s="79"/>
      <c r="B152" s="12"/>
      <c r="C152" s="12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51"/>
      <c r="Q152" s="32"/>
    </row>
    <row r="153" spans="1:17" ht="15" customHeight="1">
      <c r="A153" s="78" t="s">
        <v>155</v>
      </c>
      <c r="B153" s="12"/>
      <c r="C153" s="12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51"/>
      <c r="Q153" s="32"/>
    </row>
    <row r="154" spans="1:17" ht="15" customHeight="1">
      <c r="A154" s="80">
        <v>122</v>
      </c>
      <c r="B154" s="72" t="s">
        <v>230</v>
      </c>
      <c r="C154" s="72"/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51">
        <v>0</v>
      </c>
      <c r="Q154" s="32"/>
    </row>
    <row r="155" spans="1:17" ht="15" customHeight="1">
      <c r="A155" s="80">
        <v>123</v>
      </c>
      <c r="B155" s="72" t="s">
        <v>60</v>
      </c>
      <c r="C155" s="72"/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51">
        <v>0</v>
      </c>
      <c r="Q155" s="32"/>
    </row>
    <row r="156" spans="1:17" ht="15" customHeight="1">
      <c r="A156" s="80">
        <v>124</v>
      </c>
      <c r="B156" s="72" t="s">
        <v>123</v>
      </c>
      <c r="C156" s="72"/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51">
        <v>0</v>
      </c>
      <c r="Q156" s="32"/>
    </row>
    <row r="157" spans="1:17" ht="15" customHeight="1">
      <c r="A157" s="80">
        <v>125</v>
      </c>
      <c r="B157" s="72" t="s">
        <v>61</v>
      </c>
      <c r="C157" s="72"/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51">
        <v>0</v>
      </c>
      <c r="Q157" s="32"/>
    </row>
    <row r="158" spans="1:17" ht="15" customHeight="1">
      <c r="A158" s="80">
        <v>126</v>
      </c>
      <c r="B158" s="83" t="s">
        <v>62</v>
      </c>
      <c r="C158" s="83"/>
      <c r="D158" s="47">
        <v>580</v>
      </c>
      <c r="E158" s="47">
        <v>460</v>
      </c>
      <c r="F158" s="47">
        <v>360</v>
      </c>
      <c r="G158" s="47">
        <v>460</v>
      </c>
      <c r="H158" s="47">
        <v>470</v>
      </c>
      <c r="I158" s="47">
        <v>570</v>
      </c>
      <c r="J158" s="47">
        <v>650</v>
      </c>
      <c r="K158" s="47">
        <v>690</v>
      </c>
      <c r="L158" s="47">
        <v>840</v>
      </c>
      <c r="M158" s="47">
        <v>690</v>
      </c>
      <c r="N158" s="47">
        <v>920</v>
      </c>
      <c r="O158" s="51">
        <v>6110</v>
      </c>
      <c r="Q158" s="32"/>
    </row>
    <row r="159" spans="1:17" ht="15" customHeight="1">
      <c r="A159" s="80">
        <v>127</v>
      </c>
      <c r="B159" s="83" t="s">
        <v>231</v>
      </c>
      <c r="C159" s="83"/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51">
        <v>0</v>
      </c>
      <c r="Q159" s="32"/>
    </row>
    <row r="160" spans="1:17" ht="15" customHeight="1">
      <c r="A160" s="80">
        <v>128</v>
      </c>
      <c r="B160" s="83" t="s">
        <v>305</v>
      </c>
      <c r="C160" s="83"/>
      <c r="D160" s="47">
        <v>10</v>
      </c>
      <c r="E160" s="47">
        <v>10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51">
        <v>10</v>
      </c>
      <c r="Q160" s="32"/>
    </row>
    <row r="161" spans="1:17" ht="15" customHeight="1">
      <c r="A161" s="80">
        <v>129</v>
      </c>
      <c r="B161" s="70" t="s">
        <v>63</v>
      </c>
      <c r="C161" s="70"/>
      <c r="D161" s="47">
        <v>4320</v>
      </c>
      <c r="E161" s="47">
        <v>4550</v>
      </c>
      <c r="F161" s="47">
        <v>4770</v>
      </c>
      <c r="G161" s="47">
        <v>5000</v>
      </c>
      <c r="H161" s="47">
        <v>5230</v>
      </c>
      <c r="I161" s="47">
        <v>5460</v>
      </c>
      <c r="J161" s="47">
        <v>5690</v>
      </c>
      <c r="K161" s="47">
        <v>5940</v>
      </c>
      <c r="L161" s="47">
        <v>6180</v>
      </c>
      <c r="M161" s="47">
        <v>6440</v>
      </c>
      <c r="N161" s="47">
        <v>6690</v>
      </c>
      <c r="O161" s="51">
        <v>55950</v>
      </c>
      <c r="Q161" s="32"/>
    </row>
    <row r="162" spans="1:17" ht="15" customHeight="1">
      <c r="A162" s="80">
        <v>130</v>
      </c>
      <c r="B162" s="12" t="s">
        <v>64</v>
      </c>
      <c r="C162" s="12"/>
      <c r="D162" s="47">
        <v>1890</v>
      </c>
      <c r="E162" s="47">
        <v>2280</v>
      </c>
      <c r="F162" s="47">
        <v>2740</v>
      </c>
      <c r="G162" s="47">
        <v>3300</v>
      </c>
      <c r="H162" s="47">
        <v>3970</v>
      </c>
      <c r="I162" s="47">
        <v>4780</v>
      </c>
      <c r="J162" s="47">
        <v>5750</v>
      </c>
      <c r="K162" s="47">
        <v>6920</v>
      </c>
      <c r="L162" s="47">
        <v>8340</v>
      </c>
      <c r="M162" s="47">
        <v>10040</v>
      </c>
      <c r="N162" s="47">
        <v>12090</v>
      </c>
      <c r="O162" s="51">
        <v>60210</v>
      </c>
      <c r="Q162" s="32"/>
    </row>
    <row r="163" spans="1:17" ht="15" customHeight="1">
      <c r="A163" s="80">
        <v>131</v>
      </c>
      <c r="B163" s="12" t="s">
        <v>237</v>
      </c>
      <c r="C163" s="12"/>
      <c r="D163" s="47">
        <v>230</v>
      </c>
      <c r="E163" s="47">
        <v>300</v>
      </c>
      <c r="F163" s="47">
        <v>330</v>
      </c>
      <c r="G163" s="47">
        <v>350</v>
      </c>
      <c r="H163" s="47">
        <v>360</v>
      </c>
      <c r="I163" s="47">
        <v>380</v>
      </c>
      <c r="J163" s="47">
        <v>400</v>
      </c>
      <c r="K163" s="47">
        <v>430</v>
      </c>
      <c r="L163" s="47">
        <v>460</v>
      </c>
      <c r="M163" s="47">
        <v>490</v>
      </c>
      <c r="N163" s="47">
        <v>530</v>
      </c>
      <c r="O163" s="51">
        <v>4030</v>
      </c>
      <c r="Q163" s="32"/>
    </row>
    <row r="164" spans="1:17" ht="15" customHeight="1">
      <c r="A164" s="80">
        <v>132</v>
      </c>
      <c r="B164" s="12" t="s">
        <v>162</v>
      </c>
      <c r="C164" s="12"/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51">
        <v>0</v>
      </c>
      <c r="Q164" s="32"/>
    </row>
    <row r="165" spans="1:17" ht="15" customHeight="1">
      <c r="A165" s="80">
        <v>133</v>
      </c>
      <c r="B165" s="70" t="s">
        <v>257</v>
      </c>
      <c r="C165" s="70"/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51">
        <v>0</v>
      </c>
      <c r="Q165" s="32"/>
    </row>
    <row r="166" spans="1:17" ht="15" customHeight="1">
      <c r="A166" s="2"/>
      <c r="B166" s="12"/>
      <c r="C166" s="12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51"/>
      <c r="Q166" s="32"/>
    </row>
    <row r="167" spans="1:17" ht="15" customHeight="1">
      <c r="A167" s="78" t="s">
        <v>156</v>
      </c>
      <c r="B167" s="12"/>
      <c r="C167" s="12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51"/>
      <c r="Q167" s="32"/>
    </row>
    <row r="168" spans="1:17" ht="15" customHeight="1">
      <c r="A168" s="79">
        <v>134</v>
      </c>
      <c r="B168" s="90" t="s">
        <v>289</v>
      </c>
      <c r="C168" s="83"/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51">
        <v>0</v>
      </c>
      <c r="Q168" s="32"/>
    </row>
    <row r="169" spans="1:17" ht="15" customHeight="1">
      <c r="A169" s="79">
        <v>135</v>
      </c>
      <c r="B169" s="12" t="s">
        <v>225</v>
      </c>
      <c r="C169" s="12"/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51">
        <v>0</v>
      </c>
      <c r="Q169" s="32"/>
    </row>
    <row r="170" spans="1:17" ht="15" customHeight="1">
      <c r="A170" s="79">
        <v>136</v>
      </c>
      <c r="B170" s="12" t="s">
        <v>65</v>
      </c>
      <c r="C170" s="12"/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51">
        <v>0</v>
      </c>
      <c r="Q170" s="32"/>
    </row>
    <row r="171" spans="1:17" ht="15" customHeight="1">
      <c r="A171" s="79">
        <v>137</v>
      </c>
      <c r="B171" s="12" t="s">
        <v>66</v>
      </c>
      <c r="C171" s="12"/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51">
        <v>0</v>
      </c>
      <c r="Q171" s="32"/>
    </row>
    <row r="172" spans="1:17" ht="15" customHeight="1">
      <c r="A172" s="79">
        <v>138</v>
      </c>
      <c r="B172" s="86" t="s">
        <v>67</v>
      </c>
      <c r="C172" s="86"/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51">
        <v>0</v>
      </c>
      <c r="Q172" s="32"/>
    </row>
    <row r="173" spans="1:17" ht="15" customHeight="1">
      <c r="A173" s="79">
        <v>139</v>
      </c>
      <c r="B173" s="12" t="s">
        <v>68</v>
      </c>
      <c r="C173" s="12"/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51">
        <v>0</v>
      </c>
      <c r="Q173" s="32"/>
    </row>
    <row r="174" spans="1:17" ht="15" customHeight="1">
      <c r="A174" s="2"/>
      <c r="B174" s="12" t="s">
        <v>69</v>
      </c>
      <c r="C174" s="12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51"/>
      <c r="Q174" s="32"/>
    </row>
    <row r="175" spans="1:17" ht="15" customHeight="1">
      <c r="A175" s="79">
        <v>140</v>
      </c>
      <c r="B175" s="87" t="s">
        <v>201</v>
      </c>
      <c r="C175" s="12"/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51">
        <v>0</v>
      </c>
      <c r="Q175" s="32"/>
    </row>
    <row r="176" spans="1:17" ht="15" customHeight="1">
      <c r="A176" s="79">
        <v>141</v>
      </c>
      <c r="B176" s="87" t="s">
        <v>202</v>
      </c>
      <c r="C176" s="12"/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51">
        <v>0</v>
      </c>
      <c r="Q176" s="32"/>
    </row>
    <row r="177" spans="1:17" ht="15" customHeight="1">
      <c r="A177" s="79">
        <v>142</v>
      </c>
      <c r="B177" s="87" t="s">
        <v>70</v>
      </c>
      <c r="C177" s="12"/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51">
        <v>0</v>
      </c>
      <c r="Q177" s="32"/>
    </row>
    <row r="178" spans="1:17" ht="15" customHeight="1">
      <c r="A178" s="79">
        <v>143</v>
      </c>
      <c r="B178" s="87" t="s">
        <v>120</v>
      </c>
      <c r="C178" s="12"/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51">
        <v>0</v>
      </c>
      <c r="Q178" s="32"/>
    </row>
    <row r="179" spans="1:17" ht="15" customHeight="1">
      <c r="A179" s="79">
        <v>144</v>
      </c>
      <c r="B179" s="87" t="s">
        <v>196</v>
      </c>
      <c r="C179" s="12"/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51">
        <v>0</v>
      </c>
      <c r="Q179" s="32"/>
    </row>
    <row r="180" spans="1:17" ht="15" customHeight="1">
      <c r="A180" s="79"/>
      <c r="B180" s="12" t="s">
        <v>71</v>
      </c>
      <c r="C180" s="12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51"/>
      <c r="Q180" s="32"/>
    </row>
    <row r="181" spans="1:17" ht="15" customHeight="1">
      <c r="A181" s="79">
        <v>145</v>
      </c>
      <c r="B181" s="87" t="s">
        <v>72</v>
      </c>
      <c r="C181" s="12"/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51">
        <v>0</v>
      </c>
      <c r="Q181" s="32"/>
    </row>
    <row r="182" spans="1:17" ht="15" customHeight="1">
      <c r="A182" s="79">
        <v>146</v>
      </c>
      <c r="B182" s="87" t="s">
        <v>73</v>
      </c>
      <c r="C182" s="12"/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51">
        <v>0</v>
      </c>
      <c r="Q182" s="32"/>
    </row>
    <row r="183" spans="1:17" ht="15" customHeight="1">
      <c r="A183" s="79">
        <v>147</v>
      </c>
      <c r="B183" s="12" t="s">
        <v>74</v>
      </c>
      <c r="C183" s="12"/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51">
        <v>0</v>
      </c>
      <c r="Q183" s="32"/>
    </row>
    <row r="184" spans="1:17" ht="15" customHeight="1">
      <c r="A184" s="79">
        <v>148</v>
      </c>
      <c r="B184" s="12" t="s">
        <v>238</v>
      </c>
      <c r="C184" s="12"/>
      <c r="D184" s="47">
        <v>1130</v>
      </c>
      <c r="E184" s="47">
        <v>1190</v>
      </c>
      <c r="F184" s="47">
        <v>1260</v>
      </c>
      <c r="G184" s="47">
        <v>1330</v>
      </c>
      <c r="H184" s="47">
        <v>1420</v>
      </c>
      <c r="I184" s="47">
        <v>1580</v>
      </c>
      <c r="J184" s="47">
        <v>1640</v>
      </c>
      <c r="K184" s="47">
        <v>1720</v>
      </c>
      <c r="L184" s="47">
        <v>1810</v>
      </c>
      <c r="M184" s="47">
        <v>1900</v>
      </c>
      <c r="N184" s="47">
        <v>1990</v>
      </c>
      <c r="O184" s="51">
        <v>15840</v>
      </c>
      <c r="Q184" s="32"/>
    </row>
    <row r="185" spans="1:17" ht="15" customHeight="1">
      <c r="A185" s="79">
        <v>149</v>
      </c>
      <c r="B185" s="12" t="s">
        <v>75</v>
      </c>
      <c r="C185" s="12"/>
      <c r="D185" s="47">
        <v>180</v>
      </c>
      <c r="E185" s="47">
        <v>190</v>
      </c>
      <c r="F185" s="47">
        <v>190</v>
      </c>
      <c r="G185" s="47">
        <v>200</v>
      </c>
      <c r="H185" s="47">
        <v>200</v>
      </c>
      <c r="I185" s="47">
        <v>210</v>
      </c>
      <c r="J185" s="47">
        <v>210</v>
      </c>
      <c r="K185" s="47">
        <v>220</v>
      </c>
      <c r="L185" s="47">
        <v>220</v>
      </c>
      <c r="M185" s="47">
        <v>230</v>
      </c>
      <c r="N185" s="47">
        <v>230</v>
      </c>
      <c r="O185" s="51">
        <v>2100</v>
      </c>
      <c r="Q185" s="32"/>
    </row>
    <row r="186" spans="1:17" ht="15" customHeight="1">
      <c r="A186" s="79">
        <v>150</v>
      </c>
      <c r="B186" s="12" t="s">
        <v>76</v>
      </c>
      <c r="C186" s="12"/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51">
        <v>0</v>
      </c>
      <c r="Q186" s="32"/>
    </row>
    <row r="187" spans="1:17" ht="15" customHeight="1">
      <c r="A187" s="79">
        <v>151</v>
      </c>
      <c r="B187" s="12" t="s">
        <v>77</v>
      </c>
      <c r="C187" s="12"/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51">
        <v>0</v>
      </c>
      <c r="Q187" s="32"/>
    </row>
    <row r="188" spans="1:17" ht="15" customHeight="1">
      <c r="A188" s="79">
        <v>152</v>
      </c>
      <c r="B188" s="12" t="s">
        <v>78</v>
      </c>
      <c r="C188" s="12"/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51">
        <v>0</v>
      </c>
      <c r="Q188" s="32"/>
    </row>
    <row r="189" spans="1:17" ht="15" customHeight="1">
      <c r="A189" s="79">
        <v>153</v>
      </c>
      <c r="B189" s="12" t="s">
        <v>290</v>
      </c>
      <c r="C189" s="83"/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51">
        <v>0</v>
      </c>
      <c r="Q189" s="32"/>
    </row>
    <row r="190" spans="1:17" ht="15" customHeight="1">
      <c r="A190" s="79">
        <v>154</v>
      </c>
      <c r="B190" s="12" t="s">
        <v>291</v>
      </c>
      <c r="C190" s="83"/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51">
        <v>0</v>
      </c>
      <c r="Q190" s="32"/>
    </row>
    <row r="191" spans="1:17" ht="15" customHeight="1">
      <c r="A191" s="79">
        <v>155</v>
      </c>
      <c r="B191" s="12" t="s">
        <v>280</v>
      </c>
      <c r="C191" s="83"/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51">
        <v>0</v>
      </c>
      <c r="Q191" s="32"/>
    </row>
    <row r="192" spans="1:17" ht="15" customHeight="1">
      <c r="A192" s="79"/>
      <c r="B192" s="12"/>
      <c r="C192" s="12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51"/>
      <c r="Q192" s="32"/>
    </row>
    <row r="193" spans="1:17" ht="15" customHeight="1">
      <c r="A193" s="78" t="s">
        <v>157</v>
      </c>
      <c r="B193" s="12"/>
      <c r="C193" s="12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51"/>
      <c r="Q193" s="32"/>
    </row>
    <row r="194" spans="1:17" ht="15" customHeight="1">
      <c r="A194" s="2"/>
      <c r="B194" s="12" t="s">
        <v>79</v>
      </c>
      <c r="C194" s="12"/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51">
        <v>0</v>
      </c>
      <c r="Q194" s="32"/>
    </row>
    <row r="195" spans="1:17" ht="15" customHeight="1">
      <c r="A195" s="79">
        <v>156</v>
      </c>
      <c r="B195" s="87" t="s">
        <v>224</v>
      </c>
      <c r="C195" s="12"/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51">
        <v>0</v>
      </c>
      <c r="Q195" s="32"/>
    </row>
    <row r="196" spans="1:17" ht="15" customHeight="1">
      <c r="A196" s="79">
        <v>157</v>
      </c>
      <c r="B196" s="31" t="s">
        <v>214</v>
      </c>
      <c r="C196" s="31"/>
      <c r="D196" s="47">
        <v>230</v>
      </c>
      <c r="E196" s="47">
        <v>310</v>
      </c>
      <c r="F196" s="47">
        <v>330</v>
      </c>
      <c r="G196" s="47">
        <v>350</v>
      </c>
      <c r="H196" s="47">
        <v>370</v>
      </c>
      <c r="I196" s="47">
        <v>390</v>
      </c>
      <c r="J196" s="47">
        <v>400</v>
      </c>
      <c r="K196" s="47">
        <v>420</v>
      </c>
      <c r="L196" s="47">
        <v>440</v>
      </c>
      <c r="M196" s="47">
        <v>460</v>
      </c>
      <c r="N196" s="47">
        <v>470</v>
      </c>
      <c r="O196" s="51">
        <v>3940</v>
      </c>
      <c r="Q196" s="32"/>
    </row>
    <row r="197" spans="1:17" ht="15" customHeight="1">
      <c r="A197" s="80"/>
      <c r="B197" s="70"/>
      <c r="C197" s="70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51"/>
      <c r="Q197" s="32"/>
    </row>
    <row r="198" spans="1:17" ht="15" customHeight="1">
      <c r="A198" s="78" t="s">
        <v>158</v>
      </c>
      <c r="B198" s="12"/>
      <c r="C198" s="12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51"/>
      <c r="Q198" s="32"/>
    </row>
    <row r="199" spans="1:17" ht="15" customHeight="1">
      <c r="A199" s="79">
        <v>158</v>
      </c>
      <c r="B199" s="12" t="s">
        <v>80</v>
      </c>
      <c r="C199" s="12"/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51">
        <v>0</v>
      </c>
      <c r="Q199" s="32"/>
    </row>
    <row r="200" spans="1:17" ht="15" customHeight="1">
      <c r="A200" s="79">
        <v>159</v>
      </c>
      <c r="B200" s="12" t="s">
        <v>81</v>
      </c>
      <c r="C200" s="12"/>
      <c r="D200" s="47">
        <v>0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51">
        <v>0</v>
      </c>
      <c r="Q200" s="32"/>
    </row>
    <row r="201" spans="1:17" ht="15" customHeight="1">
      <c r="A201" s="79">
        <v>160</v>
      </c>
      <c r="B201" s="12" t="s">
        <v>82</v>
      </c>
      <c r="C201" s="12"/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51">
        <v>0</v>
      </c>
      <c r="Q201" s="32"/>
    </row>
    <row r="202" spans="1:17" ht="15" customHeight="1">
      <c r="A202" s="79">
        <v>161</v>
      </c>
      <c r="B202" s="12" t="s">
        <v>83</v>
      </c>
      <c r="C202" s="12"/>
      <c r="D202" s="47">
        <v>10</v>
      </c>
      <c r="E202" s="47">
        <v>10</v>
      </c>
      <c r="F202" s="47">
        <v>10</v>
      </c>
      <c r="G202" s="47">
        <v>10</v>
      </c>
      <c r="H202" s="47">
        <v>10</v>
      </c>
      <c r="I202" s="47">
        <v>10</v>
      </c>
      <c r="J202" s="47">
        <v>20</v>
      </c>
      <c r="K202" s="47">
        <v>20</v>
      </c>
      <c r="L202" s="47">
        <v>20</v>
      </c>
      <c r="M202" s="47">
        <v>20</v>
      </c>
      <c r="N202" s="47">
        <v>20</v>
      </c>
      <c r="O202" s="51">
        <v>150</v>
      </c>
      <c r="Q202" s="32"/>
    </row>
    <row r="203" spans="1:17" ht="15" customHeight="1">
      <c r="A203" s="79"/>
      <c r="B203" s="12"/>
      <c r="C203" s="12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51"/>
      <c r="Q203" s="32"/>
    </row>
    <row r="204" spans="1:17" ht="15" customHeight="1">
      <c r="A204" s="78" t="s">
        <v>159</v>
      </c>
      <c r="B204" s="12"/>
      <c r="C204" s="12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51"/>
      <c r="Q204" s="32"/>
    </row>
    <row r="205" spans="1:17" ht="15" customHeight="1">
      <c r="A205" s="79">
        <v>162</v>
      </c>
      <c r="B205" s="83" t="s">
        <v>191</v>
      </c>
      <c r="C205" s="83"/>
      <c r="D205" s="47">
        <v>5140</v>
      </c>
      <c r="E205" s="47">
        <v>4110</v>
      </c>
      <c r="F205" s="47">
        <v>3160</v>
      </c>
      <c r="G205" s="47">
        <v>4080</v>
      </c>
      <c r="H205" s="47">
        <v>4210</v>
      </c>
      <c r="I205" s="47">
        <v>5060</v>
      </c>
      <c r="J205" s="47">
        <v>5820</v>
      </c>
      <c r="K205" s="47">
        <v>6110</v>
      </c>
      <c r="L205" s="47">
        <v>7450</v>
      </c>
      <c r="M205" s="47">
        <v>6120</v>
      </c>
      <c r="N205" s="47">
        <v>8220</v>
      </c>
      <c r="O205" s="51">
        <v>54340</v>
      </c>
      <c r="Q205" s="32"/>
    </row>
    <row r="206" spans="1:17" ht="15" customHeight="1">
      <c r="A206" s="79">
        <v>163</v>
      </c>
      <c r="B206" s="83" t="s">
        <v>303</v>
      </c>
      <c r="C206" s="83"/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51">
        <v>0</v>
      </c>
      <c r="Q206" s="32"/>
    </row>
    <row r="207" spans="1:17" ht="15" customHeight="1">
      <c r="A207" s="79">
        <v>164</v>
      </c>
      <c r="B207" s="12" t="s">
        <v>253</v>
      </c>
      <c r="C207" s="12"/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51">
        <v>0</v>
      </c>
      <c r="Q207" s="32"/>
    </row>
    <row r="208" spans="1:17" ht="15" customHeight="1">
      <c r="A208" s="79"/>
      <c r="B208" s="12"/>
      <c r="C208" s="12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51"/>
      <c r="Q208" s="32"/>
    </row>
    <row r="209" spans="1:17" ht="15" customHeight="1">
      <c r="A209" s="88" t="s">
        <v>160</v>
      </c>
      <c r="B209" s="12"/>
      <c r="C209" s="12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51"/>
      <c r="Q209" s="32"/>
    </row>
    <row r="210" spans="1:17" ht="15" customHeight="1">
      <c r="A210" s="80">
        <v>165</v>
      </c>
      <c r="B210" s="70" t="s">
        <v>84</v>
      </c>
      <c r="C210" s="70"/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51">
        <v>0</v>
      </c>
    </row>
    <row r="211" spans="1:17">
      <c r="A211" s="73"/>
      <c r="B211" s="70"/>
      <c r="C211" s="70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51"/>
    </row>
    <row r="212" spans="1:17">
      <c r="A212" s="44" t="s">
        <v>161</v>
      </c>
      <c r="B212" s="70"/>
      <c r="C212" s="70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51"/>
    </row>
    <row r="213" spans="1:17">
      <c r="A213" s="43"/>
      <c r="B213" s="70" t="s">
        <v>85</v>
      </c>
      <c r="C213" s="70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51"/>
    </row>
    <row r="214" spans="1:17">
      <c r="A214" s="43"/>
      <c r="B214" s="31" t="s">
        <v>135</v>
      </c>
      <c r="C214" s="70"/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51">
        <v>0</v>
      </c>
    </row>
    <row r="215" spans="1:17" ht="30" customHeight="1">
      <c r="A215" s="43"/>
      <c r="B215" s="135" t="s">
        <v>86</v>
      </c>
      <c r="C215" s="140"/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51">
        <v>0</v>
      </c>
    </row>
    <row r="216" spans="1:17">
      <c r="A216" s="43"/>
      <c r="B216" s="70" t="s">
        <v>103</v>
      </c>
      <c r="C216" s="70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51">
        <v>0</v>
      </c>
    </row>
    <row r="217" spans="1:17">
      <c r="A217" s="43"/>
      <c r="B217" s="31" t="s">
        <v>104</v>
      </c>
      <c r="C217" s="70"/>
      <c r="D217" s="47">
        <v>5140</v>
      </c>
      <c r="E217" s="47">
        <v>4110</v>
      </c>
      <c r="F217" s="47">
        <v>3160</v>
      </c>
      <c r="G217" s="47">
        <v>4080</v>
      </c>
      <c r="H217" s="47">
        <v>4210</v>
      </c>
      <c r="I217" s="47">
        <v>5060</v>
      </c>
      <c r="J217" s="47">
        <v>5820</v>
      </c>
      <c r="K217" s="47">
        <v>6110</v>
      </c>
      <c r="L217" s="47">
        <v>7450</v>
      </c>
      <c r="M217" s="47">
        <v>6120</v>
      </c>
      <c r="N217" s="47">
        <v>8220</v>
      </c>
      <c r="O217" s="51">
        <v>54340</v>
      </c>
    </row>
    <row r="218" spans="1:17">
      <c r="A218" s="43"/>
      <c r="B218" s="31" t="s">
        <v>105</v>
      </c>
      <c r="C218" s="70"/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51">
        <v>0</v>
      </c>
    </row>
    <row r="219" spans="1:17" ht="15.65" customHeight="1">
      <c r="A219" s="43"/>
      <c r="B219" s="135" t="s">
        <v>106</v>
      </c>
      <c r="C219" s="140"/>
      <c r="D219" s="47">
        <v>60</v>
      </c>
      <c r="E219" s="47">
        <v>50</v>
      </c>
      <c r="F219" s="47">
        <v>40</v>
      </c>
      <c r="G219" s="47">
        <v>50</v>
      </c>
      <c r="H219" s="47">
        <v>50</v>
      </c>
      <c r="I219" s="47">
        <v>60</v>
      </c>
      <c r="J219" s="47">
        <v>70</v>
      </c>
      <c r="K219" s="47">
        <v>70</v>
      </c>
      <c r="L219" s="47">
        <v>80</v>
      </c>
      <c r="M219" s="47">
        <v>70</v>
      </c>
      <c r="N219" s="47">
        <v>90</v>
      </c>
      <c r="O219" s="51">
        <v>630</v>
      </c>
    </row>
    <row r="220" spans="1:17">
      <c r="A220" s="43"/>
      <c r="B220" s="31" t="s">
        <v>107</v>
      </c>
      <c r="C220" s="70"/>
      <c r="D220" s="47">
        <v>20</v>
      </c>
      <c r="E220" s="47">
        <v>10</v>
      </c>
      <c r="F220" s="47">
        <v>10</v>
      </c>
      <c r="G220" s="47">
        <v>10</v>
      </c>
      <c r="H220" s="47">
        <v>10</v>
      </c>
      <c r="I220" s="47">
        <v>20</v>
      </c>
      <c r="J220" s="47">
        <v>20</v>
      </c>
      <c r="K220" s="47">
        <v>20</v>
      </c>
      <c r="L220" s="47">
        <v>20</v>
      </c>
      <c r="M220" s="47">
        <v>20</v>
      </c>
      <c r="N220" s="47">
        <v>30</v>
      </c>
      <c r="O220" s="51">
        <v>170</v>
      </c>
    </row>
    <row r="221" spans="1:17">
      <c r="A221" s="43"/>
      <c r="B221" s="31" t="s">
        <v>108</v>
      </c>
      <c r="C221" s="70"/>
      <c r="D221" s="47">
        <v>150</v>
      </c>
      <c r="E221" s="47">
        <v>120</v>
      </c>
      <c r="F221" s="47">
        <v>90</v>
      </c>
      <c r="G221" s="47">
        <v>120</v>
      </c>
      <c r="H221" s="47">
        <v>120</v>
      </c>
      <c r="I221" s="47">
        <v>150</v>
      </c>
      <c r="J221" s="47">
        <v>170</v>
      </c>
      <c r="K221" s="47">
        <v>180</v>
      </c>
      <c r="L221" s="47">
        <v>220</v>
      </c>
      <c r="M221" s="47">
        <v>180</v>
      </c>
      <c r="N221" s="47">
        <v>240</v>
      </c>
      <c r="O221" s="51">
        <v>1590</v>
      </c>
    </row>
    <row r="222" spans="1:17">
      <c r="A222" s="43"/>
      <c r="B222" s="31" t="s">
        <v>109</v>
      </c>
      <c r="C222" s="70"/>
      <c r="D222" s="47">
        <v>250</v>
      </c>
      <c r="E222" s="47">
        <v>200</v>
      </c>
      <c r="F222" s="47">
        <v>160</v>
      </c>
      <c r="G222" s="47">
        <v>200</v>
      </c>
      <c r="H222" s="47">
        <v>210</v>
      </c>
      <c r="I222" s="47">
        <v>250</v>
      </c>
      <c r="J222" s="47">
        <v>290</v>
      </c>
      <c r="K222" s="47">
        <v>300</v>
      </c>
      <c r="L222" s="47">
        <v>370</v>
      </c>
      <c r="M222" s="47">
        <v>300</v>
      </c>
      <c r="N222" s="47">
        <v>410</v>
      </c>
      <c r="O222" s="51">
        <v>2690</v>
      </c>
    </row>
    <row r="223" spans="1:17">
      <c r="A223" s="43"/>
      <c r="B223" s="31" t="s">
        <v>110</v>
      </c>
      <c r="C223" s="70"/>
      <c r="D223" s="47">
        <v>150</v>
      </c>
      <c r="E223" s="47">
        <v>120</v>
      </c>
      <c r="F223" s="47">
        <v>90</v>
      </c>
      <c r="G223" s="47">
        <v>120</v>
      </c>
      <c r="H223" s="47">
        <v>120</v>
      </c>
      <c r="I223" s="47">
        <v>150</v>
      </c>
      <c r="J223" s="47">
        <v>170</v>
      </c>
      <c r="K223" s="47">
        <v>180</v>
      </c>
      <c r="L223" s="47">
        <v>220</v>
      </c>
      <c r="M223" s="47">
        <v>180</v>
      </c>
      <c r="N223" s="47">
        <v>240</v>
      </c>
      <c r="O223" s="51">
        <v>1590</v>
      </c>
    </row>
    <row r="224" spans="1:17">
      <c r="A224" s="43"/>
      <c r="B224" s="31" t="s">
        <v>111</v>
      </c>
      <c r="C224" s="70"/>
      <c r="D224" s="47">
        <v>30</v>
      </c>
      <c r="E224" s="47">
        <v>20</v>
      </c>
      <c r="F224" s="47">
        <v>20</v>
      </c>
      <c r="G224" s="47">
        <v>20</v>
      </c>
      <c r="H224" s="47">
        <v>20</v>
      </c>
      <c r="I224" s="47">
        <v>30</v>
      </c>
      <c r="J224" s="47">
        <v>30</v>
      </c>
      <c r="K224" s="47">
        <v>40</v>
      </c>
      <c r="L224" s="47">
        <v>40</v>
      </c>
      <c r="M224" s="47">
        <v>40</v>
      </c>
      <c r="N224" s="47">
        <v>50</v>
      </c>
      <c r="O224" s="51">
        <v>310</v>
      </c>
    </row>
    <row r="225" spans="1:23">
      <c r="A225" s="43"/>
      <c r="B225" s="31" t="s">
        <v>112</v>
      </c>
      <c r="C225" s="70"/>
      <c r="D225" s="47">
        <v>400</v>
      </c>
      <c r="E225" s="47">
        <v>320</v>
      </c>
      <c r="F225" s="47">
        <v>250</v>
      </c>
      <c r="G225" s="47">
        <v>320</v>
      </c>
      <c r="H225" s="47">
        <v>330</v>
      </c>
      <c r="I225" s="47">
        <v>400</v>
      </c>
      <c r="J225" s="47">
        <v>460</v>
      </c>
      <c r="K225" s="47">
        <v>480</v>
      </c>
      <c r="L225" s="47">
        <v>590</v>
      </c>
      <c r="M225" s="47">
        <v>480</v>
      </c>
      <c r="N225" s="47">
        <v>650</v>
      </c>
      <c r="O225" s="51">
        <v>4280</v>
      </c>
    </row>
    <row r="226" spans="1:23">
      <c r="A226" s="43"/>
      <c r="B226" s="31" t="s">
        <v>113</v>
      </c>
      <c r="C226" s="70"/>
      <c r="D226" s="47">
        <v>580</v>
      </c>
      <c r="E226" s="47">
        <v>460</v>
      </c>
      <c r="F226" s="47">
        <v>360</v>
      </c>
      <c r="G226" s="47">
        <v>460</v>
      </c>
      <c r="H226" s="47">
        <v>470</v>
      </c>
      <c r="I226" s="47">
        <v>570</v>
      </c>
      <c r="J226" s="47">
        <v>650</v>
      </c>
      <c r="K226" s="47">
        <v>690</v>
      </c>
      <c r="L226" s="47">
        <v>840</v>
      </c>
      <c r="M226" s="47">
        <v>690</v>
      </c>
      <c r="N226" s="47">
        <v>920</v>
      </c>
      <c r="O226" s="51">
        <v>6110</v>
      </c>
    </row>
    <row r="227" spans="1:23">
      <c r="A227" s="45"/>
      <c r="B227" s="34" t="s">
        <v>114</v>
      </c>
      <c r="C227" s="33"/>
      <c r="D227" s="48">
        <v>10</v>
      </c>
      <c r="E227" s="48">
        <v>10</v>
      </c>
      <c r="F227" s="48">
        <v>10</v>
      </c>
      <c r="G227" s="48">
        <v>10</v>
      </c>
      <c r="H227" s="48">
        <v>10</v>
      </c>
      <c r="I227" s="48">
        <v>10</v>
      </c>
      <c r="J227" s="48">
        <v>20</v>
      </c>
      <c r="K227" s="48">
        <v>20</v>
      </c>
      <c r="L227" s="48">
        <v>20</v>
      </c>
      <c r="M227" s="48">
        <v>20</v>
      </c>
      <c r="N227" s="61">
        <v>20</v>
      </c>
      <c r="O227" s="51">
        <v>150</v>
      </c>
    </row>
    <row r="228" spans="1:23">
      <c r="A228" s="46"/>
      <c r="B228" s="70"/>
      <c r="C228" s="4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23" ht="15" customHeight="1">
      <c r="B229" s="138" t="s">
        <v>217</v>
      </c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4"/>
      <c r="Q229" s="4"/>
      <c r="R229" s="4"/>
      <c r="S229" s="4"/>
      <c r="T229" s="4"/>
      <c r="U229" s="4"/>
      <c r="V229" s="4"/>
      <c r="W229" s="4"/>
    </row>
    <row r="230" spans="1:23">
      <c r="A230" s="46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</row>
    <row r="231" spans="1:23">
      <c r="A231" s="46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</row>
    <row r="232" spans="1:23">
      <c r="A232" s="46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</row>
    <row r="233" spans="1:23">
      <c r="A233" s="46"/>
      <c r="B233" s="70"/>
      <c r="C233" s="9"/>
      <c r="D233" s="9"/>
      <c r="E233" s="9"/>
      <c r="F233" s="9"/>
      <c r="G233" s="9"/>
      <c r="H233" s="9"/>
      <c r="I233" s="9"/>
      <c r="J233" s="70"/>
      <c r="K233" s="70"/>
      <c r="L233" s="70"/>
      <c r="M233" s="70"/>
      <c r="N233" s="70"/>
      <c r="O233" s="70"/>
      <c r="P233" s="70"/>
      <c r="Q233" s="70"/>
    </row>
    <row r="234" spans="1:23">
      <c r="A234" s="46"/>
      <c r="B234" s="70"/>
      <c r="C234" s="9"/>
      <c r="D234" s="9"/>
      <c r="E234" s="9"/>
      <c r="F234" s="9"/>
      <c r="G234" s="9"/>
      <c r="H234" s="9"/>
      <c r="I234" s="9"/>
      <c r="J234" s="70"/>
      <c r="K234" s="70"/>
      <c r="L234" s="70"/>
      <c r="M234" s="70"/>
      <c r="N234" s="70"/>
      <c r="O234" s="70"/>
      <c r="P234" s="70"/>
      <c r="Q234" s="70"/>
    </row>
    <row r="235" spans="1:23">
      <c r="A235" s="46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</row>
    <row r="236" spans="1:23">
      <c r="A236" s="46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</row>
    <row r="237" spans="1:23">
      <c r="A237" s="46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</row>
    <row r="238" spans="1:23">
      <c r="A238" s="46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3"/>
    </row>
    <row r="239" spans="1:23">
      <c r="A239" s="46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3"/>
    </row>
    <row r="240" spans="1:23">
      <c r="A240" s="46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3"/>
    </row>
    <row r="241" spans="1:15">
      <c r="A241" s="46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3"/>
    </row>
    <row r="242" spans="1:15">
      <c r="A242" s="46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3"/>
    </row>
    <row r="243" spans="1:15">
      <c r="A243" s="46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3"/>
    </row>
    <row r="244" spans="1:15">
      <c r="A244" s="46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3"/>
    </row>
    <row r="245" spans="1:15">
      <c r="A245" s="46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3"/>
    </row>
    <row r="246" spans="1:15">
      <c r="A246" s="46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3"/>
    </row>
    <row r="247" spans="1:15">
      <c r="A247" s="46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3"/>
    </row>
    <row r="248" spans="1:15">
      <c r="A248" s="46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3"/>
    </row>
    <row r="249" spans="1:15">
      <c r="A249" s="46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3"/>
    </row>
    <row r="250" spans="1:15">
      <c r="A250" s="46"/>
      <c r="B250" s="70"/>
      <c r="C250" s="70"/>
    </row>
    <row r="251" spans="1:15">
      <c r="A251" s="46"/>
      <c r="B251" s="70"/>
      <c r="C251" s="70"/>
    </row>
  </sheetData>
  <mergeCells count="6">
    <mergeCell ref="B229:O229"/>
    <mergeCell ref="A2:O2"/>
    <mergeCell ref="A3:O3"/>
    <mergeCell ref="D4:O4"/>
    <mergeCell ref="B215:C215"/>
    <mergeCell ref="B219:C219"/>
  </mergeCells>
  <printOptions horizontalCentered="1"/>
  <pageMargins left="0.5" right="0.5" top="1" bottom="1" header="0.3" footer="0.3"/>
  <pageSetup scale="51" fitToHeight="3" orientation="portrait" r:id="rId1"/>
  <headerFooter alignWithMargins="0"/>
  <rowBreaks count="3" manualBreakCount="3">
    <brk id="56" max="14" man="1"/>
    <brk id="110" max="14" man="1"/>
    <brk id="1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8C9E-34E5-4FEE-88E0-B14E9DB51403}">
  <sheetPr>
    <pageSetUpPr fitToPage="1"/>
  </sheetPr>
  <dimension ref="A1:W251"/>
  <sheetViews>
    <sheetView showGridLines="0" zoomScale="75" zoomScaleNormal="7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8" sqref="O8"/>
    </sheetView>
  </sheetViews>
  <sheetFormatPr defaultColWidth="8.84375" defaultRowHeight="15.5"/>
  <cols>
    <col min="1" max="1" width="3.84375" style="40" customWidth="1"/>
    <col min="2" max="2" width="2.84375" style="71" customWidth="1"/>
    <col min="3" max="3" width="53.84375" style="71" customWidth="1"/>
    <col min="4" max="14" width="7.84375" style="71" customWidth="1"/>
    <col min="15" max="15" width="9.84375" style="62" customWidth="1"/>
    <col min="16" max="16384" width="8.84375" style="71"/>
  </cols>
  <sheetData>
    <row r="1" spans="1:17">
      <c r="A1" s="94"/>
    </row>
    <row r="2" spans="1:17" ht="20">
      <c r="A2" s="130" t="s">
        <v>264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7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7">
      <c r="A4" s="41"/>
      <c r="B4" s="15"/>
      <c r="C4" s="16"/>
      <c r="D4" s="132" t="s">
        <v>213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7">
      <c r="A5" s="42"/>
      <c r="B5" s="17"/>
      <c r="C5" s="18"/>
      <c r="D5" s="19">
        <v>2021</v>
      </c>
      <c r="E5" s="20">
        <v>2022</v>
      </c>
      <c r="F5" s="20">
        <v>2023</v>
      </c>
      <c r="G5" s="20">
        <v>2024</v>
      </c>
      <c r="H5" s="20">
        <v>2025</v>
      </c>
      <c r="I5" s="20">
        <v>2026</v>
      </c>
      <c r="J5" s="20">
        <v>2027</v>
      </c>
      <c r="K5" s="20">
        <v>2028</v>
      </c>
      <c r="L5" s="20">
        <v>2029</v>
      </c>
      <c r="M5" s="20">
        <v>2030</v>
      </c>
      <c r="N5" s="20">
        <v>2031</v>
      </c>
      <c r="O5" s="21" t="s">
        <v>261</v>
      </c>
    </row>
    <row r="6" spans="1:17">
      <c r="A6" s="43"/>
      <c r="B6" s="70"/>
      <c r="C6" s="73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</row>
    <row r="7" spans="1:17">
      <c r="A7" s="44" t="s">
        <v>0</v>
      </c>
      <c r="B7" s="70"/>
      <c r="C7" s="73"/>
      <c r="D7" s="25"/>
      <c r="E7" s="25"/>
      <c r="F7" s="25"/>
      <c r="G7" s="25"/>
      <c r="H7" s="25"/>
      <c r="I7" s="25"/>
      <c r="J7" s="25"/>
      <c r="K7" s="25"/>
      <c r="L7" s="25"/>
      <c r="M7" s="25"/>
      <c r="N7" s="6"/>
      <c r="O7" s="26"/>
    </row>
    <row r="8" spans="1:17" ht="15" customHeight="1">
      <c r="A8" s="79">
        <v>1</v>
      </c>
      <c r="B8" s="12" t="s">
        <v>1</v>
      </c>
      <c r="C8" s="12"/>
      <c r="D8" s="47">
        <v>13940</v>
      </c>
      <c r="E8" s="47">
        <v>14500</v>
      </c>
      <c r="F8" s="47">
        <v>15050</v>
      </c>
      <c r="G8" s="47">
        <v>15630</v>
      </c>
      <c r="H8" s="47">
        <v>14390</v>
      </c>
      <c r="I8" s="47">
        <v>14540</v>
      </c>
      <c r="J8" s="47">
        <v>15060</v>
      </c>
      <c r="K8" s="47">
        <v>15720</v>
      </c>
      <c r="L8" s="47">
        <v>16430</v>
      </c>
      <c r="M8" s="47">
        <v>17200</v>
      </c>
      <c r="N8" s="47">
        <v>18020</v>
      </c>
      <c r="O8" s="89">
        <v>156540</v>
      </c>
      <c r="P8" s="32"/>
      <c r="Q8" s="32"/>
    </row>
    <row r="9" spans="1:17" ht="15" customHeight="1">
      <c r="A9" s="2"/>
      <c r="B9" s="12"/>
      <c r="C9" s="12"/>
      <c r="D9" s="47"/>
      <c r="E9" s="47"/>
      <c r="F9" s="47"/>
      <c r="G9" s="47"/>
      <c r="H9" s="47"/>
      <c r="I9" s="47"/>
      <c r="J9" s="47"/>
      <c r="K9" s="47"/>
      <c r="L9" s="47"/>
      <c r="M9" s="47"/>
      <c r="N9" s="61"/>
      <c r="O9" s="77"/>
    </row>
    <row r="10" spans="1:17" ht="15" customHeight="1">
      <c r="A10" s="78" t="s">
        <v>2</v>
      </c>
      <c r="B10" s="12"/>
      <c r="C10" s="12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61"/>
      <c r="O10" s="77"/>
    </row>
    <row r="11" spans="1:17" ht="15" customHeight="1">
      <c r="A11" s="79">
        <v>2</v>
      </c>
      <c r="B11" s="12" t="s">
        <v>3</v>
      </c>
      <c r="C11" s="12"/>
      <c r="D11" s="47">
        <v>6470</v>
      </c>
      <c r="E11" s="47">
        <v>6790</v>
      </c>
      <c r="F11" s="47">
        <v>7130</v>
      </c>
      <c r="G11" s="47">
        <v>7490</v>
      </c>
      <c r="H11" s="47">
        <v>7860</v>
      </c>
      <c r="I11" s="47">
        <v>8260</v>
      </c>
      <c r="J11" s="47">
        <v>8670</v>
      </c>
      <c r="K11" s="47">
        <v>9100</v>
      </c>
      <c r="L11" s="47">
        <v>9560</v>
      </c>
      <c r="M11" s="47">
        <v>10040</v>
      </c>
      <c r="N11" s="47">
        <v>10540</v>
      </c>
      <c r="O11" s="89">
        <v>85440</v>
      </c>
      <c r="Q11" s="32"/>
    </row>
    <row r="12" spans="1:17" ht="15" customHeight="1">
      <c r="A12" s="79">
        <v>3</v>
      </c>
      <c r="B12" s="12" t="s">
        <v>116</v>
      </c>
      <c r="C12" s="12"/>
      <c r="D12" s="47">
        <v>280</v>
      </c>
      <c r="E12" s="47">
        <v>290</v>
      </c>
      <c r="F12" s="47">
        <v>310</v>
      </c>
      <c r="G12" s="47">
        <v>320</v>
      </c>
      <c r="H12" s="47">
        <v>340</v>
      </c>
      <c r="I12" s="47">
        <v>360</v>
      </c>
      <c r="J12" s="47">
        <v>370</v>
      </c>
      <c r="K12" s="47">
        <v>390</v>
      </c>
      <c r="L12" s="47">
        <v>410</v>
      </c>
      <c r="M12" s="47">
        <v>430</v>
      </c>
      <c r="N12" s="47">
        <v>450</v>
      </c>
      <c r="O12" s="89">
        <v>3670</v>
      </c>
      <c r="Q12" s="32"/>
    </row>
    <row r="13" spans="1:17" ht="15" customHeight="1">
      <c r="A13" s="79">
        <v>4</v>
      </c>
      <c r="B13" s="12" t="s">
        <v>246</v>
      </c>
      <c r="C13" s="12"/>
      <c r="D13" s="47">
        <v>210</v>
      </c>
      <c r="E13" s="47">
        <v>240</v>
      </c>
      <c r="F13" s="47">
        <v>250</v>
      </c>
      <c r="G13" s="47">
        <v>270</v>
      </c>
      <c r="H13" s="47">
        <v>290</v>
      </c>
      <c r="I13" s="47">
        <v>220</v>
      </c>
      <c r="J13" s="47">
        <v>240</v>
      </c>
      <c r="K13" s="47">
        <v>240</v>
      </c>
      <c r="L13" s="47">
        <v>240</v>
      </c>
      <c r="M13" s="47">
        <v>250</v>
      </c>
      <c r="N13" s="47">
        <v>250</v>
      </c>
      <c r="O13" s="89">
        <v>2490</v>
      </c>
      <c r="Q13" s="32"/>
    </row>
    <row r="14" spans="1:17" ht="15" customHeight="1">
      <c r="A14" s="79">
        <v>5</v>
      </c>
      <c r="B14" s="91" t="s">
        <v>245</v>
      </c>
      <c r="C14" s="12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89">
        <v>0</v>
      </c>
      <c r="Q14" s="32"/>
    </row>
    <row r="15" spans="1:17" ht="15" customHeight="1">
      <c r="A15" s="79">
        <v>6</v>
      </c>
      <c r="B15" s="91" t="s">
        <v>247</v>
      </c>
      <c r="C15" s="12"/>
      <c r="D15" s="47">
        <v>990</v>
      </c>
      <c r="E15" s="47">
        <v>1520</v>
      </c>
      <c r="F15" s="47">
        <v>1590</v>
      </c>
      <c r="G15" s="47">
        <v>1670</v>
      </c>
      <c r="H15" s="47">
        <v>1770</v>
      </c>
      <c r="I15" s="47">
        <v>2040</v>
      </c>
      <c r="J15" s="47">
        <v>2280</v>
      </c>
      <c r="K15" s="47">
        <v>2410</v>
      </c>
      <c r="L15" s="47">
        <v>2520</v>
      </c>
      <c r="M15" s="47">
        <v>2630</v>
      </c>
      <c r="N15" s="47">
        <v>2750</v>
      </c>
      <c r="O15" s="89">
        <v>21180</v>
      </c>
      <c r="Q15" s="32"/>
    </row>
    <row r="16" spans="1:17" ht="15" customHeight="1">
      <c r="A16" s="2"/>
      <c r="B16" s="12"/>
      <c r="C16" s="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89"/>
      <c r="Q16" s="32"/>
    </row>
    <row r="17" spans="1:18" ht="15" customHeight="1">
      <c r="A17" s="78" t="s">
        <v>139</v>
      </c>
      <c r="B17" s="12"/>
      <c r="C17" s="2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89"/>
      <c r="Q17" s="32"/>
    </row>
    <row r="18" spans="1:18" ht="15" customHeight="1">
      <c r="A18" s="79">
        <v>7</v>
      </c>
      <c r="B18" s="12" t="s">
        <v>4</v>
      </c>
      <c r="C18" s="2"/>
      <c r="D18" s="47">
        <v>890</v>
      </c>
      <c r="E18" s="47">
        <v>-1550</v>
      </c>
      <c r="F18" s="47">
        <v>-6450</v>
      </c>
      <c r="G18" s="47">
        <v>-4790</v>
      </c>
      <c r="H18" s="47">
        <v>-3070</v>
      </c>
      <c r="I18" s="47">
        <v>-1290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89">
        <v>-17150</v>
      </c>
      <c r="Q18" s="32"/>
    </row>
    <row r="19" spans="1:18" ht="15" customHeight="1">
      <c r="A19" s="80">
        <v>8</v>
      </c>
      <c r="B19" s="12" t="s">
        <v>5</v>
      </c>
      <c r="C19" s="12"/>
      <c r="D19" s="47">
        <v>1960</v>
      </c>
      <c r="E19" s="47">
        <v>2160</v>
      </c>
      <c r="F19" s="47">
        <v>2330</v>
      </c>
      <c r="G19" s="47">
        <v>2480</v>
      </c>
      <c r="H19" s="47">
        <v>2630</v>
      </c>
      <c r="I19" s="47">
        <v>2780</v>
      </c>
      <c r="J19" s="47">
        <v>2950</v>
      </c>
      <c r="K19" s="47">
        <v>3130</v>
      </c>
      <c r="L19" s="47">
        <v>3320</v>
      </c>
      <c r="M19" s="47">
        <v>3530</v>
      </c>
      <c r="N19" s="47">
        <v>3760</v>
      </c>
      <c r="O19" s="89">
        <v>29070</v>
      </c>
      <c r="Q19" s="32"/>
    </row>
    <row r="20" spans="1:18" ht="15" customHeight="1">
      <c r="A20" s="2"/>
      <c r="B20" s="12"/>
      <c r="C20" s="12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89"/>
      <c r="Q20" s="32"/>
    </row>
    <row r="21" spans="1:18" ht="15" customHeight="1">
      <c r="A21" s="78" t="s">
        <v>140</v>
      </c>
      <c r="B21" s="12"/>
      <c r="C21" s="1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89"/>
      <c r="Q21" s="32"/>
    </row>
    <row r="22" spans="1:18" ht="15" customHeight="1">
      <c r="A22" s="80">
        <v>9</v>
      </c>
      <c r="B22" s="12" t="s">
        <v>6</v>
      </c>
      <c r="C22" s="12"/>
      <c r="D22" s="47">
        <v>-40</v>
      </c>
      <c r="E22" s="47">
        <v>70</v>
      </c>
      <c r="F22" s="47">
        <v>170</v>
      </c>
      <c r="G22" s="47">
        <v>270</v>
      </c>
      <c r="H22" s="47">
        <v>300</v>
      </c>
      <c r="I22" s="47">
        <v>330</v>
      </c>
      <c r="J22" s="47">
        <v>350</v>
      </c>
      <c r="K22" s="47">
        <v>360</v>
      </c>
      <c r="L22" s="47">
        <v>370</v>
      </c>
      <c r="M22" s="47">
        <v>370</v>
      </c>
      <c r="N22" s="47">
        <v>350</v>
      </c>
      <c r="O22" s="89">
        <v>2940</v>
      </c>
      <c r="Q22" s="32"/>
      <c r="R22" s="32"/>
    </row>
    <row r="23" spans="1:18" ht="15" customHeight="1">
      <c r="A23" s="79">
        <v>10</v>
      </c>
      <c r="B23" s="12" t="s">
        <v>7</v>
      </c>
      <c r="C23" s="12"/>
      <c r="D23" s="47">
        <v>260</v>
      </c>
      <c r="E23" s="47">
        <v>300</v>
      </c>
      <c r="F23" s="47">
        <v>330</v>
      </c>
      <c r="G23" s="47">
        <v>350</v>
      </c>
      <c r="H23" s="47">
        <v>370</v>
      </c>
      <c r="I23" s="47">
        <v>410</v>
      </c>
      <c r="J23" s="47">
        <v>450</v>
      </c>
      <c r="K23" s="47">
        <v>490</v>
      </c>
      <c r="L23" s="47">
        <v>520</v>
      </c>
      <c r="M23" s="47">
        <v>540</v>
      </c>
      <c r="N23" s="47">
        <v>570</v>
      </c>
      <c r="O23" s="89">
        <v>4330</v>
      </c>
      <c r="Q23" s="32"/>
    </row>
    <row r="24" spans="1:18" ht="15" customHeight="1">
      <c r="A24" s="79">
        <v>11</v>
      </c>
      <c r="B24" s="12" t="s">
        <v>8</v>
      </c>
      <c r="C24" s="81"/>
      <c r="D24" s="47">
        <v>20</v>
      </c>
      <c r="E24" s="47">
        <v>20</v>
      </c>
      <c r="F24" s="47">
        <v>20</v>
      </c>
      <c r="G24" s="47">
        <v>20</v>
      </c>
      <c r="H24" s="47">
        <v>20</v>
      </c>
      <c r="I24" s="47">
        <v>20</v>
      </c>
      <c r="J24" s="47">
        <v>20</v>
      </c>
      <c r="K24" s="47">
        <v>20</v>
      </c>
      <c r="L24" s="47">
        <v>20</v>
      </c>
      <c r="M24" s="47">
        <v>20</v>
      </c>
      <c r="N24" s="47">
        <v>20</v>
      </c>
      <c r="O24" s="89">
        <v>200</v>
      </c>
      <c r="Q24" s="32"/>
    </row>
    <row r="25" spans="1:18" ht="15" customHeight="1">
      <c r="A25" s="79">
        <v>12</v>
      </c>
      <c r="B25" s="12" t="s">
        <v>9</v>
      </c>
      <c r="C25" s="12"/>
      <c r="D25" s="47">
        <v>70</v>
      </c>
      <c r="E25" s="47">
        <v>50</v>
      </c>
      <c r="F25" s="47">
        <v>50</v>
      </c>
      <c r="G25" s="47">
        <v>50</v>
      </c>
      <c r="H25" s="47">
        <v>50</v>
      </c>
      <c r="I25" s="47">
        <v>60</v>
      </c>
      <c r="J25" s="47">
        <v>60</v>
      </c>
      <c r="K25" s="47">
        <v>60</v>
      </c>
      <c r="L25" s="47">
        <v>70</v>
      </c>
      <c r="M25" s="47">
        <v>70</v>
      </c>
      <c r="N25" s="47">
        <v>70</v>
      </c>
      <c r="O25" s="89">
        <v>590</v>
      </c>
      <c r="Q25" s="32"/>
    </row>
    <row r="26" spans="1:18" ht="15" customHeight="1">
      <c r="A26" s="79">
        <v>13</v>
      </c>
      <c r="B26" s="12" t="s">
        <v>10</v>
      </c>
      <c r="C26" s="12"/>
      <c r="D26" s="47">
        <v>10</v>
      </c>
      <c r="E26" s="47">
        <v>10</v>
      </c>
      <c r="F26" s="47">
        <v>10</v>
      </c>
      <c r="G26" s="47">
        <v>10</v>
      </c>
      <c r="H26" s="47">
        <v>10</v>
      </c>
      <c r="I26" s="47">
        <v>10</v>
      </c>
      <c r="J26" s="47">
        <v>10</v>
      </c>
      <c r="K26" s="47">
        <v>10</v>
      </c>
      <c r="L26" s="47">
        <v>10</v>
      </c>
      <c r="M26" s="47">
        <v>10</v>
      </c>
      <c r="N26" s="47">
        <v>10</v>
      </c>
      <c r="O26" s="89">
        <v>100</v>
      </c>
      <c r="Q26" s="32"/>
    </row>
    <row r="27" spans="1:18" ht="15" customHeight="1">
      <c r="A27" s="79">
        <v>14</v>
      </c>
      <c r="B27" s="12" t="s">
        <v>239</v>
      </c>
      <c r="C27" s="12"/>
      <c r="D27" s="47">
        <v>30</v>
      </c>
      <c r="E27" s="47">
        <v>20</v>
      </c>
      <c r="F27" s="47">
        <v>20</v>
      </c>
      <c r="G27" s="47">
        <v>30</v>
      </c>
      <c r="H27" s="47">
        <v>40</v>
      </c>
      <c r="I27" s="47">
        <v>50</v>
      </c>
      <c r="J27" s="47">
        <v>60</v>
      </c>
      <c r="K27" s="47">
        <v>70</v>
      </c>
      <c r="L27" s="47">
        <v>70</v>
      </c>
      <c r="M27" s="47">
        <v>80</v>
      </c>
      <c r="N27" s="47">
        <v>80</v>
      </c>
      <c r="O27" s="89">
        <v>520</v>
      </c>
      <c r="Q27" s="32"/>
    </row>
    <row r="28" spans="1:18" ht="15" customHeight="1">
      <c r="A28" s="79">
        <v>15</v>
      </c>
      <c r="B28" s="70" t="s">
        <v>172</v>
      </c>
      <c r="C28" s="70"/>
      <c r="D28" s="47">
        <v>530</v>
      </c>
      <c r="E28" s="47">
        <v>520</v>
      </c>
      <c r="F28" s="47">
        <v>550</v>
      </c>
      <c r="G28" s="47">
        <v>590</v>
      </c>
      <c r="H28" s="47">
        <v>620</v>
      </c>
      <c r="I28" s="47">
        <v>590</v>
      </c>
      <c r="J28" s="47">
        <v>570</v>
      </c>
      <c r="K28" s="47">
        <v>540</v>
      </c>
      <c r="L28" s="47">
        <v>500</v>
      </c>
      <c r="M28" s="47">
        <v>440</v>
      </c>
      <c r="N28" s="47">
        <v>370</v>
      </c>
      <c r="O28" s="89">
        <v>5290</v>
      </c>
      <c r="Q28" s="32"/>
    </row>
    <row r="29" spans="1:18" ht="15" customHeight="1">
      <c r="A29" s="79">
        <v>16</v>
      </c>
      <c r="B29" s="70" t="s">
        <v>226</v>
      </c>
      <c r="C29" s="70"/>
      <c r="D29" s="47">
        <v>40</v>
      </c>
      <c r="E29" s="47">
        <v>40</v>
      </c>
      <c r="F29" s="47">
        <v>30</v>
      </c>
      <c r="G29" s="47">
        <v>30</v>
      </c>
      <c r="H29" s="47">
        <v>40</v>
      </c>
      <c r="I29" s="47">
        <v>60</v>
      </c>
      <c r="J29" s="47">
        <v>60</v>
      </c>
      <c r="K29" s="47">
        <v>70</v>
      </c>
      <c r="L29" s="47">
        <v>70</v>
      </c>
      <c r="M29" s="47">
        <v>70</v>
      </c>
      <c r="N29" s="47">
        <v>70</v>
      </c>
      <c r="O29" s="89">
        <v>540</v>
      </c>
      <c r="Q29" s="32"/>
    </row>
    <row r="30" spans="1:18" ht="15" customHeight="1">
      <c r="A30" s="79">
        <v>17</v>
      </c>
      <c r="B30" s="70" t="s">
        <v>173</v>
      </c>
      <c r="C30" s="70"/>
      <c r="D30" s="47">
        <v>520</v>
      </c>
      <c r="E30" s="47">
        <v>590</v>
      </c>
      <c r="F30" s="47">
        <v>580</v>
      </c>
      <c r="G30" s="47">
        <v>630</v>
      </c>
      <c r="H30" s="47">
        <v>650</v>
      </c>
      <c r="I30" s="47">
        <v>600</v>
      </c>
      <c r="J30" s="47">
        <v>590</v>
      </c>
      <c r="K30" s="47">
        <v>470</v>
      </c>
      <c r="L30" s="47">
        <v>370</v>
      </c>
      <c r="M30" s="47">
        <v>250</v>
      </c>
      <c r="N30" s="47">
        <v>210</v>
      </c>
      <c r="O30" s="89">
        <v>4940</v>
      </c>
      <c r="Q30" s="32"/>
    </row>
    <row r="31" spans="1:18" ht="15" customHeight="1">
      <c r="A31" s="79">
        <v>18</v>
      </c>
      <c r="B31" s="12" t="s">
        <v>174</v>
      </c>
      <c r="C31" s="12"/>
      <c r="D31" s="47">
        <v>10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89">
        <v>0</v>
      </c>
      <c r="Q31" s="32"/>
    </row>
    <row r="32" spans="1:18" ht="15" customHeight="1">
      <c r="A32" s="79">
        <v>19</v>
      </c>
      <c r="B32" s="12" t="s">
        <v>175</v>
      </c>
      <c r="C32" s="12"/>
      <c r="D32" s="47">
        <v>20</v>
      </c>
      <c r="E32" s="47">
        <v>20</v>
      </c>
      <c r="F32" s="47">
        <v>10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89">
        <v>30</v>
      </c>
      <c r="Q32" s="32"/>
    </row>
    <row r="33" spans="1:17" ht="15" customHeight="1">
      <c r="A33" s="79">
        <v>20</v>
      </c>
      <c r="B33" s="82" t="s">
        <v>208</v>
      </c>
      <c r="C33" s="12"/>
      <c r="D33" s="47">
        <v>300</v>
      </c>
      <c r="E33" s="47">
        <v>410</v>
      </c>
      <c r="F33" s="47">
        <v>400</v>
      </c>
      <c r="G33" s="47">
        <v>340</v>
      </c>
      <c r="H33" s="47">
        <v>330</v>
      </c>
      <c r="I33" s="47">
        <v>330</v>
      </c>
      <c r="J33" s="47">
        <v>270</v>
      </c>
      <c r="K33" s="47">
        <v>230</v>
      </c>
      <c r="L33" s="47">
        <v>220</v>
      </c>
      <c r="M33" s="47">
        <v>210</v>
      </c>
      <c r="N33" s="47">
        <v>200</v>
      </c>
      <c r="O33" s="89">
        <v>2940</v>
      </c>
      <c r="Q33" s="32"/>
    </row>
    <row r="34" spans="1:17" ht="15" customHeight="1">
      <c r="A34" s="79">
        <v>21</v>
      </c>
      <c r="B34" s="12" t="s">
        <v>130</v>
      </c>
      <c r="C34" s="12"/>
      <c r="D34" s="47">
        <v>60</v>
      </c>
      <c r="E34" s="47">
        <v>50</v>
      </c>
      <c r="F34" s="47">
        <v>50</v>
      </c>
      <c r="G34" s="47">
        <v>50</v>
      </c>
      <c r="H34" s="47">
        <v>40</v>
      </c>
      <c r="I34" s="47">
        <v>40</v>
      </c>
      <c r="J34" s="47">
        <v>40</v>
      </c>
      <c r="K34" s="47">
        <v>30</v>
      </c>
      <c r="L34" s="47">
        <v>30</v>
      </c>
      <c r="M34" s="47">
        <v>30</v>
      </c>
      <c r="N34" s="47">
        <v>30</v>
      </c>
      <c r="O34" s="89">
        <v>390</v>
      </c>
      <c r="Q34" s="32"/>
    </row>
    <row r="35" spans="1:17" ht="15" customHeight="1">
      <c r="A35" s="79">
        <v>22</v>
      </c>
      <c r="B35" s="72" t="s">
        <v>190</v>
      </c>
      <c r="C35" s="72"/>
      <c r="D35" s="47">
        <v>50</v>
      </c>
      <c r="E35" s="47">
        <v>50</v>
      </c>
      <c r="F35" s="47">
        <v>50</v>
      </c>
      <c r="G35" s="47">
        <v>50</v>
      </c>
      <c r="H35" s="47">
        <v>50</v>
      </c>
      <c r="I35" s="47">
        <v>50</v>
      </c>
      <c r="J35" s="47">
        <v>50</v>
      </c>
      <c r="K35" s="47">
        <v>50</v>
      </c>
      <c r="L35" s="47">
        <v>50</v>
      </c>
      <c r="M35" s="47">
        <v>50</v>
      </c>
      <c r="N35" s="47">
        <v>50</v>
      </c>
      <c r="O35" s="89">
        <v>500</v>
      </c>
      <c r="Q35" s="32"/>
    </row>
    <row r="36" spans="1:17" ht="15" customHeight="1">
      <c r="A36" s="79">
        <v>23</v>
      </c>
      <c r="B36" s="68" t="s">
        <v>142</v>
      </c>
      <c r="C36" s="68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89">
        <v>0</v>
      </c>
      <c r="Q36" s="32"/>
    </row>
    <row r="37" spans="1:17" ht="15" customHeight="1">
      <c r="A37" s="79">
        <v>24</v>
      </c>
      <c r="B37" s="68" t="s">
        <v>143</v>
      </c>
      <c r="C37" s="68"/>
      <c r="D37" s="47">
        <v>70</v>
      </c>
      <c r="E37" s="47">
        <v>80</v>
      </c>
      <c r="F37" s="47">
        <v>80</v>
      </c>
      <c r="G37" s="47">
        <v>90</v>
      </c>
      <c r="H37" s="47">
        <v>90</v>
      </c>
      <c r="I37" s="47">
        <v>90</v>
      </c>
      <c r="J37" s="47">
        <v>90</v>
      </c>
      <c r="K37" s="47">
        <v>90</v>
      </c>
      <c r="L37" s="47">
        <v>90</v>
      </c>
      <c r="M37" s="47">
        <v>80</v>
      </c>
      <c r="N37" s="47">
        <v>80</v>
      </c>
      <c r="O37" s="89">
        <v>860</v>
      </c>
      <c r="Q37" s="32"/>
    </row>
    <row r="38" spans="1:17" ht="15" customHeight="1">
      <c r="A38" s="79">
        <v>25</v>
      </c>
      <c r="B38" s="71" t="s">
        <v>144</v>
      </c>
      <c r="D38" s="47">
        <v>170</v>
      </c>
      <c r="E38" s="47">
        <v>120</v>
      </c>
      <c r="F38" s="47">
        <v>100</v>
      </c>
      <c r="G38" s="47">
        <v>100</v>
      </c>
      <c r="H38" s="47">
        <v>100</v>
      </c>
      <c r="I38" s="47">
        <v>110</v>
      </c>
      <c r="J38" s="47">
        <v>110</v>
      </c>
      <c r="K38" s="47">
        <v>110</v>
      </c>
      <c r="L38" s="47">
        <v>110</v>
      </c>
      <c r="M38" s="47">
        <v>110</v>
      </c>
      <c r="N38" s="47">
        <v>110</v>
      </c>
      <c r="O38" s="89">
        <v>1080</v>
      </c>
      <c r="Q38" s="32"/>
    </row>
    <row r="39" spans="1:17" ht="15" customHeight="1">
      <c r="A39" s="79">
        <v>26</v>
      </c>
      <c r="B39" s="71" t="s">
        <v>145</v>
      </c>
      <c r="D39" s="47">
        <v>140</v>
      </c>
      <c r="E39" s="47">
        <v>120</v>
      </c>
      <c r="F39" s="47">
        <v>100</v>
      </c>
      <c r="G39" s="47">
        <v>100</v>
      </c>
      <c r="H39" s="47">
        <v>100</v>
      </c>
      <c r="I39" s="47">
        <v>100</v>
      </c>
      <c r="J39" s="47">
        <v>60</v>
      </c>
      <c r="K39" s="47">
        <v>20</v>
      </c>
      <c r="L39" s="47">
        <v>10</v>
      </c>
      <c r="M39" s="47">
        <v>0</v>
      </c>
      <c r="N39" s="47">
        <v>0</v>
      </c>
      <c r="O39" s="89">
        <v>610</v>
      </c>
      <c r="Q39" s="32"/>
    </row>
    <row r="40" spans="1:17" ht="15" customHeight="1">
      <c r="A40" s="79">
        <v>27</v>
      </c>
      <c r="B40" s="71" t="s">
        <v>146</v>
      </c>
      <c r="D40" s="47">
        <v>240</v>
      </c>
      <c r="E40" s="47">
        <v>120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89">
        <v>120</v>
      </c>
      <c r="Q40" s="32"/>
    </row>
    <row r="41" spans="1:17" ht="15" customHeight="1">
      <c r="A41" s="79">
        <v>28</v>
      </c>
      <c r="B41" s="71" t="s">
        <v>165</v>
      </c>
      <c r="D41" s="47">
        <v>2590</v>
      </c>
      <c r="E41" s="47">
        <v>2200</v>
      </c>
      <c r="F41" s="47">
        <v>1640</v>
      </c>
      <c r="G41" s="47">
        <v>480</v>
      </c>
      <c r="H41" s="47">
        <v>140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89">
        <v>4460</v>
      </c>
      <c r="Q41" s="32"/>
    </row>
    <row r="42" spans="1:17" ht="15" customHeight="1">
      <c r="A42" s="79">
        <v>29</v>
      </c>
      <c r="B42" s="71" t="s">
        <v>189</v>
      </c>
      <c r="D42" s="47">
        <v>20</v>
      </c>
      <c r="E42" s="47">
        <v>20</v>
      </c>
      <c r="F42" s="47">
        <v>20</v>
      </c>
      <c r="G42" s="47">
        <v>20</v>
      </c>
      <c r="H42" s="47">
        <v>20</v>
      </c>
      <c r="I42" s="47">
        <v>20</v>
      </c>
      <c r="J42" s="47">
        <v>20</v>
      </c>
      <c r="K42" s="47">
        <v>20</v>
      </c>
      <c r="L42" s="47">
        <v>20</v>
      </c>
      <c r="M42" s="47">
        <v>20</v>
      </c>
      <c r="N42" s="47">
        <v>20</v>
      </c>
      <c r="O42" s="89">
        <v>200</v>
      </c>
      <c r="Q42" s="32"/>
    </row>
    <row r="43" spans="1:17" ht="15" customHeight="1">
      <c r="A43" s="79">
        <v>30</v>
      </c>
      <c r="B43" s="71" t="s">
        <v>181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89">
        <v>0</v>
      </c>
      <c r="Q43" s="32"/>
    </row>
    <row r="44" spans="1:17" ht="15" customHeight="1">
      <c r="A44" s="79">
        <v>31</v>
      </c>
      <c r="B44" s="52" t="s">
        <v>194</v>
      </c>
      <c r="C44" s="53"/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89">
        <v>0</v>
      </c>
      <c r="Q44" s="32"/>
    </row>
    <row r="45" spans="1:17" ht="15" customHeight="1">
      <c r="A45" s="79">
        <v>32</v>
      </c>
      <c r="B45" s="52" t="s">
        <v>216</v>
      </c>
      <c r="C45" s="53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89">
        <v>0</v>
      </c>
      <c r="Q45" s="32"/>
    </row>
    <row r="46" spans="1:17" ht="15" customHeight="1">
      <c r="A46" s="2"/>
      <c r="B46" s="68"/>
      <c r="C46" s="6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89"/>
      <c r="Q46" s="32"/>
    </row>
    <row r="47" spans="1:17" ht="15" customHeight="1">
      <c r="A47" s="78" t="s">
        <v>147</v>
      </c>
      <c r="B47" s="83"/>
      <c r="C47" s="8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89"/>
      <c r="Q47" s="32"/>
    </row>
    <row r="48" spans="1:17" ht="15" customHeight="1">
      <c r="A48" s="79">
        <v>33</v>
      </c>
      <c r="B48" s="83" t="s">
        <v>11</v>
      </c>
      <c r="C48" s="83"/>
      <c r="D48" s="47">
        <v>0</v>
      </c>
      <c r="E48" s="47">
        <v>10</v>
      </c>
      <c r="F48" s="47">
        <v>10</v>
      </c>
      <c r="G48" s="47">
        <v>20</v>
      </c>
      <c r="H48" s="47">
        <v>30</v>
      </c>
      <c r="I48" s="47">
        <v>30</v>
      </c>
      <c r="J48" s="47">
        <v>30</v>
      </c>
      <c r="K48" s="47">
        <v>30</v>
      </c>
      <c r="L48" s="47">
        <v>30</v>
      </c>
      <c r="M48" s="47">
        <v>30</v>
      </c>
      <c r="N48" s="47">
        <v>30</v>
      </c>
      <c r="O48" s="89">
        <v>250</v>
      </c>
      <c r="Q48" s="32"/>
    </row>
    <row r="49" spans="1:17" ht="15" customHeight="1">
      <c r="A49" s="79">
        <v>34</v>
      </c>
      <c r="B49" s="83" t="s">
        <v>12</v>
      </c>
      <c r="C49" s="83"/>
      <c r="D49" s="47">
        <v>50</v>
      </c>
      <c r="E49" s="47">
        <v>50</v>
      </c>
      <c r="F49" s="47">
        <v>60</v>
      </c>
      <c r="G49" s="47">
        <v>60</v>
      </c>
      <c r="H49" s="47">
        <v>60</v>
      </c>
      <c r="I49" s="47">
        <v>70</v>
      </c>
      <c r="J49" s="47">
        <v>80</v>
      </c>
      <c r="K49" s="47">
        <v>90</v>
      </c>
      <c r="L49" s="47">
        <v>90</v>
      </c>
      <c r="M49" s="47">
        <v>100</v>
      </c>
      <c r="N49" s="47">
        <v>100</v>
      </c>
      <c r="O49" s="89">
        <v>760</v>
      </c>
      <c r="Q49" s="32"/>
    </row>
    <row r="50" spans="1:17" ht="15" customHeight="1">
      <c r="A50" s="79">
        <v>35</v>
      </c>
      <c r="B50" s="83" t="s">
        <v>13</v>
      </c>
      <c r="C50" s="83"/>
      <c r="D50" s="47">
        <v>290</v>
      </c>
      <c r="E50" s="47">
        <v>310</v>
      </c>
      <c r="F50" s="47">
        <v>310</v>
      </c>
      <c r="G50" s="47">
        <v>310</v>
      </c>
      <c r="H50" s="47">
        <v>310</v>
      </c>
      <c r="I50" s="47">
        <v>330</v>
      </c>
      <c r="J50" s="47">
        <v>330</v>
      </c>
      <c r="K50" s="47">
        <v>330</v>
      </c>
      <c r="L50" s="47">
        <v>350</v>
      </c>
      <c r="M50" s="47">
        <v>350</v>
      </c>
      <c r="N50" s="47">
        <v>340</v>
      </c>
      <c r="O50" s="89">
        <v>3270</v>
      </c>
      <c r="Q50" s="32"/>
    </row>
    <row r="51" spans="1:17" ht="15" customHeight="1">
      <c r="A51" s="79">
        <v>36</v>
      </c>
      <c r="B51" s="83" t="s">
        <v>14</v>
      </c>
      <c r="C51" s="83"/>
      <c r="D51" s="47">
        <v>140</v>
      </c>
      <c r="E51" s="47">
        <v>140</v>
      </c>
      <c r="F51" s="47">
        <v>150</v>
      </c>
      <c r="G51" s="47">
        <v>150</v>
      </c>
      <c r="H51" s="47">
        <v>160</v>
      </c>
      <c r="I51" s="47">
        <v>170</v>
      </c>
      <c r="J51" s="47">
        <v>190</v>
      </c>
      <c r="K51" s="47">
        <v>200</v>
      </c>
      <c r="L51" s="47">
        <v>210</v>
      </c>
      <c r="M51" s="47">
        <v>220</v>
      </c>
      <c r="N51" s="47">
        <v>230</v>
      </c>
      <c r="O51" s="89">
        <v>1820</v>
      </c>
      <c r="Q51" s="32"/>
    </row>
    <row r="52" spans="1:17" ht="15" customHeight="1">
      <c r="A52" s="79">
        <v>37</v>
      </c>
      <c r="B52" s="83" t="s">
        <v>15</v>
      </c>
      <c r="C52" s="83"/>
      <c r="D52" s="47">
        <v>110</v>
      </c>
      <c r="E52" s="47">
        <v>120</v>
      </c>
      <c r="F52" s="47">
        <v>120</v>
      </c>
      <c r="G52" s="47">
        <v>130</v>
      </c>
      <c r="H52" s="47">
        <v>130</v>
      </c>
      <c r="I52" s="47">
        <v>140</v>
      </c>
      <c r="J52" s="47">
        <v>150</v>
      </c>
      <c r="K52" s="47">
        <v>160</v>
      </c>
      <c r="L52" s="47">
        <v>160</v>
      </c>
      <c r="M52" s="47">
        <v>170</v>
      </c>
      <c r="N52" s="47">
        <v>170</v>
      </c>
      <c r="O52" s="89">
        <v>1450</v>
      </c>
      <c r="Q52" s="32"/>
    </row>
    <row r="53" spans="1:17" ht="15" customHeight="1">
      <c r="A53" s="79">
        <v>38</v>
      </c>
      <c r="B53" s="83" t="s">
        <v>16</v>
      </c>
      <c r="C53" s="83"/>
      <c r="D53" s="47">
        <v>130</v>
      </c>
      <c r="E53" s="47">
        <v>120</v>
      </c>
      <c r="F53" s="47">
        <v>130</v>
      </c>
      <c r="G53" s="47">
        <v>160</v>
      </c>
      <c r="H53" s="47">
        <v>180</v>
      </c>
      <c r="I53" s="47">
        <v>200</v>
      </c>
      <c r="J53" s="47">
        <v>210</v>
      </c>
      <c r="K53" s="47">
        <v>210</v>
      </c>
      <c r="L53" s="47">
        <v>210</v>
      </c>
      <c r="M53" s="47">
        <v>220</v>
      </c>
      <c r="N53" s="47">
        <v>220</v>
      </c>
      <c r="O53" s="89">
        <v>1860</v>
      </c>
      <c r="Q53" s="32"/>
    </row>
    <row r="54" spans="1:17" ht="15" customHeight="1">
      <c r="A54" s="79">
        <v>39</v>
      </c>
      <c r="B54" s="72" t="s">
        <v>254</v>
      </c>
      <c r="C54" s="83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89">
        <v>0</v>
      </c>
      <c r="Q54" s="32"/>
    </row>
    <row r="55" spans="1:17" ht="15" customHeight="1">
      <c r="A55" s="79">
        <v>40</v>
      </c>
      <c r="B55" s="72" t="s">
        <v>168</v>
      </c>
      <c r="C55" s="72"/>
      <c r="D55" s="47">
        <v>20</v>
      </c>
      <c r="E55" s="47">
        <v>20</v>
      </c>
      <c r="F55" s="47">
        <v>20</v>
      </c>
      <c r="G55" s="47">
        <v>30</v>
      </c>
      <c r="H55" s="47">
        <v>30</v>
      </c>
      <c r="I55" s="47">
        <v>30</v>
      </c>
      <c r="J55" s="47">
        <v>40</v>
      </c>
      <c r="K55" s="47">
        <v>40</v>
      </c>
      <c r="L55" s="47">
        <v>40</v>
      </c>
      <c r="M55" s="47">
        <v>50</v>
      </c>
      <c r="N55" s="47">
        <v>50</v>
      </c>
      <c r="O55" s="89">
        <v>350</v>
      </c>
      <c r="Q55" s="32"/>
    </row>
    <row r="56" spans="1:17" ht="15" customHeight="1">
      <c r="A56" s="2"/>
      <c r="B56" s="83"/>
      <c r="C56" s="8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89"/>
      <c r="Q56" s="32"/>
    </row>
    <row r="57" spans="1:17" ht="15" customHeight="1">
      <c r="A57" s="78" t="s">
        <v>148</v>
      </c>
      <c r="B57" s="83"/>
      <c r="C57" s="8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89"/>
      <c r="Q57" s="32"/>
    </row>
    <row r="58" spans="1:17" ht="15" customHeight="1">
      <c r="A58" s="80">
        <v>41</v>
      </c>
      <c r="B58" s="72" t="s">
        <v>17</v>
      </c>
      <c r="C58" s="72"/>
      <c r="D58" s="47">
        <v>110</v>
      </c>
      <c r="E58" s="47">
        <v>110</v>
      </c>
      <c r="F58" s="47">
        <v>120</v>
      </c>
      <c r="G58" s="47">
        <v>120</v>
      </c>
      <c r="H58" s="47">
        <v>130</v>
      </c>
      <c r="I58" s="47">
        <v>160</v>
      </c>
      <c r="J58" s="47">
        <v>180</v>
      </c>
      <c r="K58" s="47">
        <v>190</v>
      </c>
      <c r="L58" s="47">
        <v>190</v>
      </c>
      <c r="M58" s="47">
        <v>200</v>
      </c>
      <c r="N58" s="47">
        <v>210</v>
      </c>
      <c r="O58" s="89">
        <v>1610</v>
      </c>
      <c r="Q58" s="32"/>
    </row>
    <row r="59" spans="1:17" ht="15" customHeight="1">
      <c r="A59" s="80">
        <v>42</v>
      </c>
      <c r="B59" s="72" t="s">
        <v>18</v>
      </c>
      <c r="C59" s="72"/>
      <c r="D59" s="47">
        <v>310</v>
      </c>
      <c r="E59" s="47">
        <v>260</v>
      </c>
      <c r="F59" s="47">
        <v>270</v>
      </c>
      <c r="G59" s="47">
        <v>280</v>
      </c>
      <c r="H59" s="47">
        <v>300</v>
      </c>
      <c r="I59" s="47">
        <v>370</v>
      </c>
      <c r="J59" s="47">
        <v>400</v>
      </c>
      <c r="K59" s="47">
        <v>420</v>
      </c>
      <c r="L59" s="47">
        <v>440</v>
      </c>
      <c r="M59" s="47">
        <v>460</v>
      </c>
      <c r="N59" s="47">
        <v>480</v>
      </c>
      <c r="O59" s="89">
        <v>3680</v>
      </c>
      <c r="Q59" s="32"/>
    </row>
    <row r="60" spans="1:17" ht="15" customHeight="1">
      <c r="A60" s="80">
        <v>43</v>
      </c>
      <c r="B60" s="72" t="s">
        <v>19</v>
      </c>
      <c r="C60" s="72"/>
      <c r="D60" s="47">
        <v>50</v>
      </c>
      <c r="E60" s="47">
        <v>60</v>
      </c>
      <c r="F60" s="47">
        <v>60</v>
      </c>
      <c r="G60" s="47">
        <v>60</v>
      </c>
      <c r="H60" s="47">
        <v>60</v>
      </c>
      <c r="I60" s="47">
        <v>70</v>
      </c>
      <c r="J60" s="47">
        <v>70</v>
      </c>
      <c r="K60" s="47">
        <v>70</v>
      </c>
      <c r="L60" s="47">
        <v>70</v>
      </c>
      <c r="M60" s="47">
        <v>70</v>
      </c>
      <c r="N60" s="47">
        <v>70</v>
      </c>
      <c r="O60" s="89">
        <v>660</v>
      </c>
      <c r="Q60" s="32"/>
    </row>
    <row r="61" spans="1:17" ht="15" customHeight="1">
      <c r="A61" s="80">
        <v>44</v>
      </c>
      <c r="B61" s="92" t="s">
        <v>248</v>
      </c>
      <c r="C61" s="83"/>
      <c r="D61" s="47">
        <v>1370</v>
      </c>
      <c r="E61" s="47">
        <v>1440</v>
      </c>
      <c r="F61" s="47">
        <v>1500</v>
      </c>
      <c r="G61" s="47">
        <v>1540</v>
      </c>
      <c r="H61" s="47">
        <v>1610</v>
      </c>
      <c r="I61" s="47">
        <v>1750</v>
      </c>
      <c r="J61" s="47">
        <v>1890</v>
      </c>
      <c r="K61" s="47">
        <v>1980</v>
      </c>
      <c r="L61" s="47">
        <v>2080</v>
      </c>
      <c r="M61" s="47">
        <v>2180</v>
      </c>
      <c r="N61" s="47">
        <v>2280</v>
      </c>
      <c r="O61" s="89">
        <v>18250</v>
      </c>
      <c r="Q61" s="32"/>
    </row>
    <row r="62" spans="1:17" ht="15" customHeight="1">
      <c r="A62" s="80">
        <v>45</v>
      </c>
      <c r="B62" s="72" t="s">
        <v>20</v>
      </c>
      <c r="C62" s="72"/>
      <c r="D62" s="47">
        <v>190</v>
      </c>
      <c r="E62" s="47">
        <v>200</v>
      </c>
      <c r="F62" s="47">
        <v>200</v>
      </c>
      <c r="G62" s="47">
        <v>210</v>
      </c>
      <c r="H62" s="47">
        <v>220</v>
      </c>
      <c r="I62" s="47">
        <v>230</v>
      </c>
      <c r="J62" s="47">
        <v>230</v>
      </c>
      <c r="K62" s="47">
        <v>230</v>
      </c>
      <c r="L62" s="47">
        <v>230</v>
      </c>
      <c r="M62" s="47">
        <v>230</v>
      </c>
      <c r="N62" s="47">
        <v>230</v>
      </c>
      <c r="O62" s="89">
        <v>2210</v>
      </c>
      <c r="Q62" s="32"/>
    </row>
    <row r="63" spans="1:17" ht="15" customHeight="1">
      <c r="A63" s="80">
        <v>46</v>
      </c>
      <c r="B63" s="72" t="s">
        <v>21</v>
      </c>
      <c r="C63" s="72"/>
      <c r="D63" s="47">
        <v>20</v>
      </c>
      <c r="E63" s="47">
        <v>20</v>
      </c>
      <c r="F63" s="47">
        <v>20</v>
      </c>
      <c r="G63" s="47">
        <v>20</v>
      </c>
      <c r="H63" s="47">
        <v>20</v>
      </c>
      <c r="I63" s="47">
        <v>20</v>
      </c>
      <c r="J63" s="47">
        <v>20</v>
      </c>
      <c r="K63" s="47">
        <v>20</v>
      </c>
      <c r="L63" s="47">
        <v>20</v>
      </c>
      <c r="M63" s="47">
        <v>20</v>
      </c>
      <c r="N63" s="47">
        <v>20</v>
      </c>
      <c r="O63" s="89">
        <v>200</v>
      </c>
      <c r="Q63" s="32"/>
    </row>
    <row r="64" spans="1:17" ht="15" customHeight="1">
      <c r="A64" s="80">
        <v>47</v>
      </c>
      <c r="B64" s="72" t="s">
        <v>180</v>
      </c>
      <c r="C64" s="72"/>
      <c r="D64" s="47">
        <v>40</v>
      </c>
      <c r="E64" s="47">
        <v>50</v>
      </c>
      <c r="F64" s="47">
        <v>50</v>
      </c>
      <c r="G64" s="47">
        <v>50</v>
      </c>
      <c r="H64" s="47">
        <v>60</v>
      </c>
      <c r="I64" s="47">
        <v>60</v>
      </c>
      <c r="J64" s="47">
        <v>70</v>
      </c>
      <c r="K64" s="47">
        <v>70</v>
      </c>
      <c r="L64" s="47">
        <v>70</v>
      </c>
      <c r="M64" s="47">
        <v>70</v>
      </c>
      <c r="N64" s="47">
        <v>70</v>
      </c>
      <c r="O64" s="89">
        <v>620</v>
      </c>
      <c r="Q64" s="32"/>
    </row>
    <row r="65" spans="1:17" ht="15" customHeight="1">
      <c r="A65" s="2"/>
      <c r="B65" s="83"/>
      <c r="C65" s="8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89"/>
      <c r="Q65" s="32"/>
    </row>
    <row r="66" spans="1:17" ht="15" customHeight="1">
      <c r="A66" s="78" t="s">
        <v>149</v>
      </c>
      <c r="B66" s="84"/>
      <c r="C66" s="8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89"/>
      <c r="Q66" s="32"/>
    </row>
    <row r="67" spans="1:17" ht="15" customHeight="1">
      <c r="A67" s="78"/>
      <c r="B67" s="83" t="s">
        <v>22</v>
      </c>
      <c r="C67" s="83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89"/>
      <c r="Q67" s="32"/>
    </row>
    <row r="68" spans="1:17" ht="15" customHeight="1">
      <c r="A68" s="79">
        <v>48</v>
      </c>
      <c r="B68" s="85" t="s">
        <v>23</v>
      </c>
      <c r="C68" s="83"/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89">
        <v>0</v>
      </c>
      <c r="Q68" s="32"/>
    </row>
    <row r="69" spans="1:17" ht="15" customHeight="1">
      <c r="A69" s="80">
        <v>49</v>
      </c>
      <c r="B69" s="85" t="s">
        <v>241</v>
      </c>
      <c r="C69" s="83"/>
      <c r="D69" s="47">
        <v>10760</v>
      </c>
      <c r="E69" s="47">
        <v>11620</v>
      </c>
      <c r="F69" s="47">
        <v>12060</v>
      </c>
      <c r="G69" s="47">
        <v>12760</v>
      </c>
      <c r="H69" s="47">
        <v>13530</v>
      </c>
      <c r="I69" s="47">
        <v>14470</v>
      </c>
      <c r="J69" s="47">
        <v>15400</v>
      </c>
      <c r="K69" s="47">
        <v>15660</v>
      </c>
      <c r="L69" s="47">
        <v>16190</v>
      </c>
      <c r="M69" s="47">
        <v>16640</v>
      </c>
      <c r="N69" s="47">
        <v>17010</v>
      </c>
      <c r="O69" s="89">
        <v>145340</v>
      </c>
      <c r="Q69" s="32"/>
    </row>
    <row r="70" spans="1:17" ht="15" customHeight="1">
      <c r="A70" s="80">
        <v>50</v>
      </c>
      <c r="B70" s="85" t="s">
        <v>240</v>
      </c>
      <c r="C70" s="83"/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89">
        <v>0</v>
      </c>
      <c r="Q70" s="32"/>
    </row>
    <row r="71" spans="1:17" ht="15" customHeight="1">
      <c r="A71" s="80">
        <v>51</v>
      </c>
      <c r="B71" s="85" t="s">
        <v>236</v>
      </c>
      <c r="C71" s="83"/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89">
        <v>0</v>
      </c>
      <c r="Q71" s="32"/>
    </row>
    <row r="72" spans="1:17" ht="15" customHeight="1">
      <c r="A72" s="80">
        <v>52</v>
      </c>
      <c r="B72" s="85" t="s">
        <v>150</v>
      </c>
      <c r="C72" s="83"/>
      <c r="D72" s="47">
        <v>3110</v>
      </c>
      <c r="E72" s="47">
        <v>2030</v>
      </c>
      <c r="F72" s="47">
        <v>2100</v>
      </c>
      <c r="G72" s="47">
        <v>2170</v>
      </c>
      <c r="H72" s="47">
        <v>2260</v>
      </c>
      <c r="I72" s="47">
        <v>2400</v>
      </c>
      <c r="J72" s="47">
        <v>2530</v>
      </c>
      <c r="K72" s="47">
        <v>2600</v>
      </c>
      <c r="L72" s="47">
        <v>2690</v>
      </c>
      <c r="M72" s="47">
        <v>2780</v>
      </c>
      <c r="N72" s="47">
        <v>2860</v>
      </c>
      <c r="O72" s="89">
        <v>24420</v>
      </c>
      <c r="Q72" s="32"/>
    </row>
    <row r="73" spans="1:17" ht="15" customHeight="1">
      <c r="A73" s="2"/>
      <c r="B73" s="83" t="s">
        <v>24</v>
      </c>
      <c r="C73" s="83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89"/>
      <c r="Q73" s="32"/>
    </row>
    <row r="74" spans="1:17" ht="15" customHeight="1">
      <c r="A74" s="79">
        <v>53</v>
      </c>
      <c r="B74" s="85" t="s">
        <v>25</v>
      </c>
      <c r="C74" s="83"/>
      <c r="D74" s="47">
        <v>760</v>
      </c>
      <c r="E74" s="47">
        <v>800</v>
      </c>
      <c r="F74" s="47">
        <v>800</v>
      </c>
      <c r="G74" s="47">
        <v>800</v>
      </c>
      <c r="H74" s="47">
        <v>800</v>
      </c>
      <c r="I74" s="47">
        <v>850</v>
      </c>
      <c r="J74" s="47">
        <v>870</v>
      </c>
      <c r="K74" s="47">
        <v>870</v>
      </c>
      <c r="L74" s="47">
        <v>920</v>
      </c>
      <c r="M74" s="47">
        <v>910</v>
      </c>
      <c r="N74" s="47">
        <v>890</v>
      </c>
      <c r="O74" s="89">
        <v>8510</v>
      </c>
      <c r="Q74" s="32"/>
    </row>
    <row r="75" spans="1:17" ht="15" customHeight="1">
      <c r="A75" s="79">
        <v>54</v>
      </c>
      <c r="B75" s="85" t="s">
        <v>26</v>
      </c>
      <c r="C75" s="83"/>
      <c r="D75" s="47">
        <v>1290</v>
      </c>
      <c r="E75" s="47">
        <v>1360</v>
      </c>
      <c r="F75" s="47">
        <v>1350</v>
      </c>
      <c r="G75" s="47">
        <v>1350</v>
      </c>
      <c r="H75" s="47">
        <v>1350</v>
      </c>
      <c r="I75" s="47">
        <v>1440</v>
      </c>
      <c r="J75" s="47">
        <v>1460</v>
      </c>
      <c r="K75" s="47">
        <v>1480</v>
      </c>
      <c r="L75" s="47">
        <v>1560</v>
      </c>
      <c r="M75" s="47">
        <v>1530</v>
      </c>
      <c r="N75" s="47">
        <v>1500</v>
      </c>
      <c r="O75" s="89">
        <v>14380</v>
      </c>
      <c r="Q75" s="32"/>
    </row>
    <row r="76" spans="1:17" ht="15" customHeight="1">
      <c r="A76" s="79">
        <v>55</v>
      </c>
      <c r="B76" s="85" t="s">
        <v>133</v>
      </c>
      <c r="C76" s="83"/>
      <c r="D76" s="47">
        <v>29370</v>
      </c>
      <c r="E76" s="47">
        <v>30340</v>
      </c>
      <c r="F76" s="47">
        <v>31340</v>
      </c>
      <c r="G76" s="47">
        <v>33530</v>
      </c>
      <c r="H76" s="47">
        <v>36770</v>
      </c>
      <c r="I76" s="47">
        <v>79990</v>
      </c>
      <c r="J76" s="47">
        <v>105190</v>
      </c>
      <c r="K76" s="47">
        <v>111260</v>
      </c>
      <c r="L76" s="47">
        <v>117100</v>
      </c>
      <c r="M76" s="47">
        <v>123350</v>
      </c>
      <c r="N76" s="47">
        <v>129490</v>
      </c>
      <c r="O76" s="89">
        <v>798360</v>
      </c>
      <c r="Q76" s="32"/>
    </row>
    <row r="77" spans="1:17" ht="15" customHeight="1">
      <c r="A77" s="79">
        <v>56</v>
      </c>
      <c r="B77" s="85" t="s">
        <v>134</v>
      </c>
      <c r="C77" s="83"/>
      <c r="D77" s="47">
        <v>6740</v>
      </c>
      <c r="E77" s="47">
        <v>7030</v>
      </c>
      <c r="F77" s="47">
        <v>7070</v>
      </c>
      <c r="G77" s="47">
        <v>7290</v>
      </c>
      <c r="H77" s="47">
        <v>7700</v>
      </c>
      <c r="I77" s="47">
        <v>39370</v>
      </c>
      <c r="J77" s="47">
        <v>57270</v>
      </c>
      <c r="K77" s="47">
        <v>60230</v>
      </c>
      <c r="L77" s="47">
        <v>63060</v>
      </c>
      <c r="M77" s="47">
        <v>66110</v>
      </c>
      <c r="N77" s="47">
        <v>69310</v>
      </c>
      <c r="O77" s="89">
        <v>384440</v>
      </c>
      <c r="Q77" s="32"/>
    </row>
    <row r="78" spans="1:17" ht="15" customHeight="1">
      <c r="A78" s="79">
        <v>57</v>
      </c>
      <c r="B78" s="85" t="s">
        <v>164</v>
      </c>
      <c r="C78" s="83"/>
      <c r="D78" s="47">
        <v>1490</v>
      </c>
      <c r="E78" s="47">
        <v>1560</v>
      </c>
      <c r="F78" s="47">
        <v>1620</v>
      </c>
      <c r="G78" s="47">
        <v>1670</v>
      </c>
      <c r="H78" s="47">
        <v>1730</v>
      </c>
      <c r="I78" s="47">
        <v>1800</v>
      </c>
      <c r="J78" s="47">
        <v>1870</v>
      </c>
      <c r="K78" s="47">
        <v>1940</v>
      </c>
      <c r="L78" s="47">
        <v>2020</v>
      </c>
      <c r="M78" s="47">
        <v>2110</v>
      </c>
      <c r="N78" s="47">
        <v>2200</v>
      </c>
      <c r="O78" s="89">
        <v>18520</v>
      </c>
      <c r="Q78" s="32"/>
    </row>
    <row r="79" spans="1:17" ht="15" customHeight="1">
      <c r="A79" s="79">
        <v>58</v>
      </c>
      <c r="B79" s="85" t="s">
        <v>27</v>
      </c>
      <c r="C79" s="83"/>
      <c r="D79" s="47">
        <v>40900</v>
      </c>
      <c r="E79" s="47">
        <v>42730</v>
      </c>
      <c r="F79" s="47">
        <v>44640</v>
      </c>
      <c r="G79" s="47">
        <v>46410</v>
      </c>
      <c r="H79" s="47">
        <v>48110</v>
      </c>
      <c r="I79" s="47">
        <v>53260</v>
      </c>
      <c r="J79" s="47">
        <v>56890</v>
      </c>
      <c r="K79" s="47">
        <v>58980</v>
      </c>
      <c r="L79" s="47">
        <v>61240</v>
      </c>
      <c r="M79" s="47">
        <v>63650</v>
      </c>
      <c r="N79" s="47">
        <v>66210</v>
      </c>
      <c r="O79" s="89">
        <v>542120</v>
      </c>
      <c r="Q79" s="32"/>
    </row>
    <row r="80" spans="1:17" ht="15" customHeight="1">
      <c r="A80" s="79">
        <v>59</v>
      </c>
      <c r="B80" s="11" t="s">
        <v>136</v>
      </c>
      <c r="C80" s="72"/>
      <c r="D80" s="47">
        <v>124100</v>
      </c>
      <c r="E80" s="47">
        <v>130880</v>
      </c>
      <c r="F80" s="47">
        <v>135350</v>
      </c>
      <c r="G80" s="47">
        <v>137800</v>
      </c>
      <c r="H80" s="47">
        <v>139670</v>
      </c>
      <c r="I80" s="47">
        <v>168950</v>
      </c>
      <c r="J80" s="47">
        <v>176240</v>
      </c>
      <c r="K80" s="47">
        <v>183760</v>
      </c>
      <c r="L80" s="47">
        <v>191740</v>
      </c>
      <c r="M80" s="47">
        <v>200200</v>
      </c>
      <c r="N80" s="47">
        <v>209370</v>
      </c>
      <c r="O80" s="89">
        <v>1673960</v>
      </c>
      <c r="Q80" s="32"/>
    </row>
    <row r="81" spans="1:17" ht="15" customHeight="1">
      <c r="A81" s="79">
        <v>60</v>
      </c>
      <c r="B81" s="85" t="s">
        <v>28</v>
      </c>
      <c r="C81" s="83"/>
      <c r="D81" s="47">
        <v>5910</v>
      </c>
      <c r="E81" s="47">
        <v>5940</v>
      </c>
      <c r="F81" s="47">
        <v>6200</v>
      </c>
      <c r="G81" s="47">
        <v>6460</v>
      </c>
      <c r="H81" s="47">
        <v>6980</v>
      </c>
      <c r="I81" s="47">
        <v>7720</v>
      </c>
      <c r="J81" s="47">
        <v>8010</v>
      </c>
      <c r="K81" s="47">
        <v>8260</v>
      </c>
      <c r="L81" s="47">
        <v>8480</v>
      </c>
      <c r="M81" s="47">
        <v>8750</v>
      </c>
      <c r="N81" s="47">
        <v>9080</v>
      </c>
      <c r="O81" s="89">
        <v>75880</v>
      </c>
      <c r="Q81" s="32"/>
    </row>
    <row r="82" spans="1:17" ht="15" customHeight="1">
      <c r="A82" s="79">
        <v>61</v>
      </c>
      <c r="B82" s="85" t="s">
        <v>99</v>
      </c>
      <c r="C82" s="83"/>
      <c r="D82" s="47">
        <v>470</v>
      </c>
      <c r="E82" s="47">
        <v>560</v>
      </c>
      <c r="F82" s="47">
        <v>520</v>
      </c>
      <c r="G82" s="47">
        <v>520</v>
      </c>
      <c r="H82" s="47">
        <v>520</v>
      </c>
      <c r="I82" s="47">
        <v>520</v>
      </c>
      <c r="J82" s="47">
        <v>540</v>
      </c>
      <c r="K82" s="47">
        <v>550</v>
      </c>
      <c r="L82" s="47">
        <v>560</v>
      </c>
      <c r="M82" s="47">
        <v>580</v>
      </c>
      <c r="N82" s="47">
        <v>590</v>
      </c>
      <c r="O82" s="89">
        <v>5460</v>
      </c>
      <c r="Q82" s="32"/>
    </row>
    <row r="83" spans="1:17" ht="15" customHeight="1">
      <c r="A83" s="79">
        <v>62</v>
      </c>
      <c r="B83" s="85" t="s">
        <v>29</v>
      </c>
      <c r="C83" s="83"/>
      <c r="D83" s="47">
        <v>4330</v>
      </c>
      <c r="E83" s="47">
        <v>4370</v>
      </c>
      <c r="F83" s="47">
        <v>4490</v>
      </c>
      <c r="G83" s="47">
        <v>4750</v>
      </c>
      <c r="H83" s="47">
        <v>5080</v>
      </c>
      <c r="I83" s="47">
        <v>5630</v>
      </c>
      <c r="J83" s="47">
        <v>6220</v>
      </c>
      <c r="K83" s="47">
        <v>6640</v>
      </c>
      <c r="L83" s="47">
        <v>6960</v>
      </c>
      <c r="M83" s="47">
        <v>7160</v>
      </c>
      <c r="N83" s="47">
        <v>7380</v>
      </c>
      <c r="O83" s="89">
        <v>58680</v>
      </c>
      <c r="Q83" s="32"/>
    </row>
    <row r="84" spans="1:17" ht="15" customHeight="1">
      <c r="A84" s="80">
        <v>63</v>
      </c>
      <c r="B84" s="85" t="s">
        <v>273</v>
      </c>
      <c r="C84" s="83"/>
      <c r="D84" s="47">
        <v>250</v>
      </c>
      <c r="E84" s="47">
        <v>270</v>
      </c>
      <c r="F84" s="47">
        <v>280</v>
      </c>
      <c r="G84" s="47">
        <v>290</v>
      </c>
      <c r="H84" s="47">
        <v>310</v>
      </c>
      <c r="I84" s="47">
        <v>80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89">
        <v>1230</v>
      </c>
      <c r="Q84" s="32"/>
    </row>
    <row r="85" spans="1:17" ht="15" customHeight="1">
      <c r="A85" s="80">
        <v>64</v>
      </c>
      <c r="B85" s="85" t="s">
        <v>274</v>
      </c>
      <c r="C85" s="83"/>
      <c r="D85" s="47">
        <v>580</v>
      </c>
      <c r="E85" s="47">
        <v>150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89">
        <v>150</v>
      </c>
      <c r="Q85" s="32"/>
    </row>
    <row r="86" spans="1:17" ht="15" customHeight="1">
      <c r="A86" s="73"/>
      <c r="B86" s="83" t="s">
        <v>30</v>
      </c>
      <c r="C86" s="83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89"/>
      <c r="Q86" s="32"/>
    </row>
    <row r="87" spans="1:17" ht="15" customHeight="1">
      <c r="A87" s="79">
        <v>65</v>
      </c>
      <c r="B87" s="85" t="s">
        <v>200</v>
      </c>
      <c r="C87" s="83"/>
      <c r="D87" s="47">
        <v>30</v>
      </c>
      <c r="E87" s="47">
        <v>40</v>
      </c>
      <c r="F87" s="47">
        <v>20</v>
      </c>
      <c r="G87" s="47">
        <v>20</v>
      </c>
      <c r="H87" s="47">
        <v>10</v>
      </c>
      <c r="I87" s="47">
        <v>30</v>
      </c>
      <c r="J87" s="47">
        <v>30</v>
      </c>
      <c r="K87" s="47">
        <v>30</v>
      </c>
      <c r="L87" s="47">
        <v>30</v>
      </c>
      <c r="M87" s="47">
        <v>40</v>
      </c>
      <c r="N87" s="47">
        <v>40</v>
      </c>
      <c r="O87" s="89">
        <v>290</v>
      </c>
      <c r="Q87" s="32"/>
    </row>
    <row r="88" spans="1:17" ht="15" customHeight="1">
      <c r="A88" s="79">
        <v>66</v>
      </c>
      <c r="B88" s="85" t="s">
        <v>31</v>
      </c>
      <c r="C88" s="83"/>
      <c r="D88" s="47">
        <v>20</v>
      </c>
      <c r="E88" s="47">
        <v>30</v>
      </c>
      <c r="F88" s="47">
        <v>40</v>
      </c>
      <c r="G88" s="47">
        <v>50</v>
      </c>
      <c r="H88" s="47">
        <v>50</v>
      </c>
      <c r="I88" s="47">
        <v>60</v>
      </c>
      <c r="J88" s="47">
        <v>70</v>
      </c>
      <c r="K88" s="47">
        <v>70</v>
      </c>
      <c r="L88" s="47">
        <v>80</v>
      </c>
      <c r="M88" s="47">
        <v>80</v>
      </c>
      <c r="N88" s="47">
        <v>80</v>
      </c>
      <c r="O88" s="89">
        <v>610</v>
      </c>
      <c r="Q88" s="32"/>
    </row>
    <row r="89" spans="1:17" ht="15" customHeight="1">
      <c r="A89" s="79">
        <v>67</v>
      </c>
      <c r="B89" s="85" t="s">
        <v>169</v>
      </c>
      <c r="C89" s="83"/>
      <c r="D89" s="47">
        <v>31650</v>
      </c>
      <c r="E89" s="47">
        <v>33120</v>
      </c>
      <c r="F89" s="47">
        <v>34660</v>
      </c>
      <c r="G89" s="47">
        <v>35880</v>
      </c>
      <c r="H89" s="47">
        <v>37560</v>
      </c>
      <c r="I89" s="47">
        <v>40660</v>
      </c>
      <c r="J89" s="47">
        <v>43600</v>
      </c>
      <c r="K89" s="47">
        <v>45580</v>
      </c>
      <c r="L89" s="47">
        <v>47870</v>
      </c>
      <c r="M89" s="47">
        <v>50100</v>
      </c>
      <c r="N89" s="47">
        <v>52400</v>
      </c>
      <c r="O89" s="89">
        <v>421430</v>
      </c>
      <c r="Q89" s="32"/>
    </row>
    <row r="90" spans="1:17" ht="15" customHeight="1">
      <c r="A90" s="79">
        <v>68</v>
      </c>
      <c r="B90" s="85" t="s">
        <v>124</v>
      </c>
      <c r="C90" s="83"/>
      <c r="D90" s="47">
        <v>102250</v>
      </c>
      <c r="E90" s="47">
        <v>107710</v>
      </c>
      <c r="F90" s="47">
        <v>111640</v>
      </c>
      <c r="G90" s="47">
        <v>115280</v>
      </c>
      <c r="H90" s="47">
        <v>119950</v>
      </c>
      <c r="I90" s="47">
        <v>130650</v>
      </c>
      <c r="J90" s="47">
        <v>141370</v>
      </c>
      <c r="K90" s="47">
        <v>147950</v>
      </c>
      <c r="L90" s="47">
        <v>155320</v>
      </c>
      <c r="M90" s="47">
        <v>162550</v>
      </c>
      <c r="N90" s="47">
        <v>170430</v>
      </c>
      <c r="O90" s="89">
        <v>1362850</v>
      </c>
      <c r="Q90" s="32"/>
    </row>
    <row r="91" spans="1:17" ht="15" customHeight="1">
      <c r="A91" s="79">
        <v>69</v>
      </c>
      <c r="B91" s="85" t="s">
        <v>32</v>
      </c>
      <c r="C91" s="83"/>
      <c r="D91" s="47">
        <v>1520</v>
      </c>
      <c r="E91" s="47">
        <v>1620</v>
      </c>
      <c r="F91" s="47">
        <v>1740</v>
      </c>
      <c r="G91" s="47">
        <v>1830</v>
      </c>
      <c r="H91" s="47">
        <v>1900</v>
      </c>
      <c r="I91" s="47">
        <v>1970</v>
      </c>
      <c r="J91" s="47">
        <v>2040</v>
      </c>
      <c r="K91" s="47">
        <v>2110</v>
      </c>
      <c r="L91" s="47">
        <v>2200</v>
      </c>
      <c r="M91" s="47">
        <v>2290</v>
      </c>
      <c r="N91" s="47">
        <v>2390</v>
      </c>
      <c r="O91" s="89">
        <v>20090</v>
      </c>
      <c r="Q91" s="32"/>
    </row>
    <row r="92" spans="1:17" ht="15" customHeight="1">
      <c r="A92" s="79">
        <v>70</v>
      </c>
      <c r="B92" s="85" t="s">
        <v>33</v>
      </c>
      <c r="C92" s="83"/>
      <c r="D92" s="47">
        <v>41850</v>
      </c>
      <c r="E92" s="47">
        <v>43910</v>
      </c>
      <c r="F92" s="47">
        <v>46060</v>
      </c>
      <c r="G92" s="47">
        <v>48480</v>
      </c>
      <c r="H92" s="47">
        <v>51420</v>
      </c>
      <c r="I92" s="47">
        <v>53990</v>
      </c>
      <c r="J92" s="47">
        <v>58580</v>
      </c>
      <c r="K92" s="47">
        <v>62250</v>
      </c>
      <c r="L92" s="47">
        <v>66070</v>
      </c>
      <c r="M92" s="47">
        <v>70270</v>
      </c>
      <c r="N92" s="47">
        <v>74830</v>
      </c>
      <c r="O92" s="89">
        <v>575860</v>
      </c>
      <c r="Q92" s="32"/>
    </row>
    <row r="93" spans="1:17" ht="15" customHeight="1">
      <c r="A93" s="79">
        <v>71</v>
      </c>
      <c r="B93" s="85" t="s">
        <v>34</v>
      </c>
      <c r="C93" s="83"/>
      <c r="D93" s="47">
        <v>3400</v>
      </c>
      <c r="E93" s="47">
        <v>4290</v>
      </c>
      <c r="F93" s="47">
        <v>4360</v>
      </c>
      <c r="G93" s="47">
        <v>4610</v>
      </c>
      <c r="H93" s="47">
        <v>4650</v>
      </c>
      <c r="I93" s="47">
        <v>5240</v>
      </c>
      <c r="J93" s="47">
        <v>5890</v>
      </c>
      <c r="K93" s="47">
        <v>5700</v>
      </c>
      <c r="L93" s="47">
        <v>5590</v>
      </c>
      <c r="M93" s="47">
        <v>5590</v>
      </c>
      <c r="N93" s="47">
        <v>5670</v>
      </c>
      <c r="O93" s="89">
        <v>51590</v>
      </c>
      <c r="Q93" s="32"/>
    </row>
    <row r="94" spans="1:17" ht="15" customHeight="1">
      <c r="A94" s="79">
        <v>72</v>
      </c>
      <c r="B94" s="85" t="s">
        <v>35</v>
      </c>
      <c r="C94" s="83"/>
      <c r="D94" s="47">
        <v>70</v>
      </c>
      <c r="E94" s="47">
        <v>70</v>
      </c>
      <c r="F94" s="47">
        <v>70</v>
      </c>
      <c r="G94" s="47">
        <v>80</v>
      </c>
      <c r="H94" s="47">
        <v>80</v>
      </c>
      <c r="I94" s="47">
        <v>80</v>
      </c>
      <c r="J94" s="47">
        <v>80</v>
      </c>
      <c r="K94" s="47">
        <v>90</v>
      </c>
      <c r="L94" s="47">
        <v>90</v>
      </c>
      <c r="M94" s="47">
        <v>90</v>
      </c>
      <c r="N94" s="47">
        <v>90</v>
      </c>
      <c r="O94" s="89">
        <v>820</v>
      </c>
      <c r="Q94" s="32"/>
    </row>
    <row r="95" spans="1:17" ht="15" customHeight="1">
      <c r="A95" s="79">
        <v>73</v>
      </c>
      <c r="B95" s="11" t="s">
        <v>215</v>
      </c>
      <c r="D95" s="47">
        <v>2290</v>
      </c>
      <c r="E95" s="47">
        <v>2400</v>
      </c>
      <c r="F95" s="47">
        <v>2520</v>
      </c>
      <c r="G95" s="47">
        <v>2640</v>
      </c>
      <c r="H95" s="47">
        <v>2770</v>
      </c>
      <c r="I95" s="47">
        <v>2920</v>
      </c>
      <c r="J95" s="47">
        <v>3060</v>
      </c>
      <c r="K95" s="47">
        <v>3210</v>
      </c>
      <c r="L95" s="47">
        <v>3380</v>
      </c>
      <c r="M95" s="47">
        <v>3540</v>
      </c>
      <c r="N95" s="47">
        <v>3720</v>
      </c>
      <c r="O95" s="89">
        <v>30160</v>
      </c>
      <c r="Q95" s="32"/>
    </row>
    <row r="96" spans="1:17" ht="15" customHeight="1">
      <c r="A96" s="79">
        <v>74</v>
      </c>
      <c r="B96" s="85" t="s">
        <v>234</v>
      </c>
      <c r="C96" s="83"/>
      <c r="D96" s="47">
        <v>2980</v>
      </c>
      <c r="E96" s="47">
        <v>2860</v>
      </c>
      <c r="F96" s="47">
        <v>2670</v>
      </c>
      <c r="G96" s="47">
        <v>2450</v>
      </c>
      <c r="H96" s="47">
        <v>2310</v>
      </c>
      <c r="I96" s="47">
        <v>2280</v>
      </c>
      <c r="J96" s="47">
        <v>2220</v>
      </c>
      <c r="K96" s="47">
        <v>2260</v>
      </c>
      <c r="L96" s="47">
        <v>2320</v>
      </c>
      <c r="M96" s="47">
        <v>2310</v>
      </c>
      <c r="N96" s="47">
        <v>2400</v>
      </c>
      <c r="O96" s="89">
        <v>24080</v>
      </c>
      <c r="Q96" s="32"/>
    </row>
    <row r="97" spans="1:17" ht="15" customHeight="1">
      <c r="A97" s="79">
        <v>75</v>
      </c>
      <c r="B97" s="85" t="s">
        <v>36</v>
      </c>
      <c r="C97" s="83"/>
      <c r="D97" s="47">
        <v>17120</v>
      </c>
      <c r="E97" s="47">
        <v>15990</v>
      </c>
      <c r="F97" s="47">
        <v>7020</v>
      </c>
      <c r="G97" s="47">
        <v>-220</v>
      </c>
      <c r="H97" s="47">
        <v>-5160</v>
      </c>
      <c r="I97" s="47">
        <v>-10850</v>
      </c>
      <c r="J97" s="47">
        <v>-18350</v>
      </c>
      <c r="K97" s="47">
        <v>-14470</v>
      </c>
      <c r="L97" s="47">
        <v>-6850</v>
      </c>
      <c r="M97" s="47">
        <v>-2420</v>
      </c>
      <c r="N97" s="47">
        <v>420</v>
      </c>
      <c r="O97" s="89">
        <v>-34890</v>
      </c>
      <c r="Q97" s="32"/>
    </row>
    <row r="98" spans="1:17" ht="15" customHeight="1">
      <c r="A98" s="79">
        <v>76</v>
      </c>
      <c r="B98" s="85" t="s">
        <v>37</v>
      </c>
      <c r="C98" s="83"/>
      <c r="D98" s="47">
        <v>-1570</v>
      </c>
      <c r="E98" s="47">
        <v>-790</v>
      </c>
      <c r="F98" s="47">
        <v>3350</v>
      </c>
      <c r="G98" s="47">
        <v>6610</v>
      </c>
      <c r="H98" s="47">
        <v>8770</v>
      </c>
      <c r="I98" s="47">
        <v>11540</v>
      </c>
      <c r="J98" s="47">
        <v>14450</v>
      </c>
      <c r="K98" s="47">
        <v>13490</v>
      </c>
      <c r="L98" s="47">
        <v>11400</v>
      </c>
      <c r="M98" s="47">
        <v>10320</v>
      </c>
      <c r="N98" s="47">
        <v>9820</v>
      </c>
      <c r="O98" s="89">
        <v>88960</v>
      </c>
      <c r="Q98" s="32"/>
    </row>
    <row r="99" spans="1:17" ht="15" customHeight="1">
      <c r="A99" s="79">
        <v>77</v>
      </c>
      <c r="B99" s="85" t="s">
        <v>38</v>
      </c>
      <c r="C99" s="83"/>
      <c r="D99" s="47">
        <v>80</v>
      </c>
      <c r="E99" s="47">
        <v>90</v>
      </c>
      <c r="F99" s="47">
        <v>80</v>
      </c>
      <c r="G99" s="47">
        <v>80</v>
      </c>
      <c r="H99" s="47">
        <v>80</v>
      </c>
      <c r="I99" s="47">
        <v>90</v>
      </c>
      <c r="J99" s="47">
        <v>90</v>
      </c>
      <c r="K99" s="47">
        <v>90</v>
      </c>
      <c r="L99" s="47">
        <v>100</v>
      </c>
      <c r="M99" s="47">
        <v>100</v>
      </c>
      <c r="N99" s="47">
        <v>90</v>
      </c>
      <c r="O99" s="89">
        <v>890</v>
      </c>
      <c r="Q99" s="32"/>
    </row>
    <row r="100" spans="1:17" ht="15" customHeight="1">
      <c r="A100" s="79">
        <v>78</v>
      </c>
      <c r="B100" s="85" t="s">
        <v>127</v>
      </c>
      <c r="C100" s="83"/>
      <c r="D100" s="47">
        <v>-20</v>
      </c>
      <c r="E100" s="47">
        <v>0</v>
      </c>
      <c r="F100" s="47">
        <v>40</v>
      </c>
      <c r="G100" s="47">
        <v>70</v>
      </c>
      <c r="H100" s="47">
        <v>90</v>
      </c>
      <c r="I100" s="47">
        <v>-160</v>
      </c>
      <c r="J100" s="47">
        <v>-220</v>
      </c>
      <c r="K100" s="47">
        <v>-110</v>
      </c>
      <c r="L100" s="47">
        <v>-50</v>
      </c>
      <c r="M100" s="47">
        <v>-20</v>
      </c>
      <c r="N100" s="47">
        <v>-10</v>
      </c>
      <c r="O100" s="89">
        <v>-370</v>
      </c>
      <c r="Q100" s="32"/>
    </row>
    <row r="101" spans="1:17" ht="15" customHeight="1">
      <c r="A101" s="79">
        <v>79</v>
      </c>
      <c r="B101" s="85" t="s">
        <v>242</v>
      </c>
      <c r="C101" s="83"/>
      <c r="D101" s="47">
        <v>33780</v>
      </c>
      <c r="E101" s="47">
        <v>56070</v>
      </c>
      <c r="F101" s="47">
        <v>56700</v>
      </c>
      <c r="G101" s="47">
        <v>59150</v>
      </c>
      <c r="H101" s="47">
        <v>63030</v>
      </c>
      <c r="I101" s="47">
        <v>25910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89">
        <v>260860</v>
      </c>
      <c r="Q101" s="32"/>
    </row>
    <row r="102" spans="1:17" ht="15" customHeight="1">
      <c r="A102" s="2"/>
      <c r="B102" s="83"/>
      <c r="C102" s="83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89"/>
      <c r="Q102" s="32"/>
    </row>
    <row r="103" spans="1:17" ht="15" customHeight="1">
      <c r="A103" s="78" t="s">
        <v>151</v>
      </c>
      <c r="B103" s="83"/>
      <c r="C103" s="83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89"/>
      <c r="Q103" s="32"/>
    </row>
    <row r="104" spans="1:17" ht="15" customHeight="1">
      <c r="A104" s="68">
        <v>80</v>
      </c>
      <c r="B104" s="68" t="s">
        <v>204</v>
      </c>
      <c r="C104" s="68"/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89">
        <v>0</v>
      </c>
      <c r="Q104" s="32"/>
    </row>
    <row r="105" spans="1:17" ht="15" customHeight="1">
      <c r="A105" s="68">
        <v>81</v>
      </c>
      <c r="B105" s="83" t="s">
        <v>203</v>
      </c>
      <c r="C105" s="83"/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89">
        <v>0</v>
      </c>
      <c r="Q105" s="32"/>
    </row>
    <row r="106" spans="1:17" ht="15" customHeight="1">
      <c r="A106" s="68">
        <v>82</v>
      </c>
      <c r="B106" s="83" t="s">
        <v>39</v>
      </c>
      <c r="C106" s="83"/>
      <c r="D106" s="47">
        <v>2510</v>
      </c>
      <c r="E106" s="47">
        <v>2990</v>
      </c>
      <c r="F106" s="47">
        <v>3510</v>
      </c>
      <c r="G106" s="47">
        <v>3610</v>
      </c>
      <c r="H106" s="47">
        <v>3760</v>
      </c>
      <c r="I106" s="47">
        <v>3940</v>
      </c>
      <c r="J106" s="47">
        <v>4120</v>
      </c>
      <c r="K106" s="47">
        <v>4310</v>
      </c>
      <c r="L106" s="47">
        <v>4520</v>
      </c>
      <c r="M106" s="47">
        <v>4740</v>
      </c>
      <c r="N106" s="47">
        <v>4970</v>
      </c>
      <c r="O106" s="89">
        <v>40470</v>
      </c>
      <c r="Q106" s="32"/>
    </row>
    <row r="107" spans="1:17" ht="15" customHeight="1">
      <c r="A107" s="68">
        <v>83</v>
      </c>
      <c r="B107" s="83" t="s">
        <v>40</v>
      </c>
      <c r="C107" s="83"/>
      <c r="D107" s="47">
        <v>640</v>
      </c>
      <c r="E107" s="47">
        <v>790</v>
      </c>
      <c r="F107" s="47">
        <v>940</v>
      </c>
      <c r="G107" s="47">
        <v>1000</v>
      </c>
      <c r="H107" s="47">
        <v>1060</v>
      </c>
      <c r="I107" s="47">
        <v>1140</v>
      </c>
      <c r="J107" s="47">
        <v>1220</v>
      </c>
      <c r="K107" s="47">
        <v>1320</v>
      </c>
      <c r="L107" s="47">
        <v>1410</v>
      </c>
      <c r="M107" s="47">
        <v>1510</v>
      </c>
      <c r="N107" s="47">
        <v>1630</v>
      </c>
      <c r="O107" s="89">
        <v>12020</v>
      </c>
      <c r="Q107" s="32"/>
    </row>
    <row r="108" spans="1:17" ht="15" customHeight="1">
      <c r="A108" s="68">
        <v>84</v>
      </c>
      <c r="B108" s="72" t="s">
        <v>128</v>
      </c>
      <c r="C108" s="83"/>
      <c r="D108" s="47">
        <v>60</v>
      </c>
      <c r="E108" s="47">
        <v>60</v>
      </c>
      <c r="F108" s="47">
        <v>50</v>
      </c>
      <c r="G108" s="47">
        <v>30</v>
      </c>
      <c r="H108" s="47">
        <v>20</v>
      </c>
      <c r="I108" s="47">
        <v>10</v>
      </c>
      <c r="J108" s="47">
        <v>10</v>
      </c>
      <c r="K108" s="47">
        <v>10</v>
      </c>
      <c r="L108" s="47">
        <v>10</v>
      </c>
      <c r="M108" s="47">
        <v>0</v>
      </c>
      <c r="N108" s="47">
        <v>0</v>
      </c>
      <c r="O108" s="89">
        <v>200</v>
      </c>
      <c r="Q108" s="32"/>
    </row>
    <row r="109" spans="1:17" ht="15" customHeight="1">
      <c r="A109" s="68">
        <v>85</v>
      </c>
      <c r="B109" s="72" t="s">
        <v>192</v>
      </c>
      <c r="C109" s="72"/>
      <c r="D109" s="47">
        <v>120</v>
      </c>
      <c r="E109" s="47">
        <v>120</v>
      </c>
      <c r="F109" s="47">
        <v>110</v>
      </c>
      <c r="G109" s="47">
        <v>110</v>
      </c>
      <c r="H109" s="47">
        <v>100</v>
      </c>
      <c r="I109" s="47">
        <v>100</v>
      </c>
      <c r="J109" s="47">
        <v>90</v>
      </c>
      <c r="K109" s="47">
        <v>90</v>
      </c>
      <c r="L109" s="47">
        <v>90</v>
      </c>
      <c r="M109" s="47">
        <v>80</v>
      </c>
      <c r="N109" s="47">
        <v>80</v>
      </c>
      <c r="O109" s="89">
        <v>970</v>
      </c>
      <c r="Q109" s="32"/>
    </row>
    <row r="110" spans="1:17" ht="15" customHeight="1">
      <c r="A110" s="2"/>
      <c r="B110" s="83"/>
      <c r="C110" s="8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89"/>
      <c r="Q110" s="32"/>
    </row>
    <row r="111" spans="1:17" ht="15" customHeight="1">
      <c r="A111" s="78" t="s">
        <v>152</v>
      </c>
      <c r="B111" s="83"/>
      <c r="C111" s="8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89"/>
      <c r="Q111" s="32"/>
    </row>
    <row r="112" spans="1:17" ht="15" customHeight="1">
      <c r="A112" s="79">
        <v>86</v>
      </c>
      <c r="B112" s="83" t="s">
        <v>41</v>
      </c>
      <c r="C112" s="83"/>
      <c r="D112" s="47">
        <v>770</v>
      </c>
      <c r="E112" s="47">
        <v>810</v>
      </c>
      <c r="F112" s="47">
        <v>810</v>
      </c>
      <c r="G112" s="47">
        <v>810</v>
      </c>
      <c r="H112" s="47">
        <v>810</v>
      </c>
      <c r="I112" s="47">
        <v>860</v>
      </c>
      <c r="J112" s="47">
        <v>870</v>
      </c>
      <c r="K112" s="47">
        <v>880</v>
      </c>
      <c r="L112" s="47">
        <v>930</v>
      </c>
      <c r="M112" s="47">
        <v>920</v>
      </c>
      <c r="N112" s="47">
        <v>900</v>
      </c>
      <c r="O112" s="89">
        <v>8600</v>
      </c>
      <c r="Q112" s="32"/>
    </row>
    <row r="113" spans="1:17" ht="15" customHeight="1">
      <c r="A113" s="79">
        <v>87</v>
      </c>
      <c r="B113" s="83" t="s">
        <v>42</v>
      </c>
      <c r="C113" s="83"/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89">
        <v>0</v>
      </c>
      <c r="Q113" s="32"/>
    </row>
    <row r="114" spans="1:17" ht="15" customHeight="1">
      <c r="A114" s="79">
        <v>88</v>
      </c>
      <c r="B114" s="83" t="s">
        <v>209</v>
      </c>
      <c r="C114" s="83"/>
      <c r="D114" s="47">
        <v>50</v>
      </c>
      <c r="E114" s="47">
        <v>20</v>
      </c>
      <c r="F114" s="47">
        <v>30</v>
      </c>
      <c r="G114" s="47">
        <v>30</v>
      </c>
      <c r="H114" s="47">
        <v>30</v>
      </c>
      <c r="I114" s="47">
        <v>30</v>
      </c>
      <c r="J114" s="47">
        <v>20</v>
      </c>
      <c r="K114" s="47">
        <v>10</v>
      </c>
      <c r="L114" s="47">
        <v>0</v>
      </c>
      <c r="M114" s="47">
        <v>0</v>
      </c>
      <c r="N114" s="47">
        <v>0</v>
      </c>
      <c r="O114" s="89">
        <v>170</v>
      </c>
      <c r="Q114" s="32"/>
    </row>
    <row r="115" spans="1:17" ht="15" customHeight="1">
      <c r="A115" s="79">
        <v>89</v>
      </c>
      <c r="B115" s="83" t="s">
        <v>118</v>
      </c>
      <c r="C115" s="83"/>
      <c r="D115" s="47">
        <v>20</v>
      </c>
      <c r="E115" s="47">
        <v>20</v>
      </c>
      <c r="F115" s="47">
        <v>20</v>
      </c>
      <c r="G115" s="47">
        <v>20</v>
      </c>
      <c r="H115" s="47">
        <v>30</v>
      </c>
      <c r="I115" s="47">
        <v>30</v>
      </c>
      <c r="J115" s="47">
        <v>30</v>
      </c>
      <c r="K115" s="47">
        <v>30</v>
      </c>
      <c r="L115" s="47">
        <v>20</v>
      </c>
      <c r="M115" s="47">
        <v>20</v>
      </c>
      <c r="N115" s="47">
        <v>10</v>
      </c>
      <c r="O115" s="89">
        <v>230</v>
      </c>
      <c r="Q115" s="32"/>
    </row>
    <row r="116" spans="1:17" ht="15" customHeight="1">
      <c r="A116" s="79">
        <v>90</v>
      </c>
      <c r="B116" s="72" t="s">
        <v>153</v>
      </c>
      <c r="C116" s="72"/>
      <c r="D116" s="47">
        <v>100</v>
      </c>
      <c r="E116" s="47">
        <v>100</v>
      </c>
      <c r="F116" s="47">
        <v>90</v>
      </c>
      <c r="G116" s="47">
        <v>80</v>
      </c>
      <c r="H116" s="47">
        <v>70</v>
      </c>
      <c r="I116" s="47">
        <v>70</v>
      </c>
      <c r="J116" s="47">
        <v>70</v>
      </c>
      <c r="K116" s="47">
        <v>60</v>
      </c>
      <c r="L116" s="47">
        <v>50</v>
      </c>
      <c r="M116" s="47">
        <v>50</v>
      </c>
      <c r="N116" s="47">
        <v>40</v>
      </c>
      <c r="O116" s="89">
        <v>680</v>
      </c>
      <c r="Q116" s="32"/>
    </row>
    <row r="117" spans="1:17" ht="15" customHeight="1">
      <c r="A117" s="79">
        <v>91</v>
      </c>
      <c r="B117" s="72" t="s">
        <v>207</v>
      </c>
      <c r="C117" s="72"/>
      <c r="D117" s="47">
        <v>90</v>
      </c>
      <c r="E117" s="47">
        <v>90</v>
      </c>
      <c r="F117" s="47">
        <v>80</v>
      </c>
      <c r="G117" s="47">
        <v>70</v>
      </c>
      <c r="H117" s="47">
        <v>70</v>
      </c>
      <c r="I117" s="47">
        <v>60</v>
      </c>
      <c r="J117" s="47">
        <v>60</v>
      </c>
      <c r="K117" s="47">
        <v>50</v>
      </c>
      <c r="L117" s="47">
        <v>50</v>
      </c>
      <c r="M117" s="47">
        <v>40</v>
      </c>
      <c r="N117" s="47">
        <v>30</v>
      </c>
      <c r="O117" s="89">
        <v>600</v>
      </c>
      <c r="Q117" s="32"/>
    </row>
    <row r="118" spans="1:17" ht="15" customHeight="1">
      <c r="A118" s="79">
        <v>92</v>
      </c>
      <c r="B118" s="68" t="s">
        <v>170</v>
      </c>
      <c r="C118" s="72"/>
      <c r="D118" s="47">
        <v>10</v>
      </c>
      <c r="E118" s="47">
        <v>10</v>
      </c>
      <c r="F118" s="47">
        <v>10</v>
      </c>
      <c r="G118" s="47">
        <v>10</v>
      </c>
      <c r="H118" s="47">
        <v>10</v>
      </c>
      <c r="I118" s="47">
        <v>10</v>
      </c>
      <c r="J118" s="47">
        <v>10</v>
      </c>
      <c r="K118" s="47">
        <v>10</v>
      </c>
      <c r="L118" s="47">
        <v>10</v>
      </c>
      <c r="M118" s="47">
        <v>10</v>
      </c>
      <c r="N118" s="47">
        <v>10</v>
      </c>
      <c r="O118" s="89">
        <v>100</v>
      </c>
      <c r="Q118" s="32"/>
    </row>
    <row r="119" spans="1:17" ht="15" customHeight="1">
      <c r="A119" s="79">
        <v>93</v>
      </c>
      <c r="B119" s="68" t="s">
        <v>243</v>
      </c>
      <c r="C119" s="72"/>
      <c r="D119" s="47">
        <v>2360</v>
      </c>
      <c r="E119" s="47">
        <v>2960</v>
      </c>
      <c r="F119" s="47">
        <v>1710</v>
      </c>
      <c r="G119" s="47">
        <v>1800</v>
      </c>
      <c r="H119" s="47">
        <v>1690</v>
      </c>
      <c r="I119" s="47">
        <v>-3760</v>
      </c>
      <c r="J119" s="47">
        <v>-9960</v>
      </c>
      <c r="K119" s="47">
        <v>480</v>
      </c>
      <c r="L119" s="47">
        <v>630</v>
      </c>
      <c r="M119" s="47">
        <v>810</v>
      </c>
      <c r="N119" s="47">
        <v>910</v>
      </c>
      <c r="O119" s="89">
        <v>-2730</v>
      </c>
      <c r="Q119" s="32"/>
    </row>
    <row r="120" spans="1:17" ht="15" customHeight="1">
      <c r="A120" s="79">
        <v>94</v>
      </c>
      <c r="B120" s="68" t="s">
        <v>244</v>
      </c>
      <c r="C120" s="72"/>
      <c r="D120" s="47">
        <v>30</v>
      </c>
      <c r="E120" s="47">
        <v>30</v>
      </c>
      <c r="F120" s="47">
        <v>20</v>
      </c>
      <c r="G120" s="47">
        <v>10</v>
      </c>
      <c r="H120" s="47">
        <v>10</v>
      </c>
      <c r="I120" s="47">
        <v>10</v>
      </c>
      <c r="J120" s="47">
        <v>10</v>
      </c>
      <c r="K120" s="47">
        <v>10</v>
      </c>
      <c r="L120" s="47">
        <v>10</v>
      </c>
      <c r="M120" s="47">
        <v>10</v>
      </c>
      <c r="N120" s="47">
        <v>0</v>
      </c>
      <c r="O120" s="89">
        <v>120</v>
      </c>
      <c r="Q120" s="32"/>
    </row>
    <row r="121" spans="1:17" ht="15" customHeight="1">
      <c r="A121" s="79"/>
      <c r="B121" s="83"/>
      <c r="C121" s="68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89"/>
      <c r="Q121" s="32"/>
    </row>
    <row r="122" spans="1:17" ht="15" customHeight="1">
      <c r="A122" s="78" t="s">
        <v>154</v>
      </c>
      <c r="B122" s="83"/>
      <c r="C122" s="8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89"/>
      <c r="Q122" s="32"/>
    </row>
    <row r="123" spans="1:17" ht="15" customHeight="1">
      <c r="A123" s="2"/>
      <c r="B123" s="83" t="s">
        <v>43</v>
      </c>
      <c r="C123" s="83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89"/>
      <c r="Q123" s="32"/>
    </row>
    <row r="124" spans="1:17" ht="15" customHeight="1">
      <c r="A124" s="80">
        <v>95</v>
      </c>
      <c r="B124" s="85" t="s">
        <v>44</v>
      </c>
      <c r="C124" s="83"/>
      <c r="D124" s="47">
        <v>3790</v>
      </c>
      <c r="E124" s="47">
        <v>4140</v>
      </c>
      <c r="F124" s="47">
        <v>4280</v>
      </c>
      <c r="G124" s="47">
        <v>4520</v>
      </c>
      <c r="H124" s="47">
        <v>4800</v>
      </c>
      <c r="I124" s="47">
        <v>5370</v>
      </c>
      <c r="J124" s="47">
        <v>6230</v>
      </c>
      <c r="K124" s="47">
        <v>6590</v>
      </c>
      <c r="L124" s="47">
        <v>6980</v>
      </c>
      <c r="M124" s="47">
        <v>7380</v>
      </c>
      <c r="N124" s="47">
        <v>7800</v>
      </c>
      <c r="O124" s="89">
        <v>58090</v>
      </c>
      <c r="Q124" s="32"/>
    </row>
    <row r="125" spans="1:17" ht="15" customHeight="1">
      <c r="A125" s="80">
        <v>96</v>
      </c>
      <c r="B125" s="85" t="s">
        <v>223</v>
      </c>
      <c r="C125" s="83"/>
      <c r="D125" s="47">
        <v>9250</v>
      </c>
      <c r="E125" s="47">
        <v>14620</v>
      </c>
      <c r="F125" s="47">
        <v>14380</v>
      </c>
      <c r="G125" s="47">
        <v>14320</v>
      </c>
      <c r="H125" s="47">
        <v>14180</v>
      </c>
      <c r="I125" s="47">
        <v>14070</v>
      </c>
      <c r="J125" s="47">
        <v>14130</v>
      </c>
      <c r="K125" s="47">
        <v>13900</v>
      </c>
      <c r="L125" s="47">
        <v>13670</v>
      </c>
      <c r="M125" s="47">
        <v>13430</v>
      </c>
      <c r="N125" s="47">
        <v>13200</v>
      </c>
      <c r="O125" s="89">
        <v>139900</v>
      </c>
      <c r="Q125" s="32"/>
    </row>
    <row r="126" spans="1:17" ht="15" customHeight="1">
      <c r="A126" s="80">
        <v>97</v>
      </c>
      <c r="B126" s="85" t="s">
        <v>45</v>
      </c>
      <c r="C126" s="83"/>
      <c r="D126" s="47">
        <v>2110</v>
      </c>
      <c r="E126" s="47">
        <v>2260</v>
      </c>
      <c r="F126" s="47">
        <v>2190</v>
      </c>
      <c r="G126" s="47">
        <v>2280</v>
      </c>
      <c r="H126" s="47">
        <v>2330</v>
      </c>
      <c r="I126" s="47">
        <v>2530</v>
      </c>
      <c r="J126" s="47">
        <v>2880</v>
      </c>
      <c r="K126" s="47">
        <v>2920</v>
      </c>
      <c r="L126" s="47">
        <v>3040</v>
      </c>
      <c r="M126" s="47">
        <v>3060</v>
      </c>
      <c r="N126" s="47">
        <v>3100</v>
      </c>
      <c r="O126" s="89">
        <v>26590</v>
      </c>
      <c r="Q126" s="32"/>
    </row>
    <row r="127" spans="1:17" ht="15" customHeight="1">
      <c r="A127" s="80">
        <v>98</v>
      </c>
      <c r="B127" s="85" t="s">
        <v>258</v>
      </c>
      <c r="C127" s="83"/>
      <c r="D127" s="47">
        <v>2790</v>
      </c>
      <c r="E127" s="47">
        <v>2970</v>
      </c>
      <c r="F127" s="47">
        <v>3200</v>
      </c>
      <c r="G127" s="47">
        <v>3570</v>
      </c>
      <c r="H127" s="47">
        <v>4060</v>
      </c>
      <c r="I127" s="47">
        <v>4980</v>
      </c>
      <c r="J127" s="47">
        <v>5980</v>
      </c>
      <c r="K127" s="47">
        <v>7090</v>
      </c>
      <c r="L127" s="47">
        <v>8550</v>
      </c>
      <c r="M127" s="47">
        <v>10500</v>
      </c>
      <c r="N127" s="47">
        <v>13070</v>
      </c>
      <c r="O127" s="89">
        <v>63970</v>
      </c>
      <c r="Q127" s="32"/>
    </row>
    <row r="128" spans="1:17" ht="15" customHeight="1">
      <c r="A128" s="80">
        <v>99</v>
      </c>
      <c r="B128" s="85" t="s">
        <v>46</v>
      </c>
      <c r="C128" s="83"/>
      <c r="D128" s="47">
        <v>150</v>
      </c>
      <c r="E128" s="47">
        <v>160</v>
      </c>
      <c r="F128" s="47">
        <v>160</v>
      </c>
      <c r="G128" s="47">
        <v>160</v>
      </c>
      <c r="H128" s="47">
        <v>160</v>
      </c>
      <c r="I128" s="47">
        <v>170</v>
      </c>
      <c r="J128" s="47">
        <v>170</v>
      </c>
      <c r="K128" s="47">
        <v>170</v>
      </c>
      <c r="L128" s="47">
        <v>180</v>
      </c>
      <c r="M128" s="47">
        <v>180</v>
      </c>
      <c r="N128" s="47">
        <v>170</v>
      </c>
      <c r="O128" s="89">
        <v>1680</v>
      </c>
      <c r="Q128" s="32"/>
    </row>
    <row r="129" spans="1:17" ht="15" customHeight="1">
      <c r="A129" s="80">
        <v>100</v>
      </c>
      <c r="B129" s="85" t="s">
        <v>47</v>
      </c>
      <c r="C129" s="83"/>
      <c r="D129" s="47">
        <v>2050</v>
      </c>
      <c r="E129" s="47">
        <v>2150</v>
      </c>
      <c r="F129" s="47">
        <v>2150</v>
      </c>
      <c r="G129" s="47">
        <v>2140</v>
      </c>
      <c r="H129" s="47">
        <v>2150</v>
      </c>
      <c r="I129" s="47">
        <v>2290</v>
      </c>
      <c r="J129" s="47">
        <v>2320</v>
      </c>
      <c r="K129" s="47">
        <v>2340</v>
      </c>
      <c r="L129" s="47">
        <v>2480</v>
      </c>
      <c r="M129" s="47">
        <v>2440</v>
      </c>
      <c r="N129" s="47">
        <v>2380</v>
      </c>
      <c r="O129" s="89">
        <v>22840</v>
      </c>
      <c r="Q129" s="32"/>
    </row>
    <row r="130" spans="1:17" ht="15" customHeight="1">
      <c r="A130" s="80">
        <v>101</v>
      </c>
      <c r="B130" s="11" t="s">
        <v>206</v>
      </c>
      <c r="C130" s="72"/>
      <c r="D130" s="47">
        <v>180</v>
      </c>
      <c r="E130" s="47">
        <v>170</v>
      </c>
      <c r="F130" s="47">
        <v>160</v>
      </c>
      <c r="G130" s="47">
        <v>150</v>
      </c>
      <c r="H130" s="47">
        <v>140</v>
      </c>
      <c r="I130" s="47">
        <v>130</v>
      </c>
      <c r="J130" s="47">
        <v>130</v>
      </c>
      <c r="K130" s="47">
        <v>120</v>
      </c>
      <c r="L130" s="47">
        <v>120</v>
      </c>
      <c r="M130" s="47">
        <v>110</v>
      </c>
      <c r="N130" s="47">
        <v>110</v>
      </c>
      <c r="O130" s="89">
        <v>1340</v>
      </c>
      <c r="Q130" s="32"/>
    </row>
    <row r="131" spans="1:17" ht="15" customHeight="1">
      <c r="A131" s="80">
        <v>102</v>
      </c>
      <c r="B131" s="11" t="s">
        <v>48</v>
      </c>
      <c r="C131" s="72"/>
      <c r="D131" s="47">
        <v>40</v>
      </c>
      <c r="E131" s="47">
        <v>40</v>
      </c>
      <c r="F131" s="47">
        <v>40</v>
      </c>
      <c r="G131" s="47">
        <v>40</v>
      </c>
      <c r="H131" s="47">
        <v>40</v>
      </c>
      <c r="I131" s="47">
        <v>50</v>
      </c>
      <c r="J131" s="47">
        <v>50</v>
      </c>
      <c r="K131" s="47">
        <v>50</v>
      </c>
      <c r="L131" s="47">
        <v>50</v>
      </c>
      <c r="M131" s="47">
        <v>50</v>
      </c>
      <c r="N131" s="47">
        <v>50</v>
      </c>
      <c r="O131" s="89">
        <v>460</v>
      </c>
      <c r="Q131" s="32"/>
    </row>
    <row r="132" spans="1:17" ht="15" customHeight="1">
      <c r="A132" s="80">
        <v>103</v>
      </c>
      <c r="B132" s="85" t="s">
        <v>49</v>
      </c>
      <c r="C132" s="83"/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3400</v>
      </c>
      <c r="J132" s="47">
        <v>5020</v>
      </c>
      <c r="K132" s="47">
        <v>4930</v>
      </c>
      <c r="L132" s="47">
        <v>4830</v>
      </c>
      <c r="M132" s="47">
        <v>4740</v>
      </c>
      <c r="N132" s="47">
        <v>4640</v>
      </c>
      <c r="O132" s="89">
        <v>27560</v>
      </c>
      <c r="Q132" s="32"/>
    </row>
    <row r="133" spans="1:17" ht="15" customHeight="1">
      <c r="A133" s="80">
        <v>104</v>
      </c>
      <c r="B133" s="11" t="s">
        <v>50</v>
      </c>
      <c r="C133" s="72"/>
      <c r="D133" s="47">
        <v>6060</v>
      </c>
      <c r="E133" s="47">
        <v>6440</v>
      </c>
      <c r="F133" s="47">
        <v>6860</v>
      </c>
      <c r="G133" s="47">
        <v>7250</v>
      </c>
      <c r="H133" s="47">
        <v>7640</v>
      </c>
      <c r="I133" s="47">
        <v>9250</v>
      </c>
      <c r="J133" s="47">
        <v>12180</v>
      </c>
      <c r="K133" s="47">
        <v>12740</v>
      </c>
      <c r="L133" s="47">
        <v>13360</v>
      </c>
      <c r="M133" s="47">
        <v>13550</v>
      </c>
      <c r="N133" s="47">
        <v>13740</v>
      </c>
      <c r="O133" s="89">
        <v>103010</v>
      </c>
      <c r="Q133" s="32"/>
    </row>
    <row r="134" spans="1:17" ht="15" customHeight="1">
      <c r="A134" s="80">
        <v>105</v>
      </c>
      <c r="B134" s="85" t="s">
        <v>51</v>
      </c>
      <c r="C134" s="83"/>
      <c r="D134" s="47">
        <v>1390</v>
      </c>
      <c r="E134" s="47">
        <v>1510</v>
      </c>
      <c r="F134" s="47">
        <v>1630</v>
      </c>
      <c r="G134" s="47">
        <v>1740</v>
      </c>
      <c r="H134" s="47">
        <v>1860</v>
      </c>
      <c r="I134" s="47">
        <v>1650</v>
      </c>
      <c r="J134" s="47">
        <v>1570</v>
      </c>
      <c r="K134" s="47">
        <v>1650</v>
      </c>
      <c r="L134" s="47">
        <v>1730</v>
      </c>
      <c r="M134" s="47">
        <v>1810</v>
      </c>
      <c r="N134" s="47">
        <v>1900</v>
      </c>
      <c r="O134" s="89">
        <v>17050</v>
      </c>
      <c r="Q134" s="32"/>
    </row>
    <row r="135" spans="1:17" ht="15" customHeight="1">
      <c r="A135" s="80">
        <v>106</v>
      </c>
      <c r="B135" s="85" t="s">
        <v>122</v>
      </c>
      <c r="C135" s="83"/>
      <c r="D135" s="47">
        <v>170</v>
      </c>
      <c r="E135" s="47">
        <v>180</v>
      </c>
      <c r="F135" s="47">
        <v>170</v>
      </c>
      <c r="G135" s="47">
        <v>170</v>
      </c>
      <c r="H135" s="47">
        <v>180</v>
      </c>
      <c r="I135" s="47">
        <v>190</v>
      </c>
      <c r="J135" s="47">
        <v>210</v>
      </c>
      <c r="K135" s="47">
        <v>210</v>
      </c>
      <c r="L135" s="47">
        <v>210</v>
      </c>
      <c r="M135" s="47">
        <v>210</v>
      </c>
      <c r="N135" s="47">
        <v>220</v>
      </c>
      <c r="O135" s="89">
        <v>1950</v>
      </c>
      <c r="Q135" s="32"/>
    </row>
    <row r="136" spans="1:17" ht="15" customHeight="1">
      <c r="A136" s="80">
        <v>107</v>
      </c>
      <c r="B136" s="85" t="s">
        <v>129</v>
      </c>
      <c r="C136" s="83"/>
      <c r="D136" s="47">
        <v>90</v>
      </c>
      <c r="E136" s="47">
        <v>90</v>
      </c>
      <c r="F136" s="47">
        <v>100</v>
      </c>
      <c r="G136" s="47">
        <v>110</v>
      </c>
      <c r="H136" s="47">
        <v>120</v>
      </c>
      <c r="I136" s="47">
        <v>150</v>
      </c>
      <c r="J136" s="47">
        <v>170</v>
      </c>
      <c r="K136" s="47">
        <v>190</v>
      </c>
      <c r="L136" s="47">
        <v>210</v>
      </c>
      <c r="M136" s="47">
        <v>240</v>
      </c>
      <c r="N136" s="47">
        <v>260</v>
      </c>
      <c r="O136" s="89">
        <v>1640</v>
      </c>
      <c r="Q136" s="32"/>
    </row>
    <row r="137" spans="1:17" ht="15" customHeight="1">
      <c r="A137" s="80">
        <v>108</v>
      </c>
      <c r="B137" s="85" t="s">
        <v>205</v>
      </c>
      <c r="C137" s="83"/>
      <c r="D137" s="47">
        <v>410</v>
      </c>
      <c r="E137" s="47">
        <v>390</v>
      </c>
      <c r="F137" s="47">
        <v>370</v>
      </c>
      <c r="G137" s="47">
        <v>350</v>
      </c>
      <c r="H137" s="47">
        <v>330</v>
      </c>
      <c r="I137" s="47">
        <v>310</v>
      </c>
      <c r="J137" s="47">
        <v>290</v>
      </c>
      <c r="K137" s="47">
        <v>270</v>
      </c>
      <c r="L137" s="47">
        <v>250</v>
      </c>
      <c r="M137" s="47">
        <v>240</v>
      </c>
      <c r="N137" s="47">
        <v>230</v>
      </c>
      <c r="O137" s="89">
        <v>3030</v>
      </c>
      <c r="Q137" s="32"/>
    </row>
    <row r="138" spans="1:17" ht="15" customHeight="1">
      <c r="A138" s="73"/>
      <c r="B138" s="83" t="s">
        <v>52</v>
      </c>
      <c r="C138" s="83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89"/>
      <c r="Q138" s="32"/>
    </row>
    <row r="139" spans="1:17" ht="15" customHeight="1">
      <c r="A139" s="79">
        <v>109</v>
      </c>
      <c r="B139" s="85" t="s">
        <v>53</v>
      </c>
      <c r="C139" s="83"/>
      <c r="D139" s="47">
        <v>410</v>
      </c>
      <c r="E139" s="47">
        <v>440</v>
      </c>
      <c r="F139" s="47">
        <v>450</v>
      </c>
      <c r="G139" s="47">
        <v>460</v>
      </c>
      <c r="H139" s="47">
        <v>480</v>
      </c>
      <c r="I139" s="47">
        <v>380</v>
      </c>
      <c r="J139" s="47">
        <v>120</v>
      </c>
      <c r="K139" s="47">
        <v>80</v>
      </c>
      <c r="L139" s="47">
        <v>60</v>
      </c>
      <c r="M139" s="47">
        <v>40</v>
      </c>
      <c r="N139" s="47">
        <v>30</v>
      </c>
      <c r="O139" s="89">
        <v>2540</v>
      </c>
      <c r="Q139" s="32"/>
    </row>
    <row r="140" spans="1:17" ht="15" customHeight="1">
      <c r="A140" s="79">
        <v>110</v>
      </c>
      <c r="B140" s="85" t="s">
        <v>121</v>
      </c>
      <c r="C140" s="83"/>
      <c r="D140" s="47">
        <v>420</v>
      </c>
      <c r="E140" s="47">
        <v>530</v>
      </c>
      <c r="F140" s="47">
        <v>640</v>
      </c>
      <c r="G140" s="47">
        <v>680</v>
      </c>
      <c r="H140" s="47">
        <v>730</v>
      </c>
      <c r="I140" s="47">
        <v>970</v>
      </c>
      <c r="J140" s="47">
        <v>1100</v>
      </c>
      <c r="K140" s="47">
        <v>1170</v>
      </c>
      <c r="L140" s="47">
        <v>1240</v>
      </c>
      <c r="M140" s="47">
        <v>1320</v>
      </c>
      <c r="N140" s="47">
        <v>1390</v>
      </c>
      <c r="O140" s="89">
        <v>9770</v>
      </c>
      <c r="Q140" s="32"/>
    </row>
    <row r="141" spans="1:17" ht="15" customHeight="1">
      <c r="A141" s="79">
        <v>111</v>
      </c>
      <c r="B141" s="85" t="s">
        <v>119</v>
      </c>
      <c r="C141" s="83"/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10</v>
      </c>
      <c r="O141" s="89">
        <v>10</v>
      </c>
      <c r="Q141" s="32"/>
    </row>
    <row r="142" spans="1:17" ht="15" customHeight="1">
      <c r="A142" s="79">
        <v>112</v>
      </c>
      <c r="B142" s="85" t="s">
        <v>117</v>
      </c>
      <c r="C142" s="83"/>
      <c r="D142" s="47">
        <v>660</v>
      </c>
      <c r="E142" s="47">
        <v>700</v>
      </c>
      <c r="F142" s="47">
        <v>750</v>
      </c>
      <c r="G142" s="47">
        <v>800</v>
      </c>
      <c r="H142" s="47">
        <v>850</v>
      </c>
      <c r="I142" s="47">
        <v>900</v>
      </c>
      <c r="J142" s="47">
        <v>960</v>
      </c>
      <c r="K142" s="47">
        <v>1020</v>
      </c>
      <c r="L142" s="47">
        <v>1080</v>
      </c>
      <c r="M142" s="47">
        <v>1150</v>
      </c>
      <c r="N142" s="47">
        <v>1220</v>
      </c>
      <c r="O142" s="89">
        <v>9430</v>
      </c>
      <c r="Q142" s="32"/>
    </row>
    <row r="143" spans="1:17" ht="15" customHeight="1">
      <c r="A143" s="79">
        <v>113</v>
      </c>
      <c r="B143" s="85" t="s">
        <v>229</v>
      </c>
      <c r="C143" s="83"/>
      <c r="D143" s="47">
        <v>790</v>
      </c>
      <c r="E143" s="47">
        <v>830</v>
      </c>
      <c r="F143" s="47">
        <v>860</v>
      </c>
      <c r="G143" s="47">
        <v>880</v>
      </c>
      <c r="H143" s="47">
        <v>900</v>
      </c>
      <c r="I143" s="47">
        <v>910</v>
      </c>
      <c r="J143" s="47">
        <v>920</v>
      </c>
      <c r="K143" s="47">
        <v>930</v>
      </c>
      <c r="L143" s="47">
        <v>940</v>
      </c>
      <c r="M143" s="47">
        <v>950</v>
      </c>
      <c r="N143" s="47">
        <v>950</v>
      </c>
      <c r="O143" s="89">
        <v>9070</v>
      </c>
      <c r="Q143" s="32"/>
    </row>
    <row r="144" spans="1:17" ht="15" customHeight="1">
      <c r="A144" s="79">
        <v>114</v>
      </c>
      <c r="B144" s="11" t="s">
        <v>54</v>
      </c>
      <c r="C144" s="72"/>
      <c r="D144" s="47">
        <v>5830</v>
      </c>
      <c r="E144" s="47">
        <v>7900</v>
      </c>
      <c r="F144" s="47">
        <v>8680</v>
      </c>
      <c r="G144" s="47">
        <v>8890</v>
      </c>
      <c r="H144" s="47">
        <v>9150</v>
      </c>
      <c r="I144" s="47">
        <v>10470</v>
      </c>
      <c r="J144" s="47">
        <v>11250</v>
      </c>
      <c r="K144" s="47">
        <v>11550</v>
      </c>
      <c r="L144" s="47">
        <v>11890</v>
      </c>
      <c r="M144" s="47">
        <v>12270</v>
      </c>
      <c r="N144" s="47">
        <v>12660</v>
      </c>
      <c r="O144" s="89">
        <v>104710</v>
      </c>
      <c r="Q144" s="32"/>
    </row>
    <row r="145" spans="1:17" ht="15" customHeight="1">
      <c r="A145" s="79">
        <v>115</v>
      </c>
      <c r="B145" s="85" t="s">
        <v>55</v>
      </c>
      <c r="C145" s="83"/>
      <c r="D145" s="47">
        <v>3860</v>
      </c>
      <c r="E145" s="47">
        <v>5230</v>
      </c>
      <c r="F145" s="47">
        <v>3480</v>
      </c>
      <c r="G145" s="47">
        <v>3540</v>
      </c>
      <c r="H145" s="47">
        <v>3610</v>
      </c>
      <c r="I145" s="47">
        <v>3730</v>
      </c>
      <c r="J145" s="47">
        <v>3870</v>
      </c>
      <c r="K145" s="47">
        <v>3950</v>
      </c>
      <c r="L145" s="47">
        <v>4040</v>
      </c>
      <c r="M145" s="47">
        <v>4120</v>
      </c>
      <c r="N145" s="47">
        <v>4210</v>
      </c>
      <c r="O145" s="89">
        <v>39780</v>
      </c>
      <c r="Q145" s="32"/>
    </row>
    <row r="146" spans="1:17" ht="15" customHeight="1">
      <c r="A146" s="79">
        <v>116</v>
      </c>
      <c r="B146" s="85" t="s">
        <v>56</v>
      </c>
      <c r="C146" s="83"/>
      <c r="D146" s="47">
        <v>10</v>
      </c>
      <c r="E146" s="47">
        <v>10</v>
      </c>
      <c r="F146" s="47">
        <v>10</v>
      </c>
      <c r="G146" s="47">
        <v>10</v>
      </c>
      <c r="H146" s="47">
        <v>10</v>
      </c>
      <c r="I146" s="47">
        <v>10</v>
      </c>
      <c r="J146" s="47">
        <v>10</v>
      </c>
      <c r="K146" s="47">
        <v>10</v>
      </c>
      <c r="L146" s="47">
        <v>10</v>
      </c>
      <c r="M146" s="47">
        <v>10</v>
      </c>
      <c r="N146" s="47">
        <v>10</v>
      </c>
      <c r="O146" s="89">
        <v>100</v>
      </c>
      <c r="Q146" s="32"/>
    </row>
    <row r="147" spans="1:17" ht="15" customHeight="1">
      <c r="A147" s="79">
        <v>117</v>
      </c>
      <c r="B147" s="11" t="s">
        <v>57</v>
      </c>
      <c r="C147" s="72"/>
      <c r="D147" s="47">
        <v>50810</v>
      </c>
      <c r="E147" s="47">
        <v>54110</v>
      </c>
      <c r="F147" s="47">
        <v>57420</v>
      </c>
      <c r="G147" s="47">
        <v>60760</v>
      </c>
      <c r="H147" s="47">
        <v>64000</v>
      </c>
      <c r="I147" s="47">
        <v>77440</v>
      </c>
      <c r="J147" s="47">
        <v>101870</v>
      </c>
      <c r="K147" s="47">
        <v>106680</v>
      </c>
      <c r="L147" s="47">
        <v>111720</v>
      </c>
      <c r="M147" s="47">
        <v>117000</v>
      </c>
      <c r="N147" s="47">
        <v>122530</v>
      </c>
      <c r="O147" s="89">
        <v>873530</v>
      </c>
      <c r="Q147" s="32"/>
    </row>
    <row r="148" spans="1:17" ht="15" customHeight="1">
      <c r="A148" s="79">
        <v>118</v>
      </c>
      <c r="B148" s="85" t="s">
        <v>58</v>
      </c>
      <c r="C148" s="83"/>
      <c r="D148" s="47">
        <v>510</v>
      </c>
      <c r="E148" s="47">
        <v>510</v>
      </c>
      <c r="F148" s="47">
        <v>520</v>
      </c>
      <c r="G148" s="47">
        <v>530</v>
      </c>
      <c r="H148" s="47">
        <v>540</v>
      </c>
      <c r="I148" s="47">
        <v>540</v>
      </c>
      <c r="J148" s="47">
        <v>540</v>
      </c>
      <c r="K148" s="47">
        <v>540</v>
      </c>
      <c r="L148" s="47">
        <v>560</v>
      </c>
      <c r="M148" s="47">
        <v>580</v>
      </c>
      <c r="N148" s="47">
        <v>590</v>
      </c>
      <c r="O148" s="89">
        <v>5450</v>
      </c>
      <c r="Q148" s="32"/>
    </row>
    <row r="149" spans="1:17" ht="15" customHeight="1">
      <c r="A149" s="79">
        <v>119</v>
      </c>
      <c r="B149" s="85" t="s">
        <v>59</v>
      </c>
      <c r="C149" s="83"/>
      <c r="D149" s="47">
        <v>950</v>
      </c>
      <c r="E149" s="47">
        <v>1000</v>
      </c>
      <c r="F149" s="47">
        <v>1050</v>
      </c>
      <c r="G149" s="47">
        <v>1110</v>
      </c>
      <c r="H149" s="47">
        <v>1170</v>
      </c>
      <c r="I149" s="47">
        <v>1230</v>
      </c>
      <c r="J149" s="47">
        <v>1300</v>
      </c>
      <c r="K149" s="47">
        <v>1370</v>
      </c>
      <c r="L149" s="47">
        <v>1440</v>
      </c>
      <c r="M149" s="47">
        <v>1510</v>
      </c>
      <c r="N149" s="47">
        <v>1590</v>
      </c>
      <c r="O149" s="89">
        <v>12770</v>
      </c>
      <c r="Q149" s="32"/>
    </row>
    <row r="150" spans="1:17" ht="15" customHeight="1">
      <c r="A150" s="79">
        <v>120</v>
      </c>
      <c r="B150" s="85" t="s">
        <v>199</v>
      </c>
      <c r="C150" s="83"/>
      <c r="D150" s="47">
        <v>30</v>
      </c>
      <c r="E150" s="47">
        <v>20</v>
      </c>
      <c r="F150" s="47">
        <v>20</v>
      </c>
      <c r="G150" s="47">
        <v>20</v>
      </c>
      <c r="H150" s="47">
        <v>20</v>
      </c>
      <c r="I150" s="47">
        <v>10</v>
      </c>
      <c r="J150" s="47">
        <v>10</v>
      </c>
      <c r="K150" s="47">
        <v>10</v>
      </c>
      <c r="L150" s="47">
        <v>10</v>
      </c>
      <c r="M150" s="47">
        <v>10</v>
      </c>
      <c r="N150" s="47">
        <v>10</v>
      </c>
      <c r="O150" s="89">
        <v>140</v>
      </c>
      <c r="Q150" s="32"/>
    </row>
    <row r="151" spans="1:17" ht="15" customHeight="1">
      <c r="A151" s="79">
        <v>121</v>
      </c>
      <c r="B151" s="85" t="s">
        <v>222</v>
      </c>
      <c r="C151" s="83"/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10</v>
      </c>
      <c r="M151" s="47">
        <v>10</v>
      </c>
      <c r="N151" s="47">
        <v>10</v>
      </c>
      <c r="O151" s="89">
        <v>30</v>
      </c>
      <c r="Q151" s="32"/>
    </row>
    <row r="152" spans="1:17" ht="15" customHeight="1">
      <c r="A152" s="79"/>
      <c r="B152" s="12"/>
      <c r="C152" s="12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89"/>
      <c r="Q152" s="32"/>
    </row>
    <row r="153" spans="1:17" ht="15" customHeight="1">
      <c r="A153" s="78" t="s">
        <v>155</v>
      </c>
      <c r="B153" s="12"/>
      <c r="C153" s="12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89"/>
      <c r="Q153" s="32"/>
    </row>
    <row r="154" spans="1:17" ht="15" customHeight="1">
      <c r="A154" s="80">
        <v>122</v>
      </c>
      <c r="B154" s="72" t="s">
        <v>230</v>
      </c>
      <c r="C154" s="72"/>
      <c r="D154" s="47">
        <v>221460</v>
      </c>
      <c r="E154" s="47">
        <v>221020</v>
      </c>
      <c r="F154" s="47">
        <v>225140</v>
      </c>
      <c r="G154" s="47">
        <v>235300</v>
      </c>
      <c r="H154" s="47">
        <v>248460</v>
      </c>
      <c r="I154" s="47">
        <v>289890</v>
      </c>
      <c r="J154" s="47">
        <v>320580</v>
      </c>
      <c r="K154" s="47">
        <v>337950</v>
      </c>
      <c r="L154" s="47">
        <v>356210</v>
      </c>
      <c r="M154" s="47">
        <v>375490</v>
      </c>
      <c r="N154" s="47">
        <v>395820</v>
      </c>
      <c r="O154" s="89">
        <v>3005860</v>
      </c>
      <c r="Q154" s="32"/>
    </row>
    <row r="155" spans="1:17" ht="15" customHeight="1">
      <c r="A155" s="80">
        <v>123</v>
      </c>
      <c r="B155" s="72" t="s">
        <v>60</v>
      </c>
      <c r="C155" s="72"/>
      <c r="D155" s="47">
        <v>7690</v>
      </c>
      <c r="E155" s="47">
        <v>8010</v>
      </c>
      <c r="F155" s="47">
        <v>8530</v>
      </c>
      <c r="G155" s="47">
        <v>9080</v>
      </c>
      <c r="H155" s="47">
        <v>9650</v>
      </c>
      <c r="I155" s="47">
        <v>11070</v>
      </c>
      <c r="J155" s="47">
        <v>12180</v>
      </c>
      <c r="K155" s="47">
        <v>12870</v>
      </c>
      <c r="L155" s="47">
        <v>13580</v>
      </c>
      <c r="M155" s="47">
        <v>14300</v>
      </c>
      <c r="N155" s="47">
        <v>15120</v>
      </c>
      <c r="O155" s="89">
        <v>114390</v>
      </c>
      <c r="Q155" s="32"/>
    </row>
    <row r="156" spans="1:17" ht="15" customHeight="1">
      <c r="A156" s="80">
        <v>124</v>
      </c>
      <c r="B156" s="72" t="s">
        <v>123</v>
      </c>
      <c r="C156" s="72"/>
      <c r="D156" s="47">
        <v>10760</v>
      </c>
      <c r="E156" s="47">
        <v>10890</v>
      </c>
      <c r="F156" s="47">
        <v>11150</v>
      </c>
      <c r="G156" s="47">
        <v>11610</v>
      </c>
      <c r="H156" s="47">
        <v>12220</v>
      </c>
      <c r="I156" s="47">
        <v>13900</v>
      </c>
      <c r="J156" s="47">
        <v>14960</v>
      </c>
      <c r="K156" s="47">
        <v>15490</v>
      </c>
      <c r="L156" s="47">
        <v>16050</v>
      </c>
      <c r="M156" s="47">
        <v>16540</v>
      </c>
      <c r="N156" s="47">
        <v>17020</v>
      </c>
      <c r="O156" s="89">
        <v>139830</v>
      </c>
      <c r="Q156" s="32"/>
    </row>
    <row r="157" spans="1:17" ht="15" customHeight="1">
      <c r="A157" s="80">
        <v>125</v>
      </c>
      <c r="B157" s="72" t="s">
        <v>61</v>
      </c>
      <c r="C157" s="72"/>
      <c r="D157" s="47">
        <v>8350</v>
      </c>
      <c r="E157" s="47">
        <v>8820</v>
      </c>
      <c r="F157" s="47">
        <v>9390</v>
      </c>
      <c r="G157" s="47">
        <v>10100</v>
      </c>
      <c r="H157" s="47">
        <v>10980</v>
      </c>
      <c r="I157" s="47">
        <v>16760</v>
      </c>
      <c r="J157" s="47">
        <v>20830</v>
      </c>
      <c r="K157" s="47">
        <v>22660</v>
      </c>
      <c r="L157" s="47">
        <v>24600</v>
      </c>
      <c r="M157" s="47">
        <v>26700</v>
      </c>
      <c r="N157" s="47">
        <v>28940</v>
      </c>
      <c r="O157" s="89">
        <v>179780</v>
      </c>
      <c r="Q157" s="32"/>
    </row>
    <row r="158" spans="1:17" ht="15" customHeight="1">
      <c r="A158" s="80">
        <v>126</v>
      </c>
      <c r="B158" s="83" t="s">
        <v>62</v>
      </c>
      <c r="C158" s="83"/>
      <c r="D158" s="47">
        <v>2930</v>
      </c>
      <c r="E158" s="47">
        <v>3070</v>
      </c>
      <c r="F158" s="47">
        <v>3070</v>
      </c>
      <c r="G158" s="47">
        <v>3060</v>
      </c>
      <c r="H158" s="47">
        <v>3070</v>
      </c>
      <c r="I158" s="47">
        <v>3270</v>
      </c>
      <c r="J158" s="47">
        <v>3320</v>
      </c>
      <c r="K158" s="47">
        <v>3350</v>
      </c>
      <c r="L158" s="47">
        <v>3540</v>
      </c>
      <c r="M158" s="47">
        <v>3480</v>
      </c>
      <c r="N158" s="47">
        <v>3400</v>
      </c>
      <c r="O158" s="89">
        <v>32630</v>
      </c>
      <c r="Q158" s="32"/>
    </row>
    <row r="159" spans="1:17" ht="15" customHeight="1">
      <c r="A159" s="80">
        <v>127</v>
      </c>
      <c r="B159" s="83" t="s">
        <v>231</v>
      </c>
      <c r="C159" s="83"/>
      <c r="D159" s="47">
        <v>6360</v>
      </c>
      <c r="E159" s="47">
        <v>5160</v>
      </c>
      <c r="F159" s="47">
        <v>3690</v>
      </c>
      <c r="G159" s="47">
        <v>3990</v>
      </c>
      <c r="H159" s="47">
        <v>4270</v>
      </c>
      <c r="I159" s="47">
        <v>4980</v>
      </c>
      <c r="J159" s="47">
        <v>5450</v>
      </c>
      <c r="K159" s="47">
        <v>5910</v>
      </c>
      <c r="L159" s="47">
        <v>6310</v>
      </c>
      <c r="M159" s="47">
        <v>6670</v>
      </c>
      <c r="N159" s="47">
        <v>7090</v>
      </c>
      <c r="O159" s="89">
        <v>53520</v>
      </c>
      <c r="Q159" s="32"/>
    </row>
    <row r="160" spans="1:17" ht="15" customHeight="1">
      <c r="A160" s="80">
        <v>128</v>
      </c>
      <c r="B160" s="83" t="s">
        <v>232</v>
      </c>
      <c r="C160" s="83"/>
      <c r="D160" s="47">
        <v>30</v>
      </c>
      <c r="E160" s="47">
        <v>20</v>
      </c>
      <c r="F160" s="47">
        <v>10</v>
      </c>
      <c r="G160" s="47">
        <v>10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89">
        <v>40</v>
      </c>
      <c r="Q160" s="32"/>
    </row>
    <row r="161" spans="1:17" ht="15" customHeight="1">
      <c r="A161" s="80">
        <v>129</v>
      </c>
      <c r="B161" s="70" t="s">
        <v>63</v>
      </c>
      <c r="C161" s="70"/>
      <c r="D161" s="47">
        <v>5650</v>
      </c>
      <c r="E161" s="47">
        <v>6020</v>
      </c>
      <c r="F161" s="47">
        <v>6400</v>
      </c>
      <c r="G161" s="47">
        <v>6770</v>
      </c>
      <c r="H161" s="47">
        <v>7120</v>
      </c>
      <c r="I161" s="47">
        <v>8630</v>
      </c>
      <c r="J161" s="47">
        <v>11340</v>
      </c>
      <c r="K161" s="47">
        <v>11880</v>
      </c>
      <c r="L161" s="47">
        <v>12440</v>
      </c>
      <c r="M161" s="47">
        <v>13030</v>
      </c>
      <c r="N161" s="47">
        <v>13640</v>
      </c>
      <c r="O161" s="89">
        <v>97270</v>
      </c>
      <c r="Q161" s="32"/>
    </row>
    <row r="162" spans="1:17" ht="15" customHeight="1">
      <c r="A162" s="80">
        <v>130</v>
      </c>
      <c r="B162" s="12" t="s">
        <v>64</v>
      </c>
      <c r="C162" s="12"/>
      <c r="D162" s="47">
        <v>10</v>
      </c>
      <c r="E162" s="47">
        <v>10</v>
      </c>
      <c r="F162" s="47">
        <v>10</v>
      </c>
      <c r="G162" s="47">
        <v>10</v>
      </c>
      <c r="H162" s="47">
        <v>20</v>
      </c>
      <c r="I162" s="47">
        <v>20</v>
      </c>
      <c r="J162" s="47">
        <v>20</v>
      </c>
      <c r="K162" s="47">
        <v>20</v>
      </c>
      <c r="L162" s="47">
        <v>20</v>
      </c>
      <c r="M162" s="47">
        <v>20</v>
      </c>
      <c r="N162" s="47">
        <v>20</v>
      </c>
      <c r="O162" s="89">
        <v>170</v>
      </c>
      <c r="Q162" s="32"/>
    </row>
    <row r="163" spans="1:17" ht="15" customHeight="1">
      <c r="A163" s="80">
        <v>131</v>
      </c>
      <c r="B163" s="12" t="s">
        <v>237</v>
      </c>
      <c r="C163" s="12"/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89">
        <v>0</v>
      </c>
      <c r="Q163" s="32"/>
    </row>
    <row r="164" spans="1:17" ht="15" customHeight="1">
      <c r="A164" s="80">
        <v>132</v>
      </c>
      <c r="B164" s="12" t="s">
        <v>162</v>
      </c>
      <c r="C164" s="12"/>
      <c r="D164" s="47">
        <v>450</v>
      </c>
      <c r="E164" s="47">
        <v>460</v>
      </c>
      <c r="F164" s="47">
        <v>470</v>
      </c>
      <c r="G164" s="47">
        <v>490</v>
      </c>
      <c r="H164" s="47">
        <v>500</v>
      </c>
      <c r="I164" s="47">
        <v>590</v>
      </c>
      <c r="J164" s="47">
        <v>630</v>
      </c>
      <c r="K164" s="47">
        <v>650</v>
      </c>
      <c r="L164" s="47">
        <v>660</v>
      </c>
      <c r="M164" s="47">
        <v>670</v>
      </c>
      <c r="N164" s="47">
        <v>670</v>
      </c>
      <c r="O164" s="89">
        <v>5790</v>
      </c>
      <c r="Q164" s="32"/>
    </row>
    <row r="165" spans="1:17" ht="15" customHeight="1">
      <c r="A165" s="80">
        <v>133</v>
      </c>
      <c r="B165" s="70" t="s">
        <v>257</v>
      </c>
      <c r="C165" s="70"/>
      <c r="D165" s="47">
        <v>1180</v>
      </c>
      <c r="E165" s="47">
        <v>180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89">
        <v>180</v>
      </c>
      <c r="Q165" s="32"/>
    </row>
    <row r="166" spans="1:17" ht="15" customHeight="1">
      <c r="A166" s="2"/>
      <c r="B166" s="12"/>
      <c r="C166" s="12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89"/>
      <c r="Q166" s="32"/>
    </row>
    <row r="167" spans="1:17" ht="15" customHeight="1">
      <c r="A167" s="78" t="s">
        <v>156</v>
      </c>
      <c r="B167" s="12"/>
      <c r="C167" s="12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89"/>
      <c r="Q167" s="32"/>
    </row>
    <row r="168" spans="1:17" ht="15" customHeight="1">
      <c r="A168" s="79">
        <v>134</v>
      </c>
      <c r="B168" s="90" t="s">
        <v>289</v>
      </c>
      <c r="C168" s="83"/>
      <c r="D168" s="47">
        <v>72570</v>
      </c>
      <c r="E168" s="47">
        <v>65240</v>
      </c>
      <c r="F168" s="47">
        <v>76880</v>
      </c>
      <c r="G168" s="47">
        <v>77010</v>
      </c>
      <c r="H168" s="47">
        <v>77470</v>
      </c>
      <c r="I168" s="47">
        <v>48710</v>
      </c>
      <c r="J168" s="47">
        <v>20580</v>
      </c>
      <c r="K168" s="47">
        <v>20330</v>
      </c>
      <c r="L168" s="47">
        <v>20100</v>
      </c>
      <c r="M168" s="47">
        <v>19880</v>
      </c>
      <c r="N168" s="47">
        <v>19660</v>
      </c>
      <c r="O168" s="89">
        <v>445860</v>
      </c>
      <c r="Q168" s="32"/>
    </row>
    <row r="169" spans="1:17" ht="15" customHeight="1">
      <c r="A169" s="79">
        <v>135</v>
      </c>
      <c r="B169" s="12" t="s">
        <v>225</v>
      </c>
      <c r="C169" s="12"/>
      <c r="D169" s="47">
        <v>300</v>
      </c>
      <c r="E169" s="47">
        <v>280</v>
      </c>
      <c r="F169" s="47">
        <v>250</v>
      </c>
      <c r="G169" s="47">
        <v>230</v>
      </c>
      <c r="H169" s="47">
        <v>210</v>
      </c>
      <c r="I169" s="47">
        <v>200</v>
      </c>
      <c r="J169" s="47">
        <v>190</v>
      </c>
      <c r="K169" s="47">
        <v>170</v>
      </c>
      <c r="L169" s="47">
        <v>140</v>
      </c>
      <c r="M169" s="47">
        <v>110</v>
      </c>
      <c r="N169" s="47">
        <v>80</v>
      </c>
      <c r="O169" s="89">
        <v>1860</v>
      </c>
      <c r="Q169" s="32"/>
    </row>
    <row r="170" spans="1:17" ht="15" customHeight="1">
      <c r="A170" s="79">
        <v>136</v>
      </c>
      <c r="B170" s="12" t="s">
        <v>65</v>
      </c>
      <c r="C170" s="12"/>
      <c r="D170" s="47">
        <v>9010</v>
      </c>
      <c r="E170" s="47">
        <v>9020</v>
      </c>
      <c r="F170" s="47">
        <v>9030</v>
      </c>
      <c r="G170" s="47">
        <v>9040</v>
      </c>
      <c r="H170" s="47">
        <v>9040</v>
      </c>
      <c r="I170" s="47">
        <v>9050</v>
      </c>
      <c r="J170" s="47">
        <v>9060</v>
      </c>
      <c r="K170" s="47">
        <v>9070</v>
      </c>
      <c r="L170" s="47">
        <v>9080</v>
      </c>
      <c r="M170" s="47">
        <v>9080</v>
      </c>
      <c r="N170" s="47">
        <v>9090</v>
      </c>
      <c r="O170" s="89">
        <v>90560</v>
      </c>
      <c r="Q170" s="32"/>
    </row>
    <row r="171" spans="1:17" ht="15" customHeight="1">
      <c r="A171" s="79">
        <v>137</v>
      </c>
      <c r="B171" s="12" t="s">
        <v>66</v>
      </c>
      <c r="C171" s="12"/>
      <c r="D171" s="47">
        <v>600</v>
      </c>
      <c r="E171" s="47">
        <v>600</v>
      </c>
      <c r="F171" s="47">
        <v>630</v>
      </c>
      <c r="G171" s="47">
        <v>630</v>
      </c>
      <c r="H171" s="47">
        <v>640</v>
      </c>
      <c r="I171" s="47">
        <v>680</v>
      </c>
      <c r="J171" s="47">
        <v>700</v>
      </c>
      <c r="K171" s="47">
        <v>730</v>
      </c>
      <c r="L171" s="47">
        <v>740</v>
      </c>
      <c r="M171" s="47">
        <v>730</v>
      </c>
      <c r="N171" s="47">
        <v>770</v>
      </c>
      <c r="O171" s="89">
        <v>6850</v>
      </c>
      <c r="Q171" s="32"/>
    </row>
    <row r="172" spans="1:17" ht="15" customHeight="1">
      <c r="A172" s="79">
        <v>138</v>
      </c>
      <c r="B172" s="86" t="s">
        <v>67</v>
      </c>
      <c r="C172" s="86"/>
      <c r="D172" s="47">
        <v>20</v>
      </c>
      <c r="E172" s="47">
        <v>20</v>
      </c>
      <c r="F172" s="47">
        <v>20</v>
      </c>
      <c r="G172" s="47">
        <v>20</v>
      </c>
      <c r="H172" s="47">
        <v>20</v>
      </c>
      <c r="I172" s="47">
        <v>20</v>
      </c>
      <c r="J172" s="47">
        <v>10</v>
      </c>
      <c r="K172" s="47">
        <v>10</v>
      </c>
      <c r="L172" s="47">
        <v>10</v>
      </c>
      <c r="M172" s="47">
        <v>10</v>
      </c>
      <c r="N172" s="47">
        <v>10</v>
      </c>
      <c r="O172" s="89">
        <v>150</v>
      </c>
      <c r="Q172" s="32"/>
    </row>
    <row r="173" spans="1:17" ht="15" customHeight="1">
      <c r="A173" s="79">
        <v>139</v>
      </c>
      <c r="B173" s="12" t="s">
        <v>68</v>
      </c>
      <c r="C173" s="12"/>
      <c r="D173" s="47">
        <v>170</v>
      </c>
      <c r="E173" s="47">
        <v>170</v>
      </c>
      <c r="F173" s="47">
        <v>170</v>
      </c>
      <c r="G173" s="47">
        <v>170</v>
      </c>
      <c r="H173" s="47">
        <v>180</v>
      </c>
      <c r="I173" s="47">
        <v>200</v>
      </c>
      <c r="J173" s="47">
        <v>210</v>
      </c>
      <c r="K173" s="47">
        <v>210</v>
      </c>
      <c r="L173" s="47">
        <v>220</v>
      </c>
      <c r="M173" s="47">
        <v>220</v>
      </c>
      <c r="N173" s="47">
        <v>230</v>
      </c>
      <c r="O173" s="89">
        <v>1980</v>
      </c>
      <c r="Q173" s="32"/>
    </row>
    <row r="174" spans="1:17" ht="15" customHeight="1">
      <c r="A174" s="2"/>
      <c r="B174" s="12" t="s">
        <v>69</v>
      </c>
      <c r="C174" s="12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89"/>
      <c r="Q174" s="32"/>
    </row>
    <row r="175" spans="1:17" ht="15" customHeight="1">
      <c r="A175" s="79">
        <v>140</v>
      </c>
      <c r="B175" s="87" t="s">
        <v>201</v>
      </c>
      <c r="C175" s="12"/>
      <c r="D175" s="47">
        <v>70340</v>
      </c>
      <c r="E175" s="47">
        <v>73370</v>
      </c>
      <c r="F175" s="47">
        <v>74750</v>
      </c>
      <c r="G175" s="47">
        <v>77170</v>
      </c>
      <c r="H175" s="47">
        <v>78490</v>
      </c>
      <c r="I175" s="47">
        <v>86410</v>
      </c>
      <c r="J175" s="47">
        <v>86680</v>
      </c>
      <c r="K175" s="47">
        <v>87300</v>
      </c>
      <c r="L175" s="47">
        <v>84610</v>
      </c>
      <c r="M175" s="47">
        <v>81640</v>
      </c>
      <c r="N175" s="47">
        <v>77550</v>
      </c>
      <c r="O175" s="89">
        <v>807970</v>
      </c>
      <c r="Q175" s="32"/>
    </row>
    <row r="176" spans="1:17" ht="15" customHeight="1">
      <c r="A176" s="79">
        <v>141</v>
      </c>
      <c r="B176" s="87" t="s">
        <v>202</v>
      </c>
      <c r="C176" s="12"/>
      <c r="D176" s="47">
        <v>100020</v>
      </c>
      <c r="E176" s="47">
        <v>102850</v>
      </c>
      <c r="F176" s="47">
        <v>109150</v>
      </c>
      <c r="G176" s="47">
        <v>111860</v>
      </c>
      <c r="H176" s="47">
        <v>117110</v>
      </c>
      <c r="I176" s="47">
        <v>138380</v>
      </c>
      <c r="J176" s="47">
        <v>142790</v>
      </c>
      <c r="K176" s="47">
        <v>148130</v>
      </c>
      <c r="L176" s="47">
        <v>154690</v>
      </c>
      <c r="M176" s="47">
        <v>161090</v>
      </c>
      <c r="N176" s="47">
        <v>167690</v>
      </c>
      <c r="O176" s="89">
        <v>1353740</v>
      </c>
      <c r="Q176" s="32"/>
    </row>
    <row r="177" spans="1:17" ht="15" customHeight="1">
      <c r="A177" s="79">
        <v>142</v>
      </c>
      <c r="B177" s="87" t="s">
        <v>70</v>
      </c>
      <c r="C177" s="12"/>
      <c r="D177" s="47">
        <v>20770</v>
      </c>
      <c r="E177" s="47">
        <v>19890</v>
      </c>
      <c r="F177" s="47">
        <v>21460</v>
      </c>
      <c r="G177" s="47">
        <v>22630</v>
      </c>
      <c r="H177" s="47">
        <v>23660</v>
      </c>
      <c r="I177" s="47">
        <v>28840</v>
      </c>
      <c r="J177" s="47">
        <v>30570</v>
      </c>
      <c r="K177" s="47">
        <v>32170</v>
      </c>
      <c r="L177" s="47">
        <v>34010</v>
      </c>
      <c r="M177" s="47">
        <v>36300</v>
      </c>
      <c r="N177" s="47">
        <v>38780</v>
      </c>
      <c r="O177" s="89">
        <v>288310</v>
      </c>
      <c r="Q177" s="32"/>
    </row>
    <row r="178" spans="1:17" ht="15" customHeight="1">
      <c r="A178" s="79">
        <v>143</v>
      </c>
      <c r="B178" s="87" t="s">
        <v>120</v>
      </c>
      <c r="C178" s="12"/>
      <c r="D178" s="47">
        <v>1220</v>
      </c>
      <c r="E178" s="47">
        <v>1260</v>
      </c>
      <c r="F178" s="47">
        <v>1300</v>
      </c>
      <c r="G178" s="47">
        <v>1270</v>
      </c>
      <c r="H178" s="47">
        <v>1270</v>
      </c>
      <c r="I178" s="47">
        <v>1440</v>
      </c>
      <c r="J178" s="47">
        <v>1410</v>
      </c>
      <c r="K178" s="47">
        <v>1400</v>
      </c>
      <c r="L178" s="47">
        <v>1400</v>
      </c>
      <c r="M178" s="47">
        <v>1390</v>
      </c>
      <c r="N178" s="47">
        <v>1400</v>
      </c>
      <c r="O178" s="89">
        <v>13540</v>
      </c>
      <c r="Q178" s="32"/>
    </row>
    <row r="179" spans="1:17" ht="15" customHeight="1">
      <c r="A179" s="79">
        <v>144</v>
      </c>
      <c r="B179" s="87" t="s">
        <v>196</v>
      </c>
      <c r="C179" s="12"/>
      <c r="D179" s="47">
        <v>32260</v>
      </c>
      <c r="E179" s="47">
        <v>33170</v>
      </c>
      <c r="F179" s="47">
        <v>35210</v>
      </c>
      <c r="G179" s="47">
        <v>36080</v>
      </c>
      <c r="H179" s="47">
        <v>37780</v>
      </c>
      <c r="I179" s="47">
        <v>44640</v>
      </c>
      <c r="J179" s="47">
        <v>46060</v>
      </c>
      <c r="K179" s="47">
        <v>47780</v>
      </c>
      <c r="L179" s="47">
        <v>49900</v>
      </c>
      <c r="M179" s="47">
        <v>51960</v>
      </c>
      <c r="N179" s="47">
        <v>54090</v>
      </c>
      <c r="O179" s="89">
        <v>436670</v>
      </c>
      <c r="Q179" s="32"/>
    </row>
    <row r="180" spans="1:17" ht="15" customHeight="1">
      <c r="A180" s="79"/>
      <c r="B180" s="12" t="s">
        <v>71</v>
      </c>
      <c r="C180" s="12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89"/>
      <c r="Q180" s="32"/>
    </row>
    <row r="181" spans="1:17" ht="15" customHeight="1">
      <c r="A181" s="79">
        <v>145</v>
      </c>
      <c r="B181" s="87" t="s">
        <v>72</v>
      </c>
      <c r="C181" s="12"/>
      <c r="D181" s="47">
        <v>3190</v>
      </c>
      <c r="E181" s="47">
        <v>3250</v>
      </c>
      <c r="F181" s="47">
        <v>3330</v>
      </c>
      <c r="G181" s="47">
        <v>3450</v>
      </c>
      <c r="H181" s="47">
        <v>3580</v>
      </c>
      <c r="I181" s="47">
        <v>4060</v>
      </c>
      <c r="J181" s="47">
        <v>4310</v>
      </c>
      <c r="K181" s="47">
        <v>4450</v>
      </c>
      <c r="L181" s="47">
        <v>4590</v>
      </c>
      <c r="M181" s="47">
        <v>4740</v>
      </c>
      <c r="N181" s="47">
        <v>4900</v>
      </c>
      <c r="O181" s="89">
        <v>40660</v>
      </c>
      <c r="Q181" s="32"/>
    </row>
    <row r="182" spans="1:17" ht="15" customHeight="1">
      <c r="A182" s="79">
        <v>146</v>
      </c>
      <c r="B182" s="87" t="s">
        <v>73</v>
      </c>
      <c r="C182" s="12"/>
      <c r="D182" s="47">
        <v>340</v>
      </c>
      <c r="E182" s="47">
        <v>340</v>
      </c>
      <c r="F182" s="47">
        <v>340</v>
      </c>
      <c r="G182" s="47">
        <v>350</v>
      </c>
      <c r="H182" s="47">
        <v>350</v>
      </c>
      <c r="I182" s="47">
        <v>350</v>
      </c>
      <c r="J182" s="47">
        <v>350</v>
      </c>
      <c r="K182" s="47">
        <v>350</v>
      </c>
      <c r="L182" s="47">
        <v>350</v>
      </c>
      <c r="M182" s="47">
        <v>350</v>
      </c>
      <c r="N182" s="47">
        <v>350</v>
      </c>
      <c r="O182" s="89">
        <v>3480</v>
      </c>
      <c r="Q182" s="32"/>
    </row>
    <row r="183" spans="1:17" ht="15" customHeight="1">
      <c r="A183" s="79">
        <v>147</v>
      </c>
      <c r="B183" s="12" t="s">
        <v>74</v>
      </c>
      <c r="C183" s="12"/>
      <c r="D183" s="47">
        <v>20</v>
      </c>
      <c r="E183" s="47">
        <v>10</v>
      </c>
      <c r="F183" s="47">
        <v>20</v>
      </c>
      <c r="G183" s="47">
        <v>20</v>
      </c>
      <c r="H183" s="47">
        <v>30</v>
      </c>
      <c r="I183" s="47">
        <v>30</v>
      </c>
      <c r="J183" s="47">
        <v>30</v>
      </c>
      <c r="K183" s="47">
        <v>40</v>
      </c>
      <c r="L183" s="47">
        <v>40</v>
      </c>
      <c r="M183" s="47">
        <v>40</v>
      </c>
      <c r="N183" s="47">
        <v>40</v>
      </c>
      <c r="O183" s="89">
        <v>300</v>
      </c>
      <c r="Q183" s="32"/>
    </row>
    <row r="184" spans="1:17" ht="15" customHeight="1">
      <c r="A184" s="79">
        <v>148</v>
      </c>
      <c r="B184" s="12" t="s">
        <v>238</v>
      </c>
      <c r="C184" s="12"/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89">
        <v>0</v>
      </c>
      <c r="Q184" s="32"/>
    </row>
    <row r="185" spans="1:17" ht="15" customHeight="1">
      <c r="A185" s="79">
        <v>149</v>
      </c>
      <c r="B185" s="12" t="s">
        <v>75</v>
      </c>
      <c r="C185" s="12"/>
      <c r="D185" s="47">
        <v>30</v>
      </c>
      <c r="E185" s="47">
        <v>30</v>
      </c>
      <c r="F185" s="47">
        <v>30</v>
      </c>
      <c r="G185" s="47">
        <v>30</v>
      </c>
      <c r="H185" s="47">
        <v>30</v>
      </c>
      <c r="I185" s="47">
        <v>30</v>
      </c>
      <c r="J185" s="47">
        <v>30</v>
      </c>
      <c r="K185" s="47">
        <v>30</v>
      </c>
      <c r="L185" s="47">
        <v>30</v>
      </c>
      <c r="M185" s="47">
        <v>40</v>
      </c>
      <c r="N185" s="47">
        <v>40</v>
      </c>
      <c r="O185" s="89">
        <v>320</v>
      </c>
      <c r="Q185" s="32"/>
    </row>
    <row r="186" spans="1:17" ht="15" customHeight="1">
      <c r="A186" s="79">
        <v>150</v>
      </c>
      <c r="B186" s="12" t="s">
        <v>76</v>
      </c>
      <c r="C186" s="12"/>
      <c r="D186" s="47">
        <v>40</v>
      </c>
      <c r="E186" s="47">
        <v>40</v>
      </c>
      <c r="F186" s="47">
        <v>40</v>
      </c>
      <c r="G186" s="47">
        <v>40</v>
      </c>
      <c r="H186" s="47">
        <v>50</v>
      </c>
      <c r="I186" s="47">
        <v>50</v>
      </c>
      <c r="J186" s="47">
        <v>50</v>
      </c>
      <c r="K186" s="47">
        <v>50</v>
      </c>
      <c r="L186" s="47">
        <v>50</v>
      </c>
      <c r="M186" s="47">
        <v>60</v>
      </c>
      <c r="N186" s="47">
        <v>60</v>
      </c>
      <c r="O186" s="89">
        <v>490</v>
      </c>
      <c r="Q186" s="32"/>
    </row>
    <row r="187" spans="1:17" ht="15" customHeight="1">
      <c r="A187" s="79">
        <v>151</v>
      </c>
      <c r="B187" s="12" t="s">
        <v>77</v>
      </c>
      <c r="C187" s="12"/>
      <c r="D187" s="47">
        <v>5900</v>
      </c>
      <c r="E187" s="47">
        <v>6020</v>
      </c>
      <c r="F187" s="47">
        <v>6520</v>
      </c>
      <c r="G187" s="47">
        <v>6940</v>
      </c>
      <c r="H187" s="47">
        <v>7490</v>
      </c>
      <c r="I187" s="47">
        <v>6450</v>
      </c>
      <c r="J187" s="47">
        <v>6960</v>
      </c>
      <c r="K187" s="47">
        <v>7500</v>
      </c>
      <c r="L187" s="47">
        <v>7820</v>
      </c>
      <c r="M187" s="47">
        <v>8370</v>
      </c>
      <c r="N187" s="47">
        <v>8940</v>
      </c>
      <c r="O187" s="89">
        <v>73010</v>
      </c>
      <c r="Q187" s="32"/>
    </row>
    <row r="188" spans="1:17" ht="15" customHeight="1">
      <c r="A188" s="79">
        <v>152</v>
      </c>
      <c r="B188" s="12" t="s">
        <v>78</v>
      </c>
      <c r="C188" s="12"/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650</v>
      </c>
      <c r="J188" s="47">
        <v>1010</v>
      </c>
      <c r="K188" s="47">
        <v>1030</v>
      </c>
      <c r="L188" s="47">
        <v>1070</v>
      </c>
      <c r="M188" s="47">
        <v>1110</v>
      </c>
      <c r="N188" s="47">
        <v>1140</v>
      </c>
      <c r="O188" s="89">
        <v>6010</v>
      </c>
      <c r="Q188" s="32"/>
    </row>
    <row r="189" spans="1:17" ht="15" customHeight="1">
      <c r="A189" s="79">
        <v>153</v>
      </c>
      <c r="B189" s="12" t="s">
        <v>290</v>
      </c>
      <c r="C189" s="83"/>
      <c r="D189" s="47">
        <v>2080</v>
      </c>
      <c r="E189" s="47">
        <v>2410</v>
      </c>
      <c r="F189" s="47">
        <v>2780</v>
      </c>
      <c r="G189" s="47">
        <v>2970</v>
      </c>
      <c r="H189" s="47">
        <v>3060</v>
      </c>
      <c r="I189" s="47">
        <v>3130</v>
      </c>
      <c r="J189" s="47">
        <v>4590</v>
      </c>
      <c r="K189" s="47">
        <v>4730</v>
      </c>
      <c r="L189" s="47">
        <v>4870</v>
      </c>
      <c r="M189" s="47">
        <v>5040</v>
      </c>
      <c r="N189" s="47">
        <v>5200</v>
      </c>
      <c r="O189" s="89">
        <v>38780</v>
      </c>
      <c r="Q189" s="32"/>
    </row>
    <row r="190" spans="1:17" ht="15" customHeight="1">
      <c r="A190" s="79">
        <v>154</v>
      </c>
      <c r="B190" s="12" t="s">
        <v>304</v>
      </c>
      <c r="C190" s="83"/>
      <c r="D190" s="47">
        <v>20480</v>
      </c>
      <c r="E190" s="47">
        <v>1280</v>
      </c>
      <c r="F190" s="47">
        <v>20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89">
        <v>1300</v>
      </c>
      <c r="Q190" s="32"/>
    </row>
    <row r="191" spans="1:17" ht="15" customHeight="1">
      <c r="A191" s="79">
        <v>155</v>
      </c>
      <c r="B191" s="12" t="s">
        <v>280</v>
      </c>
      <c r="C191" s="83"/>
      <c r="D191" s="47">
        <v>26480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89">
        <v>0</v>
      </c>
      <c r="Q191" s="32"/>
    </row>
    <row r="192" spans="1:17" ht="15" customHeight="1">
      <c r="A192" s="79"/>
      <c r="B192" s="12"/>
      <c r="C192" s="12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89"/>
      <c r="Q192" s="32"/>
    </row>
    <row r="193" spans="1:17" ht="15" customHeight="1">
      <c r="A193" s="78" t="s">
        <v>157</v>
      </c>
      <c r="B193" s="12"/>
      <c r="C193" s="12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89"/>
      <c r="Q193" s="32"/>
    </row>
    <row r="194" spans="1:17" ht="15" customHeight="1">
      <c r="A194" s="2"/>
      <c r="B194" s="12" t="s">
        <v>79</v>
      </c>
      <c r="C194" s="12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89"/>
      <c r="Q194" s="32"/>
    </row>
    <row r="195" spans="1:17" ht="15" customHeight="1">
      <c r="A195" s="79">
        <v>156</v>
      </c>
      <c r="B195" s="87" t="s">
        <v>224</v>
      </c>
      <c r="C195" s="12"/>
      <c r="D195" s="47">
        <v>26630</v>
      </c>
      <c r="E195" s="47">
        <v>27240</v>
      </c>
      <c r="F195" s="47">
        <v>27570</v>
      </c>
      <c r="G195" s="47">
        <v>29330</v>
      </c>
      <c r="H195" s="47">
        <v>29890</v>
      </c>
      <c r="I195" s="47">
        <v>33300</v>
      </c>
      <c r="J195" s="47">
        <v>38390</v>
      </c>
      <c r="K195" s="47">
        <v>40090</v>
      </c>
      <c r="L195" s="47">
        <v>41900</v>
      </c>
      <c r="M195" s="47">
        <v>43740</v>
      </c>
      <c r="N195" s="47">
        <v>45510</v>
      </c>
      <c r="O195" s="89">
        <v>356960</v>
      </c>
      <c r="Q195" s="32"/>
    </row>
    <row r="196" spans="1:17" ht="15" customHeight="1">
      <c r="A196" s="79">
        <v>157</v>
      </c>
      <c r="B196" s="31" t="s">
        <v>214</v>
      </c>
      <c r="C196" s="31"/>
      <c r="D196" s="47">
        <v>810</v>
      </c>
      <c r="E196" s="47">
        <v>1100</v>
      </c>
      <c r="F196" s="47">
        <v>1230</v>
      </c>
      <c r="G196" s="47">
        <v>1320</v>
      </c>
      <c r="H196" s="47">
        <v>1410</v>
      </c>
      <c r="I196" s="47">
        <v>1500</v>
      </c>
      <c r="J196" s="47">
        <v>1590</v>
      </c>
      <c r="K196" s="47">
        <v>1680</v>
      </c>
      <c r="L196" s="47">
        <v>1770</v>
      </c>
      <c r="M196" s="47">
        <v>1860</v>
      </c>
      <c r="N196" s="47">
        <v>1950</v>
      </c>
      <c r="O196" s="89">
        <v>15410</v>
      </c>
      <c r="Q196" s="32"/>
    </row>
    <row r="197" spans="1:17" ht="15" customHeight="1">
      <c r="A197" s="80"/>
      <c r="B197" s="70"/>
      <c r="C197" s="70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89"/>
      <c r="Q197" s="32"/>
    </row>
    <row r="198" spans="1:17" ht="15" customHeight="1">
      <c r="A198" s="78" t="s">
        <v>158</v>
      </c>
      <c r="B198" s="12"/>
      <c r="C198" s="12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89"/>
      <c r="Q198" s="32"/>
    </row>
    <row r="199" spans="1:17" ht="15" customHeight="1">
      <c r="A199" s="79">
        <v>158</v>
      </c>
      <c r="B199" s="12" t="s">
        <v>80</v>
      </c>
      <c r="C199" s="12"/>
      <c r="D199" s="47">
        <v>9770</v>
      </c>
      <c r="E199" s="47">
        <v>11010</v>
      </c>
      <c r="F199" s="47">
        <v>11380</v>
      </c>
      <c r="G199" s="47">
        <v>11720</v>
      </c>
      <c r="H199" s="47">
        <v>12160</v>
      </c>
      <c r="I199" s="47">
        <v>13180</v>
      </c>
      <c r="J199" s="47">
        <v>14950</v>
      </c>
      <c r="K199" s="47">
        <v>15580</v>
      </c>
      <c r="L199" s="47">
        <v>16230</v>
      </c>
      <c r="M199" s="47">
        <v>16890</v>
      </c>
      <c r="N199" s="47">
        <v>17590</v>
      </c>
      <c r="O199" s="89">
        <v>140690</v>
      </c>
      <c r="Q199" s="32"/>
    </row>
    <row r="200" spans="1:17" ht="15" customHeight="1">
      <c r="A200" s="79">
        <v>159</v>
      </c>
      <c r="B200" s="12" t="s">
        <v>81</v>
      </c>
      <c r="C200" s="12"/>
      <c r="D200" s="47">
        <v>220</v>
      </c>
      <c r="E200" s="47">
        <v>230</v>
      </c>
      <c r="F200" s="47">
        <v>220</v>
      </c>
      <c r="G200" s="47">
        <v>210</v>
      </c>
      <c r="H200" s="47">
        <v>210</v>
      </c>
      <c r="I200" s="47">
        <v>220</v>
      </c>
      <c r="J200" s="47">
        <v>250</v>
      </c>
      <c r="K200" s="47">
        <v>250</v>
      </c>
      <c r="L200" s="47">
        <v>250</v>
      </c>
      <c r="M200" s="47">
        <v>250</v>
      </c>
      <c r="N200" s="47">
        <v>250</v>
      </c>
      <c r="O200" s="89">
        <v>2340</v>
      </c>
      <c r="Q200" s="32"/>
    </row>
    <row r="201" spans="1:17" ht="15" customHeight="1">
      <c r="A201" s="79">
        <v>160</v>
      </c>
      <c r="B201" s="12" t="s">
        <v>82</v>
      </c>
      <c r="C201" s="12"/>
      <c r="D201" s="47">
        <v>1470</v>
      </c>
      <c r="E201" s="47">
        <v>1510</v>
      </c>
      <c r="F201" s="47">
        <v>1470</v>
      </c>
      <c r="G201" s="47">
        <v>1500</v>
      </c>
      <c r="H201" s="47">
        <v>1550</v>
      </c>
      <c r="I201" s="47">
        <v>1670</v>
      </c>
      <c r="J201" s="47">
        <v>1880</v>
      </c>
      <c r="K201" s="47">
        <v>1950</v>
      </c>
      <c r="L201" s="47">
        <v>2020</v>
      </c>
      <c r="M201" s="47">
        <v>2090</v>
      </c>
      <c r="N201" s="47">
        <v>2170</v>
      </c>
      <c r="O201" s="89">
        <v>17810</v>
      </c>
      <c r="Q201" s="32"/>
    </row>
    <row r="202" spans="1:17" ht="15" customHeight="1">
      <c r="A202" s="79">
        <v>161</v>
      </c>
      <c r="B202" s="12" t="s">
        <v>83</v>
      </c>
      <c r="C202" s="12"/>
      <c r="D202" s="47">
        <v>70</v>
      </c>
      <c r="E202" s="47">
        <v>80</v>
      </c>
      <c r="F202" s="47">
        <v>80</v>
      </c>
      <c r="G202" s="47">
        <v>70</v>
      </c>
      <c r="H202" s="47">
        <v>80</v>
      </c>
      <c r="I202" s="47">
        <v>80</v>
      </c>
      <c r="J202" s="47">
        <v>80</v>
      </c>
      <c r="K202" s="47">
        <v>80</v>
      </c>
      <c r="L202" s="47">
        <v>90</v>
      </c>
      <c r="M202" s="47">
        <v>90</v>
      </c>
      <c r="N202" s="47">
        <v>80</v>
      </c>
      <c r="O202" s="89">
        <v>810</v>
      </c>
      <c r="Q202" s="32"/>
    </row>
    <row r="203" spans="1:17" ht="15" customHeight="1">
      <c r="A203" s="79"/>
      <c r="B203" s="12"/>
      <c r="C203" s="12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89"/>
      <c r="Q203" s="32"/>
    </row>
    <row r="204" spans="1:17" ht="15" customHeight="1">
      <c r="A204" s="78" t="s">
        <v>159</v>
      </c>
      <c r="B204" s="12"/>
      <c r="C204" s="12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89"/>
      <c r="Q204" s="32"/>
    </row>
    <row r="205" spans="1:17" ht="15" customHeight="1">
      <c r="A205" s="79">
        <v>162</v>
      </c>
      <c r="B205" s="83" t="s">
        <v>191</v>
      </c>
      <c r="C205" s="83"/>
      <c r="D205" s="47">
        <v>26100</v>
      </c>
      <c r="E205" s="47">
        <v>27410</v>
      </c>
      <c r="F205" s="47">
        <v>27360</v>
      </c>
      <c r="G205" s="47">
        <v>27280</v>
      </c>
      <c r="H205" s="47">
        <v>27370</v>
      </c>
      <c r="I205" s="47">
        <v>29170</v>
      </c>
      <c r="J205" s="47">
        <v>29560</v>
      </c>
      <c r="K205" s="47">
        <v>29840</v>
      </c>
      <c r="L205" s="47">
        <v>31540</v>
      </c>
      <c r="M205" s="47">
        <v>31010</v>
      </c>
      <c r="N205" s="47">
        <v>30320</v>
      </c>
      <c r="O205" s="89">
        <v>290860</v>
      </c>
      <c r="Q205" s="32"/>
    </row>
    <row r="206" spans="1:17" ht="15" customHeight="1">
      <c r="A206" s="79">
        <v>163</v>
      </c>
      <c r="B206" s="83" t="s">
        <v>303</v>
      </c>
      <c r="C206" s="83"/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89">
        <v>0</v>
      </c>
      <c r="Q206" s="32"/>
    </row>
    <row r="207" spans="1:17" ht="15" customHeight="1">
      <c r="A207" s="79">
        <v>164</v>
      </c>
      <c r="B207" s="12" t="s">
        <v>253</v>
      </c>
      <c r="C207" s="12"/>
      <c r="D207" s="47">
        <v>7170</v>
      </c>
      <c r="E207" s="47">
        <v>7670</v>
      </c>
      <c r="F207" s="47">
        <v>7710</v>
      </c>
      <c r="G207" s="47">
        <v>7880</v>
      </c>
      <c r="H207" s="47">
        <v>8240</v>
      </c>
      <c r="I207" s="47">
        <v>86240</v>
      </c>
      <c r="J207" s="47">
        <v>120500</v>
      </c>
      <c r="K207" s="47">
        <v>121690</v>
      </c>
      <c r="L207" s="47">
        <v>127380</v>
      </c>
      <c r="M207" s="47">
        <v>133560</v>
      </c>
      <c r="N207" s="47">
        <v>140090</v>
      </c>
      <c r="O207" s="89">
        <v>760960</v>
      </c>
      <c r="Q207" s="32"/>
    </row>
    <row r="208" spans="1:17" ht="15" customHeight="1">
      <c r="A208" s="79"/>
      <c r="B208" s="12"/>
      <c r="C208" s="12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89"/>
      <c r="Q208" s="32"/>
    </row>
    <row r="209" spans="1:17" ht="15" customHeight="1">
      <c r="A209" s="88" t="s">
        <v>160</v>
      </c>
      <c r="B209" s="12"/>
      <c r="C209" s="12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89"/>
      <c r="Q209" s="32"/>
    </row>
    <row r="210" spans="1:17" ht="15" customHeight="1">
      <c r="A210" s="80">
        <v>165</v>
      </c>
      <c r="B210" s="70" t="s">
        <v>84</v>
      </c>
      <c r="C210" s="70"/>
      <c r="D210" s="47">
        <v>840</v>
      </c>
      <c r="E210" s="47">
        <v>830</v>
      </c>
      <c r="F210" s="47">
        <v>820</v>
      </c>
      <c r="G210" s="47">
        <v>810</v>
      </c>
      <c r="H210" s="47">
        <v>800</v>
      </c>
      <c r="I210" s="47">
        <v>800</v>
      </c>
      <c r="J210" s="47">
        <v>790</v>
      </c>
      <c r="K210" s="47">
        <v>780</v>
      </c>
      <c r="L210" s="47">
        <v>770</v>
      </c>
      <c r="M210" s="47">
        <v>760</v>
      </c>
      <c r="N210" s="47">
        <v>750</v>
      </c>
      <c r="O210" s="89">
        <v>7910</v>
      </c>
    </row>
    <row r="211" spans="1:17">
      <c r="A211" s="73"/>
      <c r="B211" s="70"/>
      <c r="C211" s="70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89"/>
    </row>
    <row r="212" spans="1:17">
      <c r="A212" s="44" t="s">
        <v>161</v>
      </c>
      <c r="B212" s="70"/>
      <c r="C212" s="70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89"/>
    </row>
    <row r="213" spans="1:17">
      <c r="A213" s="43"/>
      <c r="B213" s="70" t="s">
        <v>85</v>
      </c>
      <c r="C213" s="70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89"/>
    </row>
    <row r="214" spans="1:17">
      <c r="A214" s="43"/>
      <c r="B214" s="31" t="s">
        <v>135</v>
      </c>
      <c r="C214" s="70"/>
      <c r="D214" s="47">
        <v>6740</v>
      </c>
      <c r="E214" s="47">
        <v>7030</v>
      </c>
      <c r="F214" s="47">
        <v>7070</v>
      </c>
      <c r="G214" s="47">
        <v>7290</v>
      </c>
      <c r="H214" s="47">
        <v>7700</v>
      </c>
      <c r="I214" s="47">
        <v>39370</v>
      </c>
      <c r="J214" s="47">
        <v>57270</v>
      </c>
      <c r="K214" s="47">
        <v>60230</v>
      </c>
      <c r="L214" s="47">
        <v>63060</v>
      </c>
      <c r="M214" s="47">
        <v>66110</v>
      </c>
      <c r="N214" s="47">
        <v>69310</v>
      </c>
      <c r="O214" s="89">
        <v>384440</v>
      </c>
    </row>
    <row r="215" spans="1:17" ht="30" customHeight="1">
      <c r="A215" s="43"/>
      <c r="B215" s="135" t="s">
        <v>86</v>
      </c>
      <c r="C215" s="140"/>
      <c r="D215" s="47">
        <v>7170</v>
      </c>
      <c r="E215" s="47">
        <v>7670</v>
      </c>
      <c r="F215" s="47">
        <v>7710</v>
      </c>
      <c r="G215" s="47">
        <v>7880</v>
      </c>
      <c r="H215" s="47">
        <v>8240</v>
      </c>
      <c r="I215" s="47">
        <v>86240</v>
      </c>
      <c r="J215" s="47">
        <v>120500</v>
      </c>
      <c r="K215" s="47">
        <v>121690</v>
      </c>
      <c r="L215" s="47">
        <v>127380</v>
      </c>
      <c r="M215" s="47">
        <v>133560</v>
      </c>
      <c r="N215" s="47">
        <v>140090</v>
      </c>
      <c r="O215" s="89">
        <v>760960</v>
      </c>
    </row>
    <row r="216" spans="1:17">
      <c r="A216" s="43"/>
      <c r="B216" s="70" t="s">
        <v>103</v>
      </c>
      <c r="C216" s="70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89"/>
    </row>
    <row r="217" spans="1:17">
      <c r="A217" s="43"/>
      <c r="B217" s="31" t="s">
        <v>104</v>
      </c>
      <c r="C217" s="70"/>
      <c r="D217" s="47">
        <v>26100</v>
      </c>
      <c r="E217" s="47">
        <v>27410</v>
      </c>
      <c r="F217" s="47">
        <v>27360</v>
      </c>
      <c r="G217" s="47">
        <v>27280</v>
      </c>
      <c r="H217" s="47">
        <v>27370</v>
      </c>
      <c r="I217" s="47">
        <v>29170</v>
      </c>
      <c r="J217" s="47">
        <v>29560</v>
      </c>
      <c r="K217" s="47">
        <v>29840</v>
      </c>
      <c r="L217" s="47">
        <v>31540</v>
      </c>
      <c r="M217" s="47">
        <v>31010</v>
      </c>
      <c r="N217" s="47">
        <v>30320</v>
      </c>
      <c r="O217" s="89">
        <v>290860</v>
      </c>
    </row>
    <row r="218" spans="1:17">
      <c r="A218" s="43"/>
      <c r="B218" s="31" t="s">
        <v>105</v>
      </c>
      <c r="C218" s="70"/>
      <c r="D218" s="47">
        <v>10</v>
      </c>
      <c r="E218" s="47">
        <v>10</v>
      </c>
      <c r="F218" s="47">
        <v>10</v>
      </c>
      <c r="G218" s="47">
        <v>10</v>
      </c>
      <c r="H218" s="47">
        <v>10</v>
      </c>
      <c r="I218" s="47">
        <v>10</v>
      </c>
      <c r="J218" s="47">
        <v>10</v>
      </c>
      <c r="K218" s="47">
        <v>10</v>
      </c>
      <c r="L218" s="47">
        <v>10</v>
      </c>
      <c r="M218" s="47">
        <v>10</v>
      </c>
      <c r="N218" s="47">
        <v>10</v>
      </c>
      <c r="O218" s="89">
        <v>100</v>
      </c>
    </row>
    <row r="219" spans="1:17" ht="15.65" customHeight="1">
      <c r="A219" s="43"/>
      <c r="B219" s="135" t="s">
        <v>106</v>
      </c>
      <c r="C219" s="140"/>
      <c r="D219" s="47">
        <v>290</v>
      </c>
      <c r="E219" s="47">
        <v>310</v>
      </c>
      <c r="F219" s="47">
        <v>310</v>
      </c>
      <c r="G219" s="47">
        <v>310</v>
      </c>
      <c r="H219" s="47">
        <v>310</v>
      </c>
      <c r="I219" s="47">
        <v>330</v>
      </c>
      <c r="J219" s="47">
        <v>330</v>
      </c>
      <c r="K219" s="47">
        <v>330</v>
      </c>
      <c r="L219" s="47">
        <v>350</v>
      </c>
      <c r="M219" s="47">
        <v>350</v>
      </c>
      <c r="N219" s="47">
        <v>340</v>
      </c>
      <c r="O219" s="89">
        <v>3270</v>
      </c>
    </row>
    <row r="220" spans="1:17">
      <c r="A220" s="43"/>
      <c r="B220" s="31" t="s">
        <v>107</v>
      </c>
      <c r="C220" s="70"/>
      <c r="D220" s="47">
        <v>80</v>
      </c>
      <c r="E220" s="47">
        <v>90</v>
      </c>
      <c r="F220" s="47">
        <v>80</v>
      </c>
      <c r="G220" s="47">
        <v>80</v>
      </c>
      <c r="H220" s="47">
        <v>80</v>
      </c>
      <c r="I220" s="47">
        <v>90</v>
      </c>
      <c r="J220" s="47">
        <v>90</v>
      </c>
      <c r="K220" s="47">
        <v>90</v>
      </c>
      <c r="L220" s="47">
        <v>100</v>
      </c>
      <c r="M220" s="47">
        <v>100</v>
      </c>
      <c r="N220" s="47">
        <v>90</v>
      </c>
      <c r="O220" s="89">
        <v>890</v>
      </c>
    </row>
    <row r="221" spans="1:17">
      <c r="A221" s="43"/>
      <c r="B221" s="31" t="s">
        <v>108</v>
      </c>
      <c r="C221" s="70"/>
      <c r="D221" s="47">
        <v>760</v>
      </c>
      <c r="E221" s="47">
        <v>800</v>
      </c>
      <c r="F221" s="47">
        <v>800</v>
      </c>
      <c r="G221" s="47">
        <v>800</v>
      </c>
      <c r="H221" s="47">
        <v>800</v>
      </c>
      <c r="I221" s="47">
        <v>850</v>
      </c>
      <c r="J221" s="47">
        <v>870</v>
      </c>
      <c r="K221" s="47">
        <v>870</v>
      </c>
      <c r="L221" s="47">
        <v>920</v>
      </c>
      <c r="M221" s="47">
        <v>910</v>
      </c>
      <c r="N221" s="47">
        <v>890</v>
      </c>
      <c r="O221" s="89">
        <v>8510</v>
      </c>
    </row>
    <row r="222" spans="1:17">
      <c r="A222" s="43"/>
      <c r="B222" s="31" t="s">
        <v>109</v>
      </c>
      <c r="C222" s="70"/>
      <c r="D222" s="47">
        <v>1290</v>
      </c>
      <c r="E222" s="47">
        <v>1360</v>
      </c>
      <c r="F222" s="47">
        <v>1350</v>
      </c>
      <c r="G222" s="47">
        <v>1350</v>
      </c>
      <c r="H222" s="47">
        <v>1350</v>
      </c>
      <c r="I222" s="47">
        <v>1440</v>
      </c>
      <c r="J222" s="47">
        <v>1460</v>
      </c>
      <c r="K222" s="47">
        <v>1480</v>
      </c>
      <c r="L222" s="47">
        <v>1560</v>
      </c>
      <c r="M222" s="47">
        <v>1530</v>
      </c>
      <c r="N222" s="47">
        <v>1500</v>
      </c>
      <c r="O222" s="89">
        <v>14380</v>
      </c>
    </row>
    <row r="223" spans="1:17">
      <c r="A223" s="43"/>
      <c r="B223" s="31" t="s">
        <v>110</v>
      </c>
      <c r="C223" s="70"/>
      <c r="D223" s="47">
        <v>770</v>
      </c>
      <c r="E223" s="47">
        <v>810</v>
      </c>
      <c r="F223" s="47">
        <v>810</v>
      </c>
      <c r="G223" s="47">
        <v>810</v>
      </c>
      <c r="H223" s="47">
        <v>810</v>
      </c>
      <c r="I223" s="47">
        <v>860</v>
      </c>
      <c r="J223" s="47">
        <v>870</v>
      </c>
      <c r="K223" s="47">
        <v>880</v>
      </c>
      <c r="L223" s="47">
        <v>930</v>
      </c>
      <c r="M223" s="47">
        <v>920</v>
      </c>
      <c r="N223" s="47">
        <v>900</v>
      </c>
      <c r="O223" s="89">
        <v>8600</v>
      </c>
    </row>
    <row r="224" spans="1:17">
      <c r="A224" s="43"/>
      <c r="B224" s="31" t="s">
        <v>111</v>
      </c>
      <c r="C224" s="70"/>
      <c r="D224" s="47">
        <v>150</v>
      </c>
      <c r="E224" s="47">
        <v>160</v>
      </c>
      <c r="F224" s="47">
        <v>160</v>
      </c>
      <c r="G224" s="47">
        <v>160</v>
      </c>
      <c r="H224" s="47">
        <v>160</v>
      </c>
      <c r="I224" s="47">
        <v>170</v>
      </c>
      <c r="J224" s="47">
        <v>170</v>
      </c>
      <c r="K224" s="47">
        <v>170</v>
      </c>
      <c r="L224" s="47">
        <v>180</v>
      </c>
      <c r="M224" s="47">
        <v>180</v>
      </c>
      <c r="N224" s="47">
        <v>170</v>
      </c>
      <c r="O224" s="89">
        <v>1680</v>
      </c>
    </row>
    <row r="225" spans="1:23">
      <c r="A225" s="43"/>
      <c r="B225" s="31" t="s">
        <v>112</v>
      </c>
      <c r="C225" s="70"/>
      <c r="D225" s="47">
        <v>2050</v>
      </c>
      <c r="E225" s="47">
        <v>2150</v>
      </c>
      <c r="F225" s="47">
        <v>2150</v>
      </c>
      <c r="G225" s="47">
        <v>2140</v>
      </c>
      <c r="H225" s="47">
        <v>2150</v>
      </c>
      <c r="I225" s="47">
        <v>2290</v>
      </c>
      <c r="J225" s="47">
        <v>2320</v>
      </c>
      <c r="K225" s="47">
        <v>2340</v>
      </c>
      <c r="L225" s="47">
        <v>2480</v>
      </c>
      <c r="M225" s="47">
        <v>2440</v>
      </c>
      <c r="N225" s="47">
        <v>2380</v>
      </c>
      <c r="O225" s="89">
        <v>22840</v>
      </c>
    </row>
    <row r="226" spans="1:23">
      <c r="A226" s="43"/>
      <c r="B226" s="31" t="s">
        <v>113</v>
      </c>
      <c r="C226" s="70"/>
      <c r="D226" s="47">
        <v>2930</v>
      </c>
      <c r="E226" s="47">
        <v>3070</v>
      </c>
      <c r="F226" s="47">
        <v>3070</v>
      </c>
      <c r="G226" s="47">
        <v>3060</v>
      </c>
      <c r="H226" s="47">
        <v>3070</v>
      </c>
      <c r="I226" s="47">
        <v>3270</v>
      </c>
      <c r="J226" s="47">
        <v>3320</v>
      </c>
      <c r="K226" s="47">
        <v>3350</v>
      </c>
      <c r="L226" s="47">
        <v>3540</v>
      </c>
      <c r="M226" s="47">
        <v>3480</v>
      </c>
      <c r="N226" s="47">
        <v>3400</v>
      </c>
      <c r="O226" s="89">
        <v>32630</v>
      </c>
    </row>
    <row r="227" spans="1:23">
      <c r="A227" s="45"/>
      <c r="B227" s="34" t="s">
        <v>114</v>
      </c>
      <c r="C227" s="33"/>
      <c r="D227" s="48">
        <v>70</v>
      </c>
      <c r="E227" s="48">
        <v>80</v>
      </c>
      <c r="F227" s="48">
        <v>80</v>
      </c>
      <c r="G227" s="48">
        <v>70</v>
      </c>
      <c r="H227" s="48">
        <v>80</v>
      </c>
      <c r="I227" s="48">
        <v>80</v>
      </c>
      <c r="J227" s="48">
        <v>80</v>
      </c>
      <c r="K227" s="48">
        <v>80</v>
      </c>
      <c r="L227" s="48">
        <v>90</v>
      </c>
      <c r="M227" s="48">
        <v>90</v>
      </c>
      <c r="N227" s="61">
        <v>80</v>
      </c>
      <c r="O227" s="89">
        <v>810</v>
      </c>
    </row>
    <row r="228" spans="1:23">
      <c r="A228" s="46"/>
      <c r="B228" s="70"/>
      <c r="C228" s="4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23" ht="15" customHeight="1" thickTop="1">
      <c r="B229" s="138" t="s">
        <v>217</v>
      </c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4"/>
      <c r="Q229" s="4"/>
      <c r="R229" s="4"/>
      <c r="S229" s="4"/>
      <c r="T229" s="4"/>
      <c r="U229" s="4"/>
      <c r="V229" s="4"/>
      <c r="W229" s="4"/>
    </row>
    <row r="230" spans="1:23">
      <c r="A230" s="46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</row>
    <row r="231" spans="1:23">
      <c r="A231" s="46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</row>
    <row r="232" spans="1:23">
      <c r="A232" s="46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</row>
    <row r="233" spans="1:23">
      <c r="A233" s="46"/>
      <c r="B233" s="70"/>
      <c r="C233" s="9"/>
      <c r="D233" s="9"/>
      <c r="E233" s="9"/>
      <c r="F233" s="9"/>
      <c r="G233" s="9"/>
      <c r="H233" s="9"/>
      <c r="I233" s="9"/>
      <c r="J233" s="70"/>
      <c r="K233" s="70"/>
      <c r="L233" s="70"/>
      <c r="M233" s="70"/>
      <c r="N233" s="70"/>
      <c r="O233" s="70"/>
      <c r="P233" s="70"/>
      <c r="Q233" s="70"/>
    </row>
    <row r="234" spans="1:23">
      <c r="A234" s="46"/>
      <c r="B234" s="70"/>
      <c r="C234" s="9"/>
      <c r="D234" s="9"/>
      <c r="E234" s="9"/>
      <c r="F234" s="9"/>
      <c r="G234" s="9"/>
      <c r="H234" s="9"/>
      <c r="I234" s="9"/>
      <c r="J234" s="70"/>
      <c r="K234" s="70"/>
      <c r="L234" s="70"/>
      <c r="M234" s="70"/>
      <c r="N234" s="70"/>
      <c r="O234" s="70"/>
      <c r="P234" s="70"/>
      <c r="Q234" s="70"/>
    </row>
    <row r="235" spans="1:23">
      <c r="A235" s="46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</row>
    <row r="236" spans="1:23">
      <c r="A236" s="46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</row>
    <row r="237" spans="1:23">
      <c r="A237" s="46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</row>
    <row r="238" spans="1:23">
      <c r="A238" s="46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3"/>
    </row>
    <row r="239" spans="1:23">
      <c r="A239" s="46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3"/>
    </row>
    <row r="240" spans="1:23">
      <c r="A240" s="46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3"/>
    </row>
    <row r="241" spans="1:15">
      <c r="A241" s="46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3"/>
    </row>
    <row r="242" spans="1:15">
      <c r="A242" s="46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3"/>
    </row>
    <row r="243" spans="1:15">
      <c r="A243" s="46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3"/>
    </row>
    <row r="244" spans="1:15">
      <c r="A244" s="46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3"/>
    </row>
    <row r="245" spans="1:15">
      <c r="A245" s="46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3"/>
    </row>
    <row r="246" spans="1:15">
      <c r="A246" s="46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3"/>
    </row>
    <row r="247" spans="1:15">
      <c r="A247" s="46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3"/>
    </row>
    <row r="248" spans="1:15">
      <c r="A248" s="46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3"/>
    </row>
    <row r="249" spans="1:15">
      <c r="A249" s="46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3"/>
    </row>
    <row r="250" spans="1:15">
      <c r="A250" s="46"/>
      <c r="B250" s="70"/>
      <c r="C250" s="70"/>
    </row>
    <row r="251" spans="1:15">
      <c r="A251" s="46"/>
      <c r="B251" s="70"/>
      <c r="C251" s="70"/>
    </row>
  </sheetData>
  <mergeCells count="6">
    <mergeCell ref="B229:O229"/>
    <mergeCell ref="A2:O2"/>
    <mergeCell ref="A3:O3"/>
    <mergeCell ref="D4:O4"/>
    <mergeCell ref="B215:C215"/>
    <mergeCell ref="B219:C219"/>
  </mergeCells>
  <printOptions horizontalCentered="1"/>
  <pageMargins left="0.5" right="0.5" top="1" bottom="1" header="0.3" footer="0.3"/>
  <pageSetup scale="50" fitToHeight="3" orientation="portrait" r:id="rId1"/>
  <headerFooter alignWithMargins="0"/>
  <rowBreaks count="3" manualBreakCount="3">
    <brk id="56" max="14" man="1"/>
    <brk id="110" max="14" man="1"/>
    <brk id="16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70"/>
  <sheetViews>
    <sheetView showGridLines="0" zoomScale="75" zoomScaleNormal="75" zoomScaleSheetLayoutView="100" workbookViewId="0">
      <selection activeCell="E5" sqref="E5"/>
    </sheetView>
  </sheetViews>
  <sheetFormatPr defaultColWidth="8.84375" defaultRowHeight="15.5"/>
  <cols>
    <col min="1" max="1" width="6.53515625" style="1" customWidth="1"/>
    <col min="2" max="2" width="90.53515625" style="1" customWidth="1"/>
    <col min="3" max="4" width="9.07421875" style="68" bestFit="1" customWidth="1"/>
    <col min="5" max="5" width="9.84375" style="1" bestFit="1" customWidth="1"/>
    <col min="6" max="6" width="8.84375" style="1"/>
    <col min="7" max="7" width="8.84375" style="1" customWidth="1"/>
    <col min="8" max="16384" width="8.84375" style="1"/>
  </cols>
  <sheetData>
    <row r="1" spans="1:9" s="68" customFormat="1" ht="20">
      <c r="A1" s="142" t="s">
        <v>210</v>
      </c>
      <c r="B1" s="142"/>
      <c r="C1" s="142"/>
      <c r="D1" s="142"/>
      <c r="E1" s="142"/>
    </row>
    <row r="2" spans="1:9" s="68" customFormat="1" ht="20">
      <c r="A2" s="141" t="s">
        <v>265</v>
      </c>
      <c r="B2" s="141"/>
      <c r="C2" s="141"/>
      <c r="D2" s="141"/>
      <c r="E2" s="141"/>
    </row>
    <row r="3" spans="1:9" s="68" customFormat="1">
      <c r="A3" s="94"/>
      <c r="B3" s="63" t="s">
        <v>131</v>
      </c>
      <c r="C3" s="63"/>
      <c r="D3" s="63"/>
    </row>
    <row r="4" spans="1:9" s="68" customFormat="1">
      <c r="A4" s="74"/>
      <c r="B4" s="69" t="s">
        <v>91</v>
      </c>
      <c r="C4" s="66">
        <v>2021</v>
      </c>
      <c r="D4" s="66">
        <v>2022</v>
      </c>
      <c r="E4" s="67" t="s">
        <v>261</v>
      </c>
    </row>
    <row r="5" spans="1:9">
      <c r="A5" s="65">
        <v>122</v>
      </c>
      <c r="B5" s="65" t="s">
        <v>230</v>
      </c>
      <c r="C5" s="76">
        <v>221460</v>
      </c>
      <c r="D5" s="76">
        <v>221020</v>
      </c>
      <c r="E5" s="64">
        <v>3005860</v>
      </c>
    </row>
    <row r="6" spans="1:9">
      <c r="A6" s="75">
        <v>59</v>
      </c>
      <c r="B6" s="75" t="s">
        <v>136</v>
      </c>
      <c r="C6" s="76">
        <v>124100</v>
      </c>
      <c r="D6" s="76">
        <v>130880</v>
      </c>
      <c r="E6" s="64">
        <v>1673960</v>
      </c>
    </row>
    <row r="7" spans="1:9">
      <c r="A7" s="75">
        <v>68</v>
      </c>
      <c r="B7" s="75" t="s">
        <v>124</v>
      </c>
      <c r="C7" s="76">
        <v>102250</v>
      </c>
      <c r="D7" s="76">
        <v>107710</v>
      </c>
      <c r="E7" s="64">
        <v>1362850</v>
      </c>
      <c r="G7" s="68"/>
    </row>
    <row r="8" spans="1:9">
      <c r="A8" s="75">
        <v>141</v>
      </c>
      <c r="B8" s="75" t="s">
        <v>202</v>
      </c>
      <c r="C8" s="76">
        <v>100020</v>
      </c>
      <c r="D8" s="76">
        <v>102850</v>
      </c>
      <c r="E8" s="64">
        <v>1353740</v>
      </c>
      <c r="G8" s="68"/>
    </row>
    <row r="9" spans="1:9">
      <c r="A9" s="75">
        <v>117</v>
      </c>
      <c r="B9" s="75" t="s">
        <v>57</v>
      </c>
      <c r="C9" s="76">
        <v>52140</v>
      </c>
      <c r="D9" s="76">
        <v>55500</v>
      </c>
      <c r="E9" s="64">
        <v>890140</v>
      </c>
      <c r="G9" s="68"/>
    </row>
    <row r="10" spans="1:9" s="68" customFormat="1">
      <c r="A10" s="75">
        <v>140</v>
      </c>
      <c r="B10" s="75" t="s">
        <v>201</v>
      </c>
      <c r="C10" s="76">
        <v>70340</v>
      </c>
      <c r="D10" s="76">
        <v>73370</v>
      </c>
      <c r="E10" s="64">
        <v>807970</v>
      </c>
    </row>
    <row r="11" spans="1:9">
      <c r="A11" s="75">
        <v>55</v>
      </c>
      <c r="B11" s="75" t="s">
        <v>133</v>
      </c>
      <c r="C11" s="76">
        <v>29370</v>
      </c>
      <c r="D11" s="76">
        <v>30340</v>
      </c>
      <c r="E11" s="64">
        <v>798360</v>
      </c>
      <c r="G11" s="68"/>
    </row>
    <row r="12" spans="1:9">
      <c r="A12" s="75">
        <v>164</v>
      </c>
      <c r="B12" s="75" t="s">
        <v>302</v>
      </c>
      <c r="C12" s="76">
        <v>7170</v>
      </c>
      <c r="D12" s="76">
        <v>7670</v>
      </c>
      <c r="E12" s="64">
        <v>760960</v>
      </c>
      <c r="G12" s="68"/>
    </row>
    <row r="13" spans="1:9">
      <c r="A13" s="75">
        <v>70</v>
      </c>
      <c r="B13" s="75" t="s">
        <v>33</v>
      </c>
      <c r="C13" s="76">
        <v>41850</v>
      </c>
      <c r="D13" s="76">
        <v>43910</v>
      </c>
      <c r="E13" s="64">
        <v>575860</v>
      </c>
      <c r="G13" s="68"/>
    </row>
    <row r="14" spans="1:9">
      <c r="A14" s="75">
        <v>58</v>
      </c>
      <c r="B14" s="75" t="s">
        <v>27</v>
      </c>
      <c r="C14" s="76">
        <v>40900</v>
      </c>
      <c r="D14" s="76">
        <v>42730</v>
      </c>
      <c r="E14" s="64">
        <v>542120</v>
      </c>
      <c r="G14" s="68"/>
      <c r="I14" s="3"/>
    </row>
    <row r="15" spans="1:9">
      <c r="A15" s="75">
        <v>134</v>
      </c>
      <c r="B15" s="75" t="s">
        <v>300</v>
      </c>
      <c r="C15" s="76">
        <v>72570</v>
      </c>
      <c r="D15" s="76">
        <v>65240</v>
      </c>
      <c r="E15" s="64">
        <v>445860</v>
      </c>
      <c r="G15" s="68"/>
    </row>
    <row r="16" spans="1:9">
      <c r="A16" s="75">
        <v>144</v>
      </c>
      <c r="B16" s="75" t="s">
        <v>196</v>
      </c>
      <c r="C16" s="76">
        <v>32260</v>
      </c>
      <c r="D16" s="76">
        <v>33170</v>
      </c>
      <c r="E16" s="64">
        <v>436670</v>
      </c>
      <c r="G16" s="68"/>
    </row>
    <row r="17" spans="1:7">
      <c r="A17" s="75">
        <v>67</v>
      </c>
      <c r="B17" s="75" t="s">
        <v>169</v>
      </c>
      <c r="C17" s="76">
        <v>31650</v>
      </c>
      <c r="D17" s="76">
        <v>33120</v>
      </c>
      <c r="E17" s="64">
        <v>421430</v>
      </c>
      <c r="G17" s="68"/>
    </row>
    <row r="18" spans="1:7" s="68" customFormat="1">
      <c r="A18" s="75">
        <v>56</v>
      </c>
      <c r="B18" s="75" t="s">
        <v>252</v>
      </c>
      <c r="C18" s="76">
        <v>6740</v>
      </c>
      <c r="D18" s="76">
        <v>7030</v>
      </c>
      <c r="E18" s="64">
        <v>384440</v>
      </c>
    </row>
    <row r="19" spans="1:7">
      <c r="A19" s="75">
        <v>4</v>
      </c>
      <c r="B19" s="75" t="s">
        <v>246</v>
      </c>
      <c r="C19" s="76">
        <v>19520</v>
      </c>
      <c r="D19" s="76">
        <v>33810</v>
      </c>
      <c r="E19" s="64">
        <v>366970</v>
      </c>
      <c r="G19" s="68"/>
    </row>
    <row r="20" spans="1:7" s="68" customFormat="1">
      <c r="A20" s="75">
        <v>156</v>
      </c>
      <c r="B20" s="75" t="s">
        <v>224</v>
      </c>
      <c r="C20" s="76">
        <v>26630</v>
      </c>
      <c r="D20" s="76">
        <v>27240</v>
      </c>
      <c r="E20" s="64">
        <v>356960</v>
      </c>
    </row>
    <row r="21" spans="1:7">
      <c r="A21" s="75">
        <v>162</v>
      </c>
      <c r="B21" s="75" t="s">
        <v>191</v>
      </c>
      <c r="C21" s="76">
        <v>31240</v>
      </c>
      <c r="D21" s="76">
        <v>31520</v>
      </c>
      <c r="E21" s="64">
        <v>345200</v>
      </c>
      <c r="G21" s="68"/>
    </row>
    <row r="22" spans="1:7">
      <c r="A22" s="75">
        <v>142</v>
      </c>
      <c r="B22" s="75" t="s">
        <v>70</v>
      </c>
      <c r="C22" s="76">
        <v>20770</v>
      </c>
      <c r="D22" s="76">
        <v>19890</v>
      </c>
      <c r="E22" s="64">
        <v>288310</v>
      </c>
      <c r="G22" s="68"/>
    </row>
    <row r="23" spans="1:7">
      <c r="A23" s="75">
        <v>8</v>
      </c>
      <c r="B23" s="75" t="s">
        <v>5</v>
      </c>
      <c r="C23" s="76">
        <v>18520</v>
      </c>
      <c r="D23" s="76">
        <v>20400</v>
      </c>
      <c r="E23" s="64">
        <v>272070</v>
      </c>
      <c r="G23" s="68"/>
    </row>
    <row r="24" spans="1:7">
      <c r="A24" s="75">
        <v>79</v>
      </c>
      <c r="B24" s="75" t="s">
        <v>242</v>
      </c>
      <c r="C24" s="76">
        <v>33780</v>
      </c>
      <c r="D24" s="76">
        <v>56070</v>
      </c>
      <c r="E24" s="64">
        <v>260860</v>
      </c>
      <c r="G24" s="68"/>
    </row>
    <row r="25" spans="1:7">
      <c r="A25" s="75">
        <v>125</v>
      </c>
      <c r="B25" s="75" t="s">
        <v>61</v>
      </c>
      <c r="C25" s="76">
        <v>8350</v>
      </c>
      <c r="D25" s="76">
        <v>8820</v>
      </c>
      <c r="E25" s="64">
        <v>179780</v>
      </c>
      <c r="G25" s="68"/>
    </row>
    <row r="26" spans="1:7">
      <c r="A26" s="75">
        <v>49</v>
      </c>
      <c r="B26" s="75" t="s">
        <v>241</v>
      </c>
      <c r="C26" s="76">
        <v>11970</v>
      </c>
      <c r="D26" s="76">
        <v>12910</v>
      </c>
      <c r="E26" s="64">
        <v>159720</v>
      </c>
      <c r="G26" s="68"/>
    </row>
    <row r="27" spans="1:7">
      <c r="A27" s="75">
        <v>1</v>
      </c>
      <c r="B27" s="75" t="s">
        <v>1</v>
      </c>
      <c r="C27" s="76">
        <v>13940</v>
      </c>
      <c r="D27" s="76">
        <v>14500</v>
      </c>
      <c r="E27" s="64">
        <v>156540</v>
      </c>
      <c r="G27" s="68"/>
    </row>
    <row r="28" spans="1:7" s="13" customFormat="1">
      <c r="A28" s="75">
        <v>129</v>
      </c>
      <c r="B28" s="75" t="s">
        <v>63</v>
      </c>
      <c r="C28" s="76">
        <v>9970</v>
      </c>
      <c r="D28" s="76">
        <v>10570</v>
      </c>
      <c r="E28" s="64">
        <v>153220</v>
      </c>
      <c r="G28" s="68"/>
    </row>
    <row r="29" spans="1:7">
      <c r="A29" s="75">
        <v>158</v>
      </c>
      <c r="B29" s="75" t="s">
        <v>80</v>
      </c>
      <c r="C29" s="76">
        <v>9770</v>
      </c>
      <c r="D29" s="76">
        <v>11010</v>
      </c>
      <c r="E29" s="64">
        <v>140690</v>
      </c>
      <c r="G29" s="68"/>
    </row>
    <row r="30" spans="1:7">
      <c r="A30" s="75">
        <v>96</v>
      </c>
      <c r="B30" s="75" t="s">
        <v>287</v>
      </c>
      <c r="C30" s="76">
        <v>9250</v>
      </c>
      <c r="D30" s="76">
        <v>14620</v>
      </c>
      <c r="E30" s="64">
        <v>139900</v>
      </c>
      <c r="G30" s="68"/>
    </row>
    <row r="31" spans="1:7" s="68" customFormat="1">
      <c r="A31" s="75">
        <v>124</v>
      </c>
      <c r="B31" s="75" t="s">
        <v>123</v>
      </c>
      <c r="C31" s="76">
        <v>10760</v>
      </c>
      <c r="D31" s="76">
        <v>10890</v>
      </c>
      <c r="E31" s="64">
        <v>139830</v>
      </c>
    </row>
    <row r="32" spans="1:7">
      <c r="A32" s="75">
        <v>123</v>
      </c>
      <c r="B32" s="75" t="s">
        <v>60</v>
      </c>
      <c r="C32" s="76">
        <v>7690</v>
      </c>
      <c r="D32" s="76">
        <v>8010</v>
      </c>
      <c r="E32" s="64">
        <v>114390</v>
      </c>
      <c r="G32" s="68"/>
    </row>
    <row r="33" spans="1:7">
      <c r="A33" s="75">
        <v>104</v>
      </c>
      <c r="B33" s="75" t="s">
        <v>50</v>
      </c>
      <c r="C33" s="76">
        <v>6840</v>
      </c>
      <c r="D33" s="76">
        <v>7270</v>
      </c>
      <c r="E33" s="64">
        <v>113240</v>
      </c>
      <c r="G33" s="68"/>
    </row>
    <row r="34" spans="1:7">
      <c r="A34" s="75">
        <v>5</v>
      </c>
      <c r="B34" s="75" t="s">
        <v>245</v>
      </c>
      <c r="C34" s="76">
        <v>6840</v>
      </c>
      <c r="D34" s="76">
        <v>11900</v>
      </c>
      <c r="E34" s="64">
        <v>112460</v>
      </c>
      <c r="G34" s="68"/>
    </row>
    <row r="35" spans="1:7">
      <c r="A35" s="75">
        <v>61</v>
      </c>
      <c r="B35" s="75" t="s">
        <v>99</v>
      </c>
      <c r="C35" s="76">
        <v>8900</v>
      </c>
      <c r="D35" s="76">
        <v>11280</v>
      </c>
      <c r="E35" s="64">
        <v>109260</v>
      </c>
      <c r="G35" s="68"/>
    </row>
    <row r="36" spans="1:7">
      <c r="A36" s="75">
        <v>114</v>
      </c>
      <c r="B36" s="75" t="s">
        <v>54</v>
      </c>
      <c r="C36" s="76">
        <v>5620</v>
      </c>
      <c r="D36" s="76">
        <v>7760</v>
      </c>
      <c r="E36" s="64">
        <v>96270</v>
      </c>
      <c r="G36" s="68"/>
    </row>
    <row r="37" spans="1:7">
      <c r="A37" s="75">
        <v>7</v>
      </c>
      <c r="B37" s="75" t="s">
        <v>4</v>
      </c>
      <c r="C37" s="76">
        <v>-1580</v>
      </c>
      <c r="D37" s="76">
        <v>-760</v>
      </c>
      <c r="E37" s="64">
        <v>94310</v>
      </c>
      <c r="G37" s="68"/>
    </row>
    <row r="38" spans="1:7">
      <c r="A38" s="75">
        <v>76</v>
      </c>
      <c r="B38" s="75" t="s">
        <v>37</v>
      </c>
      <c r="C38" s="76">
        <v>-1580</v>
      </c>
      <c r="D38" s="76">
        <v>-760</v>
      </c>
      <c r="E38" s="64">
        <v>94310</v>
      </c>
      <c r="G38" s="68"/>
    </row>
    <row r="39" spans="1:7">
      <c r="A39" s="75">
        <v>136</v>
      </c>
      <c r="B39" s="75" t="s">
        <v>65</v>
      </c>
      <c r="C39" s="76">
        <v>9010</v>
      </c>
      <c r="D39" s="76">
        <v>9020</v>
      </c>
      <c r="E39" s="64">
        <v>90560</v>
      </c>
      <c r="G39" s="68"/>
    </row>
    <row r="40" spans="1:7">
      <c r="A40" s="75">
        <v>2</v>
      </c>
      <c r="B40" s="75" t="s">
        <v>3</v>
      </c>
      <c r="C40" s="76">
        <v>6470</v>
      </c>
      <c r="D40" s="76">
        <v>6790</v>
      </c>
      <c r="E40" s="64">
        <v>85440</v>
      </c>
      <c r="G40" s="68"/>
    </row>
    <row r="41" spans="1:7">
      <c r="A41" s="75">
        <v>60</v>
      </c>
      <c r="B41" s="75" t="s">
        <v>28</v>
      </c>
      <c r="C41" s="76">
        <v>5910</v>
      </c>
      <c r="D41" s="76">
        <v>5940</v>
      </c>
      <c r="E41" s="64">
        <v>75880</v>
      </c>
      <c r="G41" s="68"/>
    </row>
    <row r="42" spans="1:7">
      <c r="A42" s="75">
        <v>151</v>
      </c>
      <c r="B42" s="75" t="s">
        <v>77</v>
      </c>
      <c r="C42" s="76">
        <v>5900</v>
      </c>
      <c r="D42" s="76">
        <v>6020</v>
      </c>
      <c r="E42" s="64">
        <v>73010</v>
      </c>
      <c r="G42" s="68"/>
    </row>
    <row r="43" spans="1:7">
      <c r="A43" s="75">
        <v>98</v>
      </c>
      <c r="B43" s="75" t="s">
        <v>258</v>
      </c>
      <c r="C43" s="76">
        <v>2790</v>
      </c>
      <c r="D43" s="76">
        <v>2970</v>
      </c>
      <c r="E43" s="64">
        <v>63970</v>
      </c>
      <c r="G43" s="68"/>
    </row>
    <row r="44" spans="1:7">
      <c r="A44" s="75">
        <v>130</v>
      </c>
      <c r="B44" s="75" t="s">
        <v>64</v>
      </c>
      <c r="C44" s="76">
        <v>1900</v>
      </c>
      <c r="D44" s="76">
        <v>2290</v>
      </c>
      <c r="E44" s="64">
        <v>60380</v>
      </c>
      <c r="G44" s="68"/>
    </row>
    <row r="45" spans="1:7">
      <c r="A45" s="75">
        <v>17</v>
      </c>
      <c r="B45" s="75" t="s">
        <v>284</v>
      </c>
      <c r="C45" s="76">
        <v>6360</v>
      </c>
      <c r="D45" s="76">
        <v>7210</v>
      </c>
      <c r="E45" s="64">
        <v>59980</v>
      </c>
      <c r="G45" s="68"/>
    </row>
    <row r="46" spans="1:7">
      <c r="A46" s="75">
        <v>62</v>
      </c>
      <c r="B46" s="75" t="s">
        <v>29</v>
      </c>
      <c r="C46" s="76">
        <v>4390</v>
      </c>
      <c r="D46" s="76">
        <v>4430</v>
      </c>
      <c r="E46" s="64">
        <v>59540</v>
      </c>
      <c r="G46" s="68"/>
    </row>
    <row r="47" spans="1:7">
      <c r="A47" s="75">
        <v>95</v>
      </c>
      <c r="B47" s="75" t="s">
        <v>44</v>
      </c>
      <c r="C47" s="76">
        <v>3790</v>
      </c>
      <c r="D47" s="76">
        <v>4140</v>
      </c>
      <c r="E47" s="64">
        <v>58090</v>
      </c>
      <c r="G47" s="68"/>
    </row>
    <row r="48" spans="1:7">
      <c r="A48" s="75">
        <v>127</v>
      </c>
      <c r="B48" s="75" t="s">
        <v>298</v>
      </c>
      <c r="C48" s="76">
        <v>6360</v>
      </c>
      <c r="D48" s="76">
        <v>5160</v>
      </c>
      <c r="E48" s="64">
        <v>53520</v>
      </c>
      <c r="G48" s="68"/>
    </row>
    <row r="49" spans="1:7">
      <c r="A49" s="75">
        <v>15</v>
      </c>
      <c r="B49" s="75" t="s">
        <v>283</v>
      </c>
      <c r="C49" s="76">
        <v>5290</v>
      </c>
      <c r="D49" s="76">
        <v>5220</v>
      </c>
      <c r="E49" s="64">
        <v>52930</v>
      </c>
      <c r="G49" s="68"/>
    </row>
    <row r="50" spans="1:7">
      <c r="A50" s="75">
        <v>71</v>
      </c>
      <c r="B50" s="75" t="s">
        <v>34</v>
      </c>
      <c r="C50" s="76">
        <v>3400</v>
      </c>
      <c r="D50" s="76">
        <v>4290</v>
      </c>
      <c r="E50" s="64">
        <v>51590</v>
      </c>
      <c r="G50" s="68"/>
    </row>
    <row r="51" spans="1:7">
      <c r="A51" s="75">
        <v>73</v>
      </c>
      <c r="B51" s="75" t="s">
        <v>215</v>
      </c>
      <c r="C51" s="76">
        <v>3520</v>
      </c>
      <c r="D51" s="76">
        <v>3690</v>
      </c>
      <c r="E51" s="64">
        <v>46300</v>
      </c>
      <c r="G51" s="68"/>
    </row>
    <row r="52" spans="1:7">
      <c r="A52" s="75">
        <v>145</v>
      </c>
      <c r="B52" s="75" t="s">
        <v>72</v>
      </c>
      <c r="C52" s="76">
        <v>3190</v>
      </c>
      <c r="D52" s="76">
        <v>3250</v>
      </c>
      <c r="E52" s="64">
        <v>40660</v>
      </c>
      <c r="G52" s="68"/>
    </row>
    <row r="53" spans="1:7">
      <c r="A53" s="75">
        <v>115</v>
      </c>
      <c r="B53" s="75" t="s">
        <v>292</v>
      </c>
      <c r="C53" s="76">
        <v>3860</v>
      </c>
      <c r="D53" s="76">
        <v>5230</v>
      </c>
      <c r="E53" s="64">
        <v>39780</v>
      </c>
      <c r="G53" s="68"/>
    </row>
    <row r="54" spans="1:7">
      <c r="A54" s="75">
        <v>153</v>
      </c>
      <c r="B54" s="75" t="s">
        <v>313</v>
      </c>
      <c r="C54" s="76">
        <v>2080</v>
      </c>
      <c r="D54" s="76">
        <v>2410</v>
      </c>
      <c r="E54" s="64">
        <v>38780</v>
      </c>
      <c r="G54" s="68"/>
    </row>
    <row r="55" spans="1:7">
      <c r="A55" s="75">
        <v>126</v>
      </c>
      <c r="B55" s="75" t="s">
        <v>62</v>
      </c>
      <c r="C55" s="76">
        <v>3510</v>
      </c>
      <c r="D55" s="76">
        <v>3530</v>
      </c>
      <c r="E55" s="64">
        <v>38740</v>
      </c>
      <c r="G55" s="68"/>
    </row>
    <row r="56" spans="1:7">
      <c r="A56" s="75">
        <v>74</v>
      </c>
      <c r="B56" s="75" t="s">
        <v>234</v>
      </c>
      <c r="C56" s="76">
        <v>3700</v>
      </c>
      <c r="D56" s="76">
        <v>3470</v>
      </c>
      <c r="E56" s="64">
        <v>27990</v>
      </c>
      <c r="G56" s="68"/>
    </row>
    <row r="57" spans="1:7">
      <c r="A57" s="75">
        <v>103</v>
      </c>
      <c r="B57" s="75" t="s">
        <v>49</v>
      </c>
      <c r="C57" s="76">
        <v>0</v>
      </c>
      <c r="D57" s="76">
        <v>0</v>
      </c>
      <c r="E57" s="64">
        <v>27560</v>
      </c>
      <c r="G57" s="68"/>
    </row>
    <row r="58" spans="1:7">
      <c r="A58" s="75">
        <v>100</v>
      </c>
      <c r="B58" s="75" t="s">
        <v>47</v>
      </c>
      <c r="C58" s="76">
        <v>2450</v>
      </c>
      <c r="D58" s="76">
        <v>2470</v>
      </c>
      <c r="E58" s="64">
        <v>27120</v>
      </c>
      <c r="G58" s="68"/>
    </row>
    <row r="59" spans="1:7">
      <c r="A59" s="75">
        <v>97</v>
      </c>
      <c r="B59" s="75" t="s">
        <v>45</v>
      </c>
      <c r="C59" s="76">
        <v>2110</v>
      </c>
      <c r="D59" s="76">
        <v>2260</v>
      </c>
      <c r="E59" s="64">
        <v>26590</v>
      </c>
      <c r="G59" s="68"/>
    </row>
    <row r="60" spans="1:7" s="13" customFormat="1">
      <c r="A60" s="75">
        <v>48</v>
      </c>
      <c r="B60" s="75" t="s">
        <v>23</v>
      </c>
      <c r="C60" s="76">
        <v>2080</v>
      </c>
      <c r="D60" s="76">
        <v>2120</v>
      </c>
      <c r="E60" s="64">
        <v>25330</v>
      </c>
      <c r="G60" s="68"/>
    </row>
    <row r="61" spans="1:7">
      <c r="A61" s="75">
        <v>52</v>
      </c>
      <c r="B61" s="75" t="s">
        <v>150</v>
      </c>
      <c r="C61" s="76">
        <v>3110</v>
      </c>
      <c r="D61" s="76">
        <v>2030</v>
      </c>
      <c r="E61" s="64">
        <v>24420</v>
      </c>
      <c r="G61" s="68"/>
    </row>
    <row r="62" spans="1:7">
      <c r="A62" s="75">
        <v>82</v>
      </c>
      <c r="B62" s="75" t="s">
        <v>39</v>
      </c>
      <c r="C62" s="76">
        <v>1460</v>
      </c>
      <c r="D62" s="76">
        <v>1740</v>
      </c>
      <c r="E62" s="64">
        <v>24060</v>
      </c>
      <c r="G62" s="68"/>
    </row>
    <row r="63" spans="1:7">
      <c r="A63" s="75">
        <v>6</v>
      </c>
      <c r="B63" s="75" t="s">
        <v>247</v>
      </c>
      <c r="C63" s="76">
        <v>990</v>
      </c>
      <c r="D63" s="76">
        <v>1520</v>
      </c>
      <c r="E63" s="64">
        <v>21180</v>
      </c>
      <c r="G63" s="68"/>
    </row>
    <row r="64" spans="1:7">
      <c r="A64" s="75">
        <v>39</v>
      </c>
      <c r="B64" s="75" t="s">
        <v>254</v>
      </c>
      <c r="C64" s="76">
        <v>460</v>
      </c>
      <c r="D64" s="76">
        <v>580</v>
      </c>
      <c r="E64" s="64">
        <v>20130</v>
      </c>
      <c r="G64" s="68"/>
    </row>
    <row r="65" spans="1:7">
      <c r="A65" s="75">
        <v>69</v>
      </c>
      <c r="B65" s="75" t="s">
        <v>32</v>
      </c>
      <c r="C65" s="76">
        <v>1520</v>
      </c>
      <c r="D65" s="76">
        <v>1620</v>
      </c>
      <c r="E65" s="64">
        <v>20090</v>
      </c>
      <c r="G65" s="68"/>
    </row>
    <row r="66" spans="1:7">
      <c r="A66" s="75">
        <v>157</v>
      </c>
      <c r="B66" s="75" t="s">
        <v>214</v>
      </c>
      <c r="C66" s="76">
        <v>1040</v>
      </c>
      <c r="D66" s="76">
        <v>1410</v>
      </c>
      <c r="E66" s="64">
        <v>19350</v>
      </c>
      <c r="G66" s="68"/>
    </row>
    <row r="67" spans="1:7" s="68" customFormat="1">
      <c r="A67" s="75">
        <v>57</v>
      </c>
      <c r="B67" s="75" t="s">
        <v>164</v>
      </c>
      <c r="C67" s="76">
        <v>1490</v>
      </c>
      <c r="D67" s="76">
        <v>1560</v>
      </c>
      <c r="E67" s="64">
        <v>18520</v>
      </c>
    </row>
    <row r="68" spans="1:7" s="68" customFormat="1">
      <c r="A68" s="75">
        <v>44</v>
      </c>
      <c r="B68" s="75" t="s">
        <v>248</v>
      </c>
      <c r="C68" s="76">
        <v>1370</v>
      </c>
      <c r="D68" s="76">
        <v>1440</v>
      </c>
      <c r="E68" s="64">
        <v>18250</v>
      </c>
    </row>
    <row r="69" spans="1:7">
      <c r="A69" s="75">
        <v>160</v>
      </c>
      <c r="B69" s="75" t="s">
        <v>82</v>
      </c>
      <c r="C69" s="76">
        <v>1470</v>
      </c>
      <c r="D69" s="76">
        <v>1510</v>
      </c>
      <c r="E69" s="64">
        <v>17810</v>
      </c>
      <c r="G69" s="68"/>
    </row>
    <row r="70" spans="1:7">
      <c r="A70" s="75">
        <v>54</v>
      </c>
      <c r="B70" s="75" t="s">
        <v>26</v>
      </c>
      <c r="C70" s="76">
        <v>1540</v>
      </c>
      <c r="D70" s="76">
        <v>1560</v>
      </c>
      <c r="E70" s="64">
        <v>17070</v>
      </c>
      <c r="G70" s="68"/>
    </row>
    <row r="71" spans="1:7">
      <c r="A71" s="75">
        <v>105</v>
      </c>
      <c r="B71" s="75" t="s">
        <v>51</v>
      </c>
      <c r="C71" s="76">
        <v>1390</v>
      </c>
      <c r="D71" s="76">
        <v>1510</v>
      </c>
      <c r="E71" s="64">
        <v>17050</v>
      </c>
      <c r="G71" s="68"/>
    </row>
    <row r="72" spans="1:7">
      <c r="A72" s="75">
        <v>148</v>
      </c>
      <c r="B72" s="75" t="s">
        <v>238</v>
      </c>
      <c r="C72" s="76">
        <v>1130</v>
      </c>
      <c r="D72" s="76">
        <v>1190</v>
      </c>
      <c r="E72" s="64">
        <v>15840</v>
      </c>
      <c r="G72" s="68"/>
    </row>
    <row r="73" spans="1:7">
      <c r="A73" s="75">
        <v>143</v>
      </c>
      <c r="B73" s="75" t="s">
        <v>120</v>
      </c>
      <c r="C73" s="76">
        <v>1220</v>
      </c>
      <c r="D73" s="76">
        <v>1260</v>
      </c>
      <c r="E73" s="64">
        <v>13540</v>
      </c>
      <c r="G73" s="68"/>
    </row>
    <row r="74" spans="1:7">
      <c r="A74" s="75">
        <v>50</v>
      </c>
      <c r="B74" s="75" t="s">
        <v>240</v>
      </c>
      <c r="C74" s="76">
        <v>1050</v>
      </c>
      <c r="D74" s="76">
        <v>1170</v>
      </c>
      <c r="E74" s="64">
        <v>13310</v>
      </c>
      <c r="G74" s="68"/>
    </row>
    <row r="75" spans="1:7">
      <c r="A75" s="75">
        <v>119</v>
      </c>
      <c r="B75" s="75" t="s">
        <v>59</v>
      </c>
      <c r="C75" s="76">
        <v>950</v>
      </c>
      <c r="D75" s="76">
        <v>1000</v>
      </c>
      <c r="E75" s="64">
        <v>12770</v>
      </c>
      <c r="G75" s="68"/>
    </row>
    <row r="76" spans="1:7">
      <c r="A76" s="75">
        <v>89</v>
      </c>
      <c r="B76" s="75" t="s">
        <v>118</v>
      </c>
      <c r="C76" s="76">
        <v>1140</v>
      </c>
      <c r="D76" s="76">
        <v>1170</v>
      </c>
      <c r="E76" s="64">
        <v>11440</v>
      </c>
      <c r="G76" s="68"/>
    </row>
    <row r="77" spans="1:7">
      <c r="A77" s="75">
        <v>109</v>
      </c>
      <c r="B77" s="75" t="s">
        <v>53</v>
      </c>
      <c r="C77" s="76">
        <v>1690</v>
      </c>
      <c r="D77" s="76">
        <v>1780</v>
      </c>
      <c r="E77" s="64">
        <v>10290</v>
      </c>
      <c r="G77" s="68"/>
    </row>
    <row r="78" spans="1:7">
      <c r="A78" s="75">
        <v>86</v>
      </c>
      <c r="B78" s="75" t="s">
        <v>41</v>
      </c>
      <c r="C78" s="76">
        <v>920</v>
      </c>
      <c r="D78" s="76">
        <v>930</v>
      </c>
      <c r="E78" s="64">
        <v>10190</v>
      </c>
      <c r="G78" s="68"/>
    </row>
    <row r="79" spans="1:7">
      <c r="A79" s="75">
        <v>53</v>
      </c>
      <c r="B79" s="75" t="s">
        <v>25</v>
      </c>
      <c r="C79" s="76">
        <v>910</v>
      </c>
      <c r="D79" s="76">
        <v>920</v>
      </c>
      <c r="E79" s="64">
        <v>10100</v>
      </c>
      <c r="G79" s="68"/>
    </row>
    <row r="80" spans="1:7">
      <c r="A80" s="75">
        <v>14</v>
      </c>
      <c r="B80" s="75" t="s">
        <v>239</v>
      </c>
      <c r="C80" s="76">
        <v>510</v>
      </c>
      <c r="D80" s="76">
        <v>400</v>
      </c>
      <c r="E80" s="64">
        <v>10020</v>
      </c>
      <c r="G80" s="68"/>
    </row>
    <row r="81" spans="1:7">
      <c r="A81" s="75">
        <v>10</v>
      </c>
      <c r="B81" s="75" t="s">
        <v>7</v>
      </c>
      <c r="C81" s="76">
        <v>620</v>
      </c>
      <c r="D81" s="76">
        <v>720</v>
      </c>
      <c r="E81" s="64">
        <v>9880</v>
      </c>
      <c r="G81" s="68"/>
    </row>
    <row r="82" spans="1:7">
      <c r="A82" s="75">
        <v>110</v>
      </c>
      <c r="B82" s="75" t="s">
        <v>121</v>
      </c>
      <c r="C82" s="76">
        <v>420</v>
      </c>
      <c r="D82" s="76">
        <v>530</v>
      </c>
      <c r="E82" s="64">
        <v>9770</v>
      </c>
      <c r="G82" s="68"/>
    </row>
    <row r="83" spans="1:7" s="68" customFormat="1">
      <c r="A83" s="75">
        <v>112</v>
      </c>
      <c r="B83" s="75" t="s">
        <v>117</v>
      </c>
      <c r="C83" s="76">
        <v>660</v>
      </c>
      <c r="D83" s="76">
        <v>700</v>
      </c>
      <c r="E83" s="64">
        <v>9430</v>
      </c>
    </row>
    <row r="84" spans="1:7">
      <c r="A84" s="75">
        <v>38</v>
      </c>
      <c r="B84" s="75" t="s">
        <v>16</v>
      </c>
      <c r="C84" s="76">
        <v>610</v>
      </c>
      <c r="D84" s="76">
        <v>580</v>
      </c>
      <c r="E84" s="64">
        <v>9170</v>
      </c>
      <c r="G84" s="68"/>
    </row>
    <row r="85" spans="1:7">
      <c r="A85" s="75">
        <v>113</v>
      </c>
      <c r="B85" s="75" t="s">
        <v>229</v>
      </c>
      <c r="C85" s="76">
        <v>790</v>
      </c>
      <c r="D85" s="76">
        <v>830</v>
      </c>
      <c r="E85" s="64">
        <v>9070</v>
      </c>
      <c r="G85" s="68"/>
    </row>
    <row r="86" spans="1:7">
      <c r="A86" s="75">
        <v>165</v>
      </c>
      <c r="B86" s="75" t="s">
        <v>84</v>
      </c>
      <c r="C86" s="76">
        <v>840</v>
      </c>
      <c r="D86" s="76">
        <v>830</v>
      </c>
      <c r="E86" s="64">
        <v>7910</v>
      </c>
      <c r="G86" s="68"/>
    </row>
    <row r="87" spans="1:7">
      <c r="A87" s="75">
        <v>137</v>
      </c>
      <c r="B87" s="75" t="s">
        <v>66</v>
      </c>
      <c r="C87" s="76">
        <v>600</v>
      </c>
      <c r="D87" s="76">
        <v>600</v>
      </c>
      <c r="E87" s="64">
        <v>6850</v>
      </c>
      <c r="G87" s="68"/>
    </row>
    <row r="88" spans="1:7">
      <c r="A88" s="75">
        <v>152</v>
      </c>
      <c r="B88" s="75" t="s">
        <v>78</v>
      </c>
      <c r="C88" s="76">
        <v>0</v>
      </c>
      <c r="D88" s="76">
        <v>0</v>
      </c>
      <c r="E88" s="64">
        <v>6010</v>
      </c>
      <c r="G88" s="68"/>
    </row>
    <row r="89" spans="1:7">
      <c r="A89" s="75">
        <v>132</v>
      </c>
      <c r="B89" s="75" t="s">
        <v>162</v>
      </c>
      <c r="C89" s="76">
        <v>450</v>
      </c>
      <c r="D89" s="76">
        <v>460</v>
      </c>
      <c r="E89" s="64">
        <v>5790</v>
      </c>
      <c r="G89" s="68"/>
    </row>
    <row r="90" spans="1:7">
      <c r="A90" s="75">
        <v>83</v>
      </c>
      <c r="B90" s="75" t="s">
        <v>40</v>
      </c>
      <c r="C90" s="76">
        <v>290</v>
      </c>
      <c r="D90" s="76">
        <v>360</v>
      </c>
      <c r="E90" s="64">
        <v>5710</v>
      </c>
      <c r="G90" s="68"/>
    </row>
    <row r="91" spans="1:7">
      <c r="A91" s="75">
        <v>118</v>
      </c>
      <c r="B91" s="75" t="s">
        <v>58</v>
      </c>
      <c r="C91" s="76">
        <v>510</v>
      </c>
      <c r="D91" s="76">
        <v>510</v>
      </c>
      <c r="E91" s="64">
        <v>5450</v>
      </c>
      <c r="G91" s="68"/>
    </row>
    <row r="92" spans="1:7">
      <c r="A92" s="75">
        <v>28</v>
      </c>
      <c r="B92" s="75" t="s">
        <v>165</v>
      </c>
      <c r="C92" s="76">
        <v>2590</v>
      </c>
      <c r="D92" s="76">
        <v>2200</v>
      </c>
      <c r="E92" s="64">
        <v>4460</v>
      </c>
      <c r="G92" s="68"/>
    </row>
    <row r="93" spans="1:7">
      <c r="A93" s="75">
        <v>108</v>
      </c>
      <c r="B93" s="75" t="s">
        <v>294</v>
      </c>
      <c r="C93" s="76">
        <v>540</v>
      </c>
      <c r="D93" s="76">
        <v>520</v>
      </c>
      <c r="E93" s="64">
        <v>4030</v>
      </c>
      <c r="G93" s="68"/>
    </row>
    <row r="94" spans="1:7">
      <c r="A94" s="75">
        <v>131</v>
      </c>
      <c r="B94" s="75" t="s">
        <v>237</v>
      </c>
      <c r="C94" s="76">
        <v>230</v>
      </c>
      <c r="D94" s="76">
        <v>300</v>
      </c>
      <c r="E94" s="64">
        <v>4030</v>
      </c>
      <c r="G94" s="68"/>
    </row>
    <row r="95" spans="1:7">
      <c r="A95" s="75">
        <v>20</v>
      </c>
      <c r="B95" s="75" t="s">
        <v>208</v>
      </c>
      <c r="C95" s="76">
        <v>450</v>
      </c>
      <c r="D95" s="76">
        <v>580</v>
      </c>
      <c r="E95" s="64">
        <v>4010</v>
      </c>
      <c r="G95" s="68"/>
    </row>
    <row r="96" spans="1:7">
      <c r="A96" s="75">
        <v>35</v>
      </c>
      <c r="B96" s="75" t="s">
        <v>13</v>
      </c>
      <c r="C96" s="76">
        <v>350</v>
      </c>
      <c r="D96" s="76">
        <v>360</v>
      </c>
      <c r="E96" s="64">
        <v>3900</v>
      </c>
      <c r="G96" s="68"/>
    </row>
    <row r="97" spans="1:7">
      <c r="A97" s="75">
        <v>51</v>
      </c>
      <c r="B97" s="75" t="s">
        <v>236</v>
      </c>
      <c r="C97" s="76">
        <v>330</v>
      </c>
      <c r="D97" s="76">
        <v>350</v>
      </c>
      <c r="E97" s="64">
        <v>3840</v>
      </c>
      <c r="G97" s="68"/>
    </row>
    <row r="98" spans="1:7" s="68" customFormat="1">
      <c r="A98" s="75">
        <v>42</v>
      </c>
      <c r="B98" s="75" t="s">
        <v>18</v>
      </c>
      <c r="C98" s="76">
        <v>320</v>
      </c>
      <c r="D98" s="76">
        <v>270</v>
      </c>
      <c r="E98" s="64">
        <v>3830</v>
      </c>
    </row>
    <row r="99" spans="1:7" s="68" customFormat="1">
      <c r="A99" s="75">
        <v>9</v>
      </c>
      <c r="B99" s="75" t="s">
        <v>6</v>
      </c>
      <c r="C99" s="76">
        <v>-50</v>
      </c>
      <c r="D99" s="76">
        <v>90</v>
      </c>
      <c r="E99" s="64">
        <v>3720</v>
      </c>
    </row>
    <row r="100" spans="1:7">
      <c r="A100" s="75">
        <v>3</v>
      </c>
      <c r="B100" s="75" t="s">
        <v>116</v>
      </c>
      <c r="C100" s="76">
        <v>280</v>
      </c>
      <c r="D100" s="76">
        <v>290</v>
      </c>
      <c r="E100" s="64">
        <v>3670</v>
      </c>
      <c r="G100" s="68"/>
    </row>
    <row r="101" spans="1:7">
      <c r="A101" s="75">
        <v>16</v>
      </c>
      <c r="B101" s="75" t="s">
        <v>226</v>
      </c>
      <c r="C101" s="76">
        <v>250</v>
      </c>
      <c r="D101" s="76">
        <v>270</v>
      </c>
      <c r="E101" s="64">
        <v>3610</v>
      </c>
      <c r="G101" s="68"/>
    </row>
    <row r="102" spans="1:7">
      <c r="A102" s="75">
        <v>146</v>
      </c>
      <c r="B102" s="75" t="s">
        <v>73</v>
      </c>
      <c r="C102" s="76">
        <v>340</v>
      </c>
      <c r="D102" s="76">
        <v>340</v>
      </c>
      <c r="E102" s="64">
        <v>3480</v>
      </c>
      <c r="G102" s="68"/>
    </row>
    <row r="103" spans="1:7">
      <c r="A103" s="75">
        <v>37</v>
      </c>
      <c r="B103" s="75" t="s">
        <v>15</v>
      </c>
      <c r="C103" s="76">
        <v>210</v>
      </c>
      <c r="D103" s="76">
        <v>220</v>
      </c>
      <c r="E103" s="64">
        <v>2580</v>
      </c>
      <c r="G103" s="68"/>
    </row>
    <row r="104" spans="1:7">
      <c r="A104" s="75">
        <v>149</v>
      </c>
      <c r="B104" s="75" t="s">
        <v>75</v>
      </c>
      <c r="C104" s="76">
        <v>210</v>
      </c>
      <c r="D104" s="76">
        <v>220</v>
      </c>
      <c r="E104" s="64">
        <v>2420</v>
      </c>
      <c r="G104" s="68"/>
    </row>
    <row r="105" spans="1:7">
      <c r="A105" s="75">
        <v>159</v>
      </c>
      <c r="B105" s="75" t="s">
        <v>81</v>
      </c>
      <c r="C105" s="76">
        <v>220</v>
      </c>
      <c r="D105" s="76">
        <v>230</v>
      </c>
      <c r="E105" s="64">
        <v>2340</v>
      </c>
      <c r="G105" s="68"/>
    </row>
    <row r="106" spans="1:7">
      <c r="A106" s="75">
        <v>45</v>
      </c>
      <c r="B106" s="75" t="s">
        <v>20</v>
      </c>
      <c r="C106" s="76">
        <v>190</v>
      </c>
      <c r="D106" s="76">
        <v>200</v>
      </c>
      <c r="E106" s="64">
        <v>2210</v>
      </c>
      <c r="G106" s="68"/>
    </row>
    <row r="107" spans="1:7">
      <c r="A107" s="75">
        <v>31</v>
      </c>
      <c r="B107" s="75" t="s">
        <v>194</v>
      </c>
      <c r="C107" s="76">
        <v>0</v>
      </c>
      <c r="D107" s="76">
        <v>30</v>
      </c>
      <c r="E107" s="64">
        <v>2060</v>
      </c>
      <c r="G107" s="68"/>
    </row>
    <row r="108" spans="1:7">
      <c r="A108" s="75">
        <v>99</v>
      </c>
      <c r="B108" s="75" t="s">
        <v>46</v>
      </c>
      <c r="C108" s="76">
        <v>180</v>
      </c>
      <c r="D108" s="76">
        <v>180</v>
      </c>
      <c r="E108" s="64">
        <v>1990</v>
      </c>
      <c r="G108" s="68"/>
    </row>
    <row r="109" spans="1:7">
      <c r="A109" s="75">
        <v>139</v>
      </c>
      <c r="B109" s="75" t="s">
        <v>68</v>
      </c>
      <c r="C109" s="76">
        <v>170</v>
      </c>
      <c r="D109" s="76">
        <v>170</v>
      </c>
      <c r="E109" s="64">
        <v>1980</v>
      </c>
      <c r="G109" s="68"/>
    </row>
    <row r="110" spans="1:7">
      <c r="A110" s="75">
        <v>85</v>
      </c>
      <c r="B110" s="75" t="s">
        <v>192</v>
      </c>
      <c r="C110" s="76">
        <v>250</v>
      </c>
      <c r="D110" s="76">
        <v>250</v>
      </c>
      <c r="E110" s="64">
        <v>1970</v>
      </c>
      <c r="G110" s="68"/>
    </row>
    <row r="111" spans="1:7">
      <c r="A111" s="75">
        <v>106</v>
      </c>
      <c r="B111" s="75" t="s">
        <v>122</v>
      </c>
      <c r="C111" s="76">
        <v>170</v>
      </c>
      <c r="D111" s="76">
        <v>180</v>
      </c>
      <c r="E111" s="64">
        <v>1950</v>
      </c>
      <c r="G111" s="68"/>
    </row>
    <row r="112" spans="1:7">
      <c r="A112" s="75">
        <v>101</v>
      </c>
      <c r="B112" s="75" t="s">
        <v>293</v>
      </c>
      <c r="C112" s="76">
        <v>290</v>
      </c>
      <c r="D112" s="76">
        <v>270</v>
      </c>
      <c r="E112" s="64">
        <v>1910</v>
      </c>
      <c r="G112" s="68"/>
    </row>
    <row r="113" spans="1:7">
      <c r="A113" s="75">
        <v>135</v>
      </c>
      <c r="B113" s="75" t="s">
        <v>225</v>
      </c>
      <c r="C113" s="76">
        <v>300</v>
      </c>
      <c r="D113" s="76">
        <v>280</v>
      </c>
      <c r="E113" s="64">
        <v>1860</v>
      </c>
      <c r="G113" s="68"/>
    </row>
    <row r="114" spans="1:7">
      <c r="A114" s="75">
        <v>36</v>
      </c>
      <c r="B114" s="75" t="s">
        <v>14</v>
      </c>
      <c r="C114" s="76">
        <v>140</v>
      </c>
      <c r="D114" s="76">
        <v>140</v>
      </c>
      <c r="E114" s="64">
        <v>1820</v>
      </c>
      <c r="G114" s="68"/>
    </row>
    <row r="115" spans="1:7">
      <c r="A115" s="75">
        <v>34</v>
      </c>
      <c r="B115" s="75" t="s">
        <v>12</v>
      </c>
      <c r="C115" s="76">
        <v>110</v>
      </c>
      <c r="D115" s="76">
        <v>120</v>
      </c>
      <c r="E115" s="64">
        <v>1730</v>
      </c>
      <c r="G115" s="68"/>
    </row>
    <row r="116" spans="1:7">
      <c r="A116" s="75">
        <v>41</v>
      </c>
      <c r="B116" s="75" t="s">
        <v>17</v>
      </c>
      <c r="C116" s="76">
        <v>110</v>
      </c>
      <c r="D116" s="76">
        <v>120</v>
      </c>
      <c r="E116" s="64">
        <v>1710</v>
      </c>
      <c r="G116" s="68"/>
    </row>
    <row r="117" spans="1:7">
      <c r="A117" s="75">
        <v>107</v>
      </c>
      <c r="B117" s="75" t="s">
        <v>129</v>
      </c>
      <c r="C117" s="76">
        <v>90</v>
      </c>
      <c r="D117" s="76">
        <v>90</v>
      </c>
      <c r="E117" s="64">
        <v>1640</v>
      </c>
      <c r="G117" s="68"/>
    </row>
    <row r="118" spans="1:7">
      <c r="A118" s="75">
        <v>26</v>
      </c>
      <c r="B118" s="75" t="s">
        <v>145</v>
      </c>
      <c r="C118" s="76">
        <v>370</v>
      </c>
      <c r="D118" s="76">
        <v>280</v>
      </c>
      <c r="E118" s="64">
        <v>1570</v>
      </c>
      <c r="G118" s="68"/>
    </row>
    <row r="119" spans="1:7">
      <c r="A119" s="75">
        <v>32</v>
      </c>
      <c r="B119" s="75" t="s">
        <v>216</v>
      </c>
      <c r="C119" s="76">
        <v>110</v>
      </c>
      <c r="D119" s="76">
        <v>110</v>
      </c>
      <c r="E119" s="64">
        <v>1380</v>
      </c>
      <c r="G119" s="68"/>
    </row>
    <row r="120" spans="1:7">
      <c r="A120" s="75">
        <v>24</v>
      </c>
      <c r="B120" s="75" t="s">
        <v>143</v>
      </c>
      <c r="C120" s="76">
        <v>110</v>
      </c>
      <c r="D120" s="76">
        <v>120</v>
      </c>
      <c r="E120" s="64">
        <v>1310</v>
      </c>
      <c r="G120" s="68"/>
    </row>
    <row r="121" spans="1:7">
      <c r="A121" s="75">
        <v>154</v>
      </c>
      <c r="B121" s="75" t="s">
        <v>301</v>
      </c>
      <c r="C121" s="76">
        <v>20480</v>
      </c>
      <c r="D121" s="76">
        <v>1280</v>
      </c>
      <c r="E121" s="64">
        <v>1300</v>
      </c>
      <c r="G121" s="68"/>
    </row>
    <row r="122" spans="1:7" s="68" customFormat="1">
      <c r="A122" s="75">
        <v>25</v>
      </c>
      <c r="B122" s="75" t="s">
        <v>144</v>
      </c>
      <c r="C122" s="76">
        <v>210</v>
      </c>
      <c r="D122" s="76">
        <v>140</v>
      </c>
      <c r="E122" s="64">
        <v>1280</v>
      </c>
    </row>
    <row r="123" spans="1:7">
      <c r="A123" s="75">
        <v>63</v>
      </c>
      <c r="B123" s="75" t="s">
        <v>273</v>
      </c>
      <c r="C123" s="76">
        <v>250</v>
      </c>
      <c r="D123" s="76">
        <v>270</v>
      </c>
      <c r="E123" s="64">
        <v>1230</v>
      </c>
      <c r="G123" s="68"/>
    </row>
    <row r="124" spans="1:7">
      <c r="A124" s="75">
        <v>80</v>
      </c>
      <c r="B124" s="75" t="s">
        <v>204</v>
      </c>
      <c r="C124" s="76">
        <v>100</v>
      </c>
      <c r="D124" s="76">
        <v>110</v>
      </c>
      <c r="E124" s="64">
        <v>1230</v>
      </c>
      <c r="G124" s="68"/>
    </row>
    <row r="125" spans="1:7">
      <c r="A125" s="75">
        <v>87</v>
      </c>
      <c r="B125" s="75" t="s">
        <v>42</v>
      </c>
      <c r="C125" s="76">
        <v>90</v>
      </c>
      <c r="D125" s="76">
        <v>100</v>
      </c>
      <c r="E125" s="64">
        <v>1080</v>
      </c>
      <c r="G125" s="68"/>
    </row>
    <row r="126" spans="1:7">
      <c r="A126" s="75">
        <v>77</v>
      </c>
      <c r="B126" s="75" t="s">
        <v>38</v>
      </c>
      <c r="C126" s="76">
        <v>100</v>
      </c>
      <c r="D126" s="76">
        <v>100</v>
      </c>
      <c r="E126" s="64">
        <v>1060</v>
      </c>
      <c r="G126" s="68"/>
    </row>
    <row r="127" spans="1:7">
      <c r="A127" s="75">
        <v>161</v>
      </c>
      <c r="B127" s="75" t="s">
        <v>83</v>
      </c>
      <c r="C127" s="76">
        <v>80</v>
      </c>
      <c r="D127" s="76">
        <v>90</v>
      </c>
      <c r="E127" s="64">
        <v>960</v>
      </c>
      <c r="G127" s="68"/>
    </row>
    <row r="128" spans="1:7">
      <c r="A128" s="75">
        <v>72</v>
      </c>
      <c r="B128" s="75" t="s">
        <v>35</v>
      </c>
      <c r="C128" s="76">
        <v>70</v>
      </c>
      <c r="D128" s="76">
        <v>70</v>
      </c>
      <c r="E128" s="64">
        <v>820</v>
      </c>
      <c r="G128" s="68"/>
    </row>
    <row r="129" spans="1:7">
      <c r="A129" s="75">
        <v>90</v>
      </c>
      <c r="B129" s="75" t="s">
        <v>153</v>
      </c>
      <c r="C129" s="76">
        <v>120</v>
      </c>
      <c r="D129" s="76">
        <v>110</v>
      </c>
      <c r="E129" s="64">
        <v>780</v>
      </c>
      <c r="G129" s="68"/>
    </row>
    <row r="130" spans="1:7">
      <c r="A130" s="75">
        <v>47</v>
      </c>
      <c r="B130" s="75" t="s">
        <v>180</v>
      </c>
      <c r="C130" s="76">
        <v>50</v>
      </c>
      <c r="D130" s="76">
        <v>60</v>
      </c>
      <c r="E130" s="64">
        <v>720</v>
      </c>
      <c r="G130" s="68"/>
    </row>
    <row r="131" spans="1:7">
      <c r="A131" s="75">
        <v>22</v>
      </c>
      <c r="B131" s="75" t="s">
        <v>297</v>
      </c>
      <c r="C131" s="76">
        <v>70</v>
      </c>
      <c r="D131" s="76">
        <v>70</v>
      </c>
      <c r="E131" s="64">
        <v>700</v>
      </c>
      <c r="G131" s="68"/>
    </row>
    <row r="132" spans="1:7">
      <c r="A132" s="75">
        <v>91</v>
      </c>
      <c r="B132" s="75" t="s">
        <v>295</v>
      </c>
      <c r="C132" s="76">
        <v>110</v>
      </c>
      <c r="D132" s="76">
        <v>100</v>
      </c>
      <c r="E132" s="64">
        <v>700</v>
      </c>
      <c r="G132" s="68"/>
    </row>
    <row r="133" spans="1:7">
      <c r="A133" s="75">
        <v>43</v>
      </c>
      <c r="B133" s="75" t="s">
        <v>19</v>
      </c>
      <c r="C133" s="76">
        <v>50</v>
      </c>
      <c r="D133" s="76">
        <v>60</v>
      </c>
      <c r="E133" s="64">
        <v>660</v>
      </c>
      <c r="G133" s="68"/>
    </row>
    <row r="134" spans="1:7">
      <c r="A134" s="75">
        <v>88</v>
      </c>
      <c r="B134" s="75" t="s">
        <v>209</v>
      </c>
      <c r="C134" s="76">
        <v>130</v>
      </c>
      <c r="D134" s="76">
        <v>90</v>
      </c>
      <c r="E134" s="64">
        <v>660</v>
      </c>
      <c r="G134" s="68"/>
    </row>
    <row r="135" spans="1:7" s="13" customFormat="1">
      <c r="A135" s="75">
        <v>66</v>
      </c>
      <c r="B135" s="75" t="s">
        <v>31</v>
      </c>
      <c r="C135" s="76">
        <v>20</v>
      </c>
      <c r="D135" s="76">
        <v>30</v>
      </c>
      <c r="E135" s="64">
        <v>610</v>
      </c>
      <c r="G135" s="68"/>
    </row>
    <row r="136" spans="1:7">
      <c r="A136" s="75">
        <v>12</v>
      </c>
      <c r="B136" s="75" t="s">
        <v>9</v>
      </c>
      <c r="C136" s="76">
        <v>70</v>
      </c>
      <c r="D136" s="76">
        <v>50</v>
      </c>
      <c r="E136" s="64">
        <v>590</v>
      </c>
      <c r="G136" s="68"/>
    </row>
    <row r="137" spans="1:7">
      <c r="A137" s="75">
        <v>84</v>
      </c>
      <c r="B137" s="75" t="s">
        <v>128</v>
      </c>
      <c r="C137" s="76">
        <v>170</v>
      </c>
      <c r="D137" s="76">
        <v>170</v>
      </c>
      <c r="E137" s="64">
        <v>580</v>
      </c>
      <c r="G137" s="68"/>
    </row>
    <row r="138" spans="1:7">
      <c r="A138" s="75">
        <v>94</v>
      </c>
      <c r="B138" s="75" t="s">
        <v>244</v>
      </c>
      <c r="C138" s="76">
        <v>160</v>
      </c>
      <c r="D138" s="76">
        <v>160</v>
      </c>
      <c r="E138" s="64">
        <v>580</v>
      </c>
      <c r="G138" s="68"/>
    </row>
    <row r="139" spans="1:7" s="68" customFormat="1">
      <c r="A139" s="75">
        <v>40</v>
      </c>
      <c r="B139" s="75" t="s">
        <v>168</v>
      </c>
      <c r="C139" s="76">
        <v>30</v>
      </c>
      <c r="D139" s="76">
        <v>30</v>
      </c>
      <c r="E139" s="64">
        <v>500</v>
      </c>
    </row>
    <row r="140" spans="1:7">
      <c r="A140" s="75">
        <v>150</v>
      </c>
      <c r="B140" s="75" t="s">
        <v>76</v>
      </c>
      <c r="C140" s="76">
        <v>40</v>
      </c>
      <c r="D140" s="76">
        <v>40</v>
      </c>
      <c r="E140" s="64">
        <v>490</v>
      </c>
      <c r="G140" s="68"/>
    </row>
    <row r="141" spans="1:7" s="68" customFormat="1">
      <c r="A141" s="75">
        <v>102</v>
      </c>
      <c r="B141" s="75" t="s">
        <v>48</v>
      </c>
      <c r="C141" s="76">
        <v>40</v>
      </c>
      <c r="D141" s="76">
        <v>40</v>
      </c>
      <c r="E141" s="64">
        <v>460</v>
      </c>
    </row>
    <row r="142" spans="1:7">
      <c r="A142" s="75">
        <v>21</v>
      </c>
      <c r="B142" s="75" t="s">
        <v>130</v>
      </c>
      <c r="C142" s="76">
        <v>60</v>
      </c>
      <c r="D142" s="76">
        <v>50</v>
      </c>
      <c r="E142" s="64">
        <v>390</v>
      </c>
      <c r="G142" s="68"/>
    </row>
    <row r="143" spans="1:7">
      <c r="A143" s="75">
        <v>33</v>
      </c>
      <c r="B143" s="75" t="s">
        <v>11</v>
      </c>
      <c r="C143" s="76">
        <v>0</v>
      </c>
      <c r="D143" s="76">
        <v>10</v>
      </c>
      <c r="E143" s="64">
        <v>320</v>
      </c>
      <c r="G143" s="68"/>
    </row>
    <row r="144" spans="1:7">
      <c r="A144" s="75">
        <v>29</v>
      </c>
      <c r="B144" s="75" t="s">
        <v>296</v>
      </c>
      <c r="C144" s="76">
        <v>30</v>
      </c>
      <c r="D144" s="76">
        <v>30</v>
      </c>
      <c r="E144" s="64">
        <v>300</v>
      </c>
      <c r="G144" s="68"/>
    </row>
    <row r="145" spans="1:7">
      <c r="A145" s="75">
        <v>147</v>
      </c>
      <c r="B145" s="75" t="s">
        <v>74</v>
      </c>
      <c r="C145" s="76">
        <v>20</v>
      </c>
      <c r="D145" s="76">
        <v>10</v>
      </c>
      <c r="E145" s="64">
        <v>300</v>
      </c>
      <c r="G145" s="68"/>
    </row>
    <row r="146" spans="1:7">
      <c r="A146" s="75">
        <v>65</v>
      </c>
      <c r="B146" s="75" t="s">
        <v>200</v>
      </c>
      <c r="C146" s="76">
        <v>30</v>
      </c>
      <c r="D146" s="76">
        <v>40</v>
      </c>
      <c r="E146" s="64">
        <v>290</v>
      </c>
      <c r="G146" s="68"/>
    </row>
    <row r="147" spans="1:7">
      <c r="A147" s="75">
        <v>23</v>
      </c>
      <c r="B147" s="75" t="s">
        <v>142</v>
      </c>
      <c r="C147" s="76">
        <v>0</v>
      </c>
      <c r="D147" s="76">
        <v>0</v>
      </c>
      <c r="E147" s="64">
        <v>250</v>
      </c>
      <c r="G147" s="68"/>
    </row>
    <row r="148" spans="1:7">
      <c r="A148" s="75">
        <v>111</v>
      </c>
      <c r="B148" s="75" t="s">
        <v>119</v>
      </c>
      <c r="C148" s="76">
        <v>20</v>
      </c>
      <c r="D148" s="76">
        <v>20</v>
      </c>
      <c r="E148" s="64">
        <v>250</v>
      </c>
      <c r="G148" s="68"/>
    </row>
    <row r="149" spans="1:7">
      <c r="A149" s="75">
        <v>120</v>
      </c>
      <c r="B149" s="75" t="s">
        <v>199</v>
      </c>
      <c r="C149" s="76">
        <v>70</v>
      </c>
      <c r="D149" s="76">
        <v>50</v>
      </c>
      <c r="E149" s="64">
        <v>230</v>
      </c>
      <c r="G149" s="68"/>
    </row>
    <row r="150" spans="1:7">
      <c r="A150" s="75">
        <v>11</v>
      </c>
      <c r="B150" s="75" t="s">
        <v>8</v>
      </c>
      <c r="C150" s="76">
        <v>20</v>
      </c>
      <c r="D150" s="76">
        <v>20</v>
      </c>
      <c r="E150" s="64">
        <v>200</v>
      </c>
      <c r="G150" s="68"/>
    </row>
    <row r="151" spans="1:7">
      <c r="A151" s="75">
        <v>46</v>
      </c>
      <c r="B151" s="75" t="s">
        <v>21</v>
      </c>
      <c r="C151" s="76">
        <v>20</v>
      </c>
      <c r="D151" s="76">
        <v>20</v>
      </c>
      <c r="E151" s="64">
        <v>200</v>
      </c>
      <c r="G151" s="68"/>
    </row>
    <row r="152" spans="1:7">
      <c r="A152" s="75">
        <v>133</v>
      </c>
      <c r="B152" s="75" t="s">
        <v>299</v>
      </c>
      <c r="C152" s="76">
        <v>1180</v>
      </c>
      <c r="D152" s="76">
        <v>180</v>
      </c>
      <c r="E152" s="64">
        <v>180</v>
      </c>
      <c r="G152" s="68"/>
    </row>
    <row r="153" spans="1:7">
      <c r="A153" s="75">
        <v>64</v>
      </c>
      <c r="B153" s="75" t="s">
        <v>274</v>
      </c>
      <c r="C153" s="76">
        <v>580</v>
      </c>
      <c r="D153" s="76">
        <v>150</v>
      </c>
      <c r="E153" s="64">
        <v>150</v>
      </c>
      <c r="G153" s="68"/>
    </row>
    <row r="154" spans="1:7">
      <c r="A154" s="75">
        <v>138</v>
      </c>
      <c r="B154" s="75" t="s">
        <v>67</v>
      </c>
      <c r="C154" s="76">
        <v>20</v>
      </c>
      <c r="D154" s="76">
        <v>20</v>
      </c>
      <c r="E154" s="64">
        <v>150</v>
      </c>
      <c r="G154" s="68"/>
    </row>
    <row r="155" spans="1:7" s="68" customFormat="1">
      <c r="A155" s="75">
        <v>27</v>
      </c>
      <c r="B155" s="75" t="s">
        <v>146</v>
      </c>
      <c r="C155" s="76">
        <v>240</v>
      </c>
      <c r="D155" s="76">
        <v>120</v>
      </c>
      <c r="E155" s="64">
        <v>120</v>
      </c>
    </row>
    <row r="156" spans="1:7">
      <c r="A156" s="75">
        <v>13</v>
      </c>
      <c r="B156" s="75" t="s">
        <v>10</v>
      </c>
      <c r="C156" s="76">
        <v>10</v>
      </c>
      <c r="D156" s="76">
        <v>10</v>
      </c>
      <c r="E156" s="64">
        <v>100</v>
      </c>
      <c r="G156" s="68"/>
    </row>
    <row r="157" spans="1:7">
      <c r="A157" s="75">
        <v>81</v>
      </c>
      <c r="B157" s="75" t="s">
        <v>203</v>
      </c>
      <c r="C157" s="76">
        <v>10</v>
      </c>
      <c r="D157" s="76">
        <v>10</v>
      </c>
      <c r="E157" s="64">
        <v>100</v>
      </c>
      <c r="G157" s="68"/>
    </row>
    <row r="158" spans="1:7">
      <c r="A158" s="75">
        <v>92</v>
      </c>
      <c r="B158" s="75" t="s">
        <v>170</v>
      </c>
      <c r="C158" s="76">
        <v>10</v>
      </c>
      <c r="D158" s="76">
        <v>10</v>
      </c>
      <c r="E158" s="64">
        <v>100</v>
      </c>
      <c r="G158" s="68"/>
    </row>
    <row r="159" spans="1:7">
      <c r="A159" s="75">
        <v>116</v>
      </c>
      <c r="B159" s="75" t="s">
        <v>56</v>
      </c>
      <c r="C159" s="76">
        <v>10</v>
      </c>
      <c r="D159" s="76">
        <v>10</v>
      </c>
      <c r="E159" s="64">
        <v>100</v>
      </c>
      <c r="G159" s="68"/>
    </row>
    <row r="160" spans="1:7">
      <c r="A160" s="75">
        <v>30</v>
      </c>
      <c r="B160" s="75" t="s">
        <v>181</v>
      </c>
      <c r="C160" s="76">
        <v>10</v>
      </c>
      <c r="D160" s="76">
        <v>10</v>
      </c>
      <c r="E160" s="64">
        <v>90</v>
      </c>
      <c r="G160" s="68"/>
    </row>
    <row r="161" spans="1:7">
      <c r="A161" s="75">
        <v>121</v>
      </c>
      <c r="B161" s="75" t="s">
        <v>222</v>
      </c>
      <c r="C161" s="76">
        <v>0</v>
      </c>
      <c r="D161" s="76">
        <v>0</v>
      </c>
      <c r="E161" s="64">
        <v>90</v>
      </c>
      <c r="G161" s="68"/>
    </row>
    <row r="162" spans="1:7">
      <c r="A162" s="75">
        <v>19</v>
      </c>
      <c r="B162" s="75" t="s">
        <v>286</v>
      </c>
      <c r="C162" s="76">
        <v>40</v>
      </c>
      <c r="D162" s="76">
        <v>40</v>
      </c>
      <c r="E162" s="64">
        <v>60</v>
      </c>
      <c r="G162" s="68"/>
    </row>
    <row r="163" spans="1:7">
      <c r="A163" s="75">
        <v>128</v>
      </c>
      <c r="B163" s="75" t="s">
        <v>288</v>
      </c>
      <c r="C163" s="76">
        <v>40</v>
      </c>
      <c r="D163" s="76">
        <v>30</v>
      </c>
      <c r="E163" s="64">
        <v>50</v>
      </c>
      <c r="G163" s="68"/>
    </row>
    <row r="164" spans="1:7">
      <c r="A164" s="75">
        <v>18</v>
      </c>
      <c r="B164" s="75" t="s">
        <v>285</v>
      </c>
      <c r="C164" s="76">
        <v>10</v>
      </c>
      <c r="D164" s="76">
        <v>0</v>
      </c>
      <c r="E164" s="64">
        <v>0</v>
      </c>
      <c r="G164" s="68"/>
    </row>
    <row r="165" spans="1:7">
      <c r="A165" s="75">
        <v>163</v>
      </c>
      <c r="B165" s="75" t="s">
        <v>303</v>
      </c>
      <c r="C165" s="76">
        <v>0</v>
      </c>
      <c r="D165" s="76">
        <v>0</v>
      </c>
      <c r="E165" s="64">
        <v>0</v>
      </c>
      <c r="G165" s="68"/>
    </row>
    <row r="166" spans="1:7">
      <c r="A166" s="75">
        <v>78</v>
      </c>
      <c r="B166" s="75" t="s">
        <v>127</v>
      </c>
      <c r="C166" s="76">
        <v>-50</v>
      </c>
      <c r="D166" s="76">
        <v>0</v>
      </c>
      <c r="E166" s="64">
        <v>-850</v>
      </c>
      <c r="G166" s="68"/>
    </row>
    <row r="167" spans="1:7">
      <c r="A167" s="75">
        <v>93</v>
      </c>
      <c r="B167" s="75" t="s">
        <v>243</v>
      </c>
      <c r="C167" s="76">
        <v>2990</v>
      </c>
      <c r="D167" s="76">
        <v>3490</v>
      </c>
      <c r="E167" s="64">
        <v>-3480</v>
      </c>
      <c r="G167" s="68"/>
    </row>
    <row r="168" spans="1:7" ht="15" customHeight="1">
      <c r="A168" s="95">
        <v>75</v>
      </c>
      <c r="B168" s="95" t="s">
        <v>36</v>
      </c>
      <c r="C168" s="96">
        <v>31470</v>
      </c>
      <c r="D168" s="96">
        <v>26180</v>
      </c>
      <c r="E168" s="97">
        <v>-94450</v>
      </c>
      <c r="G168" s="68"/>
    </row>
    <row r="170" spans="1:7" ht="15" customHeight="1">
      <c r="B170" s="1" t="s">
        <v>217</v>
      </c>
    </row>
  </sheetData>
  <sortState xmlns:xlrd2="http://schemas.microsoft.com/office/spreadsheetml/2017/richdata2" ref="A5:E168">
    <sortCondition descending="1" ref="E5:E168"/>
  </sortState>
  <mergeCells count="2">
    <mergeCell ref="A2:E2"/>
    <mergeCell ref="A1:E1"/>
  </mergeCells>
  <phoneticPr fontId="20" type="noConversion"/>
  <printOptions horizontalCentered="1"/>
  <pageMargins left="1" right="1" top="1" bottom="1" header="0.5" footer="0.5"/>
  <pageSetup scale="5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C70"/>
  <sheetViews>
    <sheetView defaultGridColor="0" topLeftCell="A9" colorId="22" zoomScale="75" zoomScaleNormal="75" zoomScaleSheetLayoutView="100" workbookViewId="0">
      <selection activeCell="B24" sqref="B24"/>
    </sheetView>
  </sheetViews>
  <sheetFormatPr defaultColWidth="8.69140625" defaultRowHeight="15.5"/>
  <cols>
    <col min="1" max="1" width="4.4609375" style="100" customWidth="1"/>
    <col min="2" max="2" width="81.07421875" style="100" bestFit="1" customWidth="1"/>
    <col min="3" max="3" width="15.53515625" style="100" customWidth="1"/>
    <col min="4" max="16384" width="8.69140625" style="100"/>
  </cols>
  <sheetData>
    <row r="1" spans="1:3">
      <c r="A1" s="99"/>
    </row>
    <row r="2" spans="1:3" ht="20">
      <c r="A2" s="143" t="s">
        <v>211</v>
      </c>
      <c r="B2" s="144"/>
      <c r="C2" s="144"/>
    </row>
    <row r="3" spans="1:3" ht="20">
      <c r="A3" s="145" t="s">
        <v>266</v>
      </c>
      <c r="B3" s="144"/>
      <c r="C3" s="144"/>
    </row>
    <row r="4" spans="1:3">
      <c r="A4" s="146" t="s">
        <v>131</v>
      </c>
      <c r="B4" s="147"/>
      <c r="C4" s="148"/>
    </row>
    <row r="5" spans="1:3">
      <c r="A5" s="101"/>
      <c r="B5" s="102"/>
      <c r="C5" s="103">
        <v>2021</v>
      </c>
    </row>
    <row r="6" spans="1:3">
      <c r="A6" s="104"/>
      <c r="B6" s="105" t="s">
        <v>91</v>
      </c>
      <c r="C6" s="106" t="s">
        <v>90</v>
      </c>
    </row>
    <row r="7" spans="1:3">
      <c r="A7" s="107"/>
      <c r="B7" s="108"/>
      <c r="C7" s="109" t="s">
        <v>115</v>
      </c>
    </row>
    <row r="8" spans="1:3">
      <c r="A8" s="110"/>
      <c r="B8" s="111"/>
      <c r="C8" s="112"/>
    </row>
    <row r="9" spans="1:3">
      <c r="A9" s="113">
        <v>7</v>
      </c>
      <c r="B9" s="114" t="s">
        <v>92</v>
      </c>
      <c r="C9" s="115">
        <v>1920</v>
      </c>
    </row>
    <row r="10" spans="1:3">
      <c r="A10" s="113">
        <v>22</v>
      </c>
      <c r="B10" s="116" t="s">
        <v>141</v>
      </c>
      <c r="C10" s="117">
        <v>0</v>
      </c>
    </row>
    <row r="11" spans="1:3">
      <c r="A11" s="113">
        <v>9</v>
      </c>
      <c r="B11" s="114" t="s">
        <v>93</v>
      </c>
      <c r="C11" s="118">
        <v>310</v>
      </c>
    </row>
    <row r="12" spans="1:3">
      <c r="A12" s="113">
        <v>33</v>
      </c>
      <c r="B12" s="114" t="s">
        <v>94</v>
      </c>
      <c r="C12" s="118">
        <v>30</v>
      </c>
    </row>
    <row r="13" spans="1:3">
      <c r="A13" s="113">
        <v>37</v>
      </c>
      <c r="B13" s="114" t="s">
        <v>95</v>
      </c>
      <c r="C13" s="119">
        <v>100</v>
      </c>
    </row>
    <row r="14" spans="1:3">
      <c r="A14" s="113">
        <v>42</v>
      </c>
      <c r="B14" s="114" t="s">
        <v>96</v>
      </c>
      <c r="C14" s="119">
        <v>170</v>
      </c>
    </row>
    <row r="15" spans="1:3">
      <c r="A15" s="113">
        <v>41</v>
      </c>
      <c r="B15" s="114" t="s">
        <v>97</v>
      </c>
      <c r="C15" s="119">
        <v>90</v>
      </c>
    </row>
    <row r="16" spans="1:3">
      <c r="A16" s="113">
        <v>47</v>
      </c>
      <c r="B16" s="116" t="s">
        <v>180</v>
      </c>
      <c r="C16" s="120">
        <v>30</v>
      </c>
    </row>
    <row r="17" spans="1:3">
      <c r="A17" s="113">
        <v>62</v>
      </c>
      <c r="B17" s="121" t="s">
        <v>125</v>
      </c>
      <c r="C17" s="122">
        <v>-6430</v>
      </c>
    </row>
    <row r="18" spans="1:3">
      <c r="A18" s="113">
        <v>72</v>
      </c>
      <c r="B18" s="121" t="s">
        <v>235</v>
      </c>
      <c r="C18" s="122">
        <v>-1970</v>
      </c>
    </row>
    <row r="19" spans="1:3">
      <c r="A19" s="113">
        <v>73</v>
      </c>
      <c r="B19" s="114" t="s">
        <v>126</v>
      </c>
      <c r="C19" s="119">
        <v>-27470</v>
      </c>
    </row>
    <row r="20" spans="1:3">
      <c r="A20" s="113">
        <v>74</v>
      </c>
      <c r="B20" s="114" t="s">
        <v>98</v>
      </c>
      <c r="C20" s="119">
        <v>0</v>
      </c>
    </row>
    <row r="21" spans="1:3">
      <c r="A21" s="113">
        <v>61</v>
      </c>
      <c r="B21" s="114" t="s">
        <v>99</v>
      </c>
      <c r="C21" s="119">
        <v>11150</v>
      </c>
    </row>
    <row r="22" spans="1:3">
      <c r="A22" s="113">
        <v>97</v>
      </c>
      <c r="B22" s="123" t="s">
        <v>195</v>
      </c>
      <c r="C22" s="124">
        <v>5720</v>
      </c>
    </row>
    <row r="23" spans="1:3">
      <c r="A23" s="113">
        <v>140</v>
      </c>
      <c r="B23" s="123" t="s">
        <v>201</v>
      </c>
      <c r="C23" s="124">
        <v>48060</v>
      </c>
    </row>
    <row r="24" spans="1:3">
      <c r="A24" s="113">
        <v>141</v>
      </c>
      <c r="B24" s="123" t="s">
        <v>202</v>
      </c>
      <c r="C24" s="124">
        <v>119110</v>
      </c>
    </row>
    <row r="25" spans="1:3">
      <c r="A25" s="113">
        <v>142</v>
      </c>
      <c r="B25" s="114" t="s">
        <v>100</v>
      </c>
      <c r="C25" s="124">
        <v>2910</v>
      </c>
    </row>
    <row r="26" spans="1:3">
      <c r="A26" s="113">
        <v>142</v>
      </c>
      <c r="B26" s="114" t="s">
        <v>137</v>
      </c>
      <c r="C26" s="124">
        <v>8080</v>
      </c>
    </row>
    <row r="27" spans="1:3">
      <c r="A27" s="113">
        <v>142</v>
      </c>
      <c r="B27" s="123" t="s">
        <v>138</v>
      </c>
      <c r="C27" s="124">
        <v>730</v>
      </c>
    </row>
    <row r="28" spans="1:3">
      <c r="A28" s="113">
        <v>144</v>
      </c>
      <c r="B28" s="114" t="s">
        <v>197</v>
      </c>
      <c r="C28" s="124">
        <v>7670</v>
      </c>
    </row>
    <row r="29" spans="1:3">
      <c r="A29" s="113">
        <v>162</v>
      </c>
      <c r="B29" s="114" t="s">
        <v>101</v>
      </c>
      <c r="C29" s="119">
        <v>11700</v>
      </c>
    </row>
    <row r="30" spans="1:3">
      <c r="A30" s="113"/>
      <c r="B30" s="114" t="s">
        <v>259</v>
      </c>
      <c r="C30" s="119">
        <v>4620</v>
      </c>
    </row>
    <row r="31" spans="1:3">
      <c r="A31" s="125">
        <v>165</v>
      </c>
      <c r="B31" s="126" t="s">
        <v>102</v>
      </c>
      <c r="C31" s="127">
        <v>120</v>
      </c>
    </row>
    <row r="33" spans="1:3">
      <c r="A33" s="100" t="s">
        <v>87</v>
      </c>
      <c r="B33" s="100" t="s">
        <v>260</v>
      </c>
    </row>
    <row r="34" spans="1:3">
      <c r="A34" s="53"/>
      <c r="B34" s="53"/>
      <c r="C34" s="53"/>
    </row>
    <row r="35" spans="1:3">
      <c r="A35" s="53"/>
      <c r="B35" s="128"/>
      <c r="C35" s="128"/>
    </row>
    <row r="36" spans="1:3">
      <c r="A36" s="53"/>
      <c r="B36" s="129"/>
      <c r="C36" s="129"/>
    </row>
    <row r="37" spans="1:3">
      <c r="A37" s="129"/>
      <c r="B37" s="129"/>
      <c r="C37" s="129"/>
    </row>
    <row r="38" spans="1:3">
      <c r="A38" s="129"/>
      <c r="B38" s="129"/>
      <c r="C38" s="129"/>
    </row>
    <row r="39" spans="1:3">
      <c r="A39" s="129"/>
      <c r="B39" s="129"/>
      <c r="C39" s="129"/>
    </row>
    <row r="40" spans="1:3">
      <c r="A40" s="129"/>
      <c r="B40" s="129"/>
      <c r="C40" s="129"/>
    </row>
    <row r="41" spans="1:3">
      <c r="A41" s="129"/>
      <c r="B41" s="129"/>
      <c r="C41" s="129"/>
    </row>
    <row r="42" spans="1:3">
      <c r="A42" s="129"/>
      <c r="B42" s="129"/>
      <c r="C42" s="129"/>
    </row>
    <row r="43" spans="1:3">
      <c r="A43" s="129"/>
      <c r="B43" s="129"/>
      <c r="C43" s="129"/>
    </row>
    <row r="44" spans="1:3">
      <c r="A44" s="129"/>
      <c r="B44" s="129"/>
      <c r="C44" s="129"/>
    </row>
    <row r="45" spans="1:3">
      <c r="A45" s="129"/>
      <c r="B45" s="129"/>
      <c r="C45" s="129"/>
    </row>
    <row r="46" spans="1:3">
      <c r="A46" s="129"/>
      <c r="B46" s="129"/>
      <c r="C46" s="129"/>
    </row>
    <row r="47" spans="1:3">
      <c r="A47" s="129"/>
      <c r="B47" s="129"/>
      <c r="C47" s="129"/>
    </row>
    <row r="48" spans="1:3">
      <c r="A48" s="129"/>
      <c r="B48" s="129"/>
      <c r="C48" s="129"/>
    </row>
    <row r="49" spans="1:3">
      <c r="A49" s="129"/>
      <c r="B49" s="129"/>
      <c r="C49" s="129"/>
    </row>
    <row r="50" spans="1:3">
      <c r="A50" s="129"/>
      <c r="B50" s="129"/>
      <c r="C50" s="129"/>
    </row>
    <row r="51" spans="1:3">
      <c r="A51" s="129"/>
      <c r="B51" s="129"/>
      <c r="C51" s="129"/>
    </row>
    <row r="52" spans="1:3">
      <c r="A52" s="129"/>
      <c r="B52" s="129"/>
      <c r="C52" s="129"/>
    </row>
    <row r="53" spans="1:3">
      <c r="A53" s="129"/>
      <c r="B53" s="129"/>
      <c r="C53" s="129"/>
    </row>
    <row r="54" spans="1:3">
      <c r="A54" s="129"/>
      <c r="B54" s="129"/>
      <c r="C54" s="129"/>
    </row>
    <row r="55" spans="1:3">
      <c r="A55" s="129"/>
      <c r="B55" s="129"/>
      <c r="C55" s="129"/>
    </row>
    <row r="56" spans="1:3">
      <c r="A56" s="129"/>
      <c r="B56" s="129"/>
      <c r="C56" s="129"/>
    </row>
    <row r="57" spans="1:3">
      <c r="A57" s="129"/>
      <c r="B57" s="129"/>
      <c r="C57" s="129"/>
    </row>
    <row r="58" spans="1:3">
      <c r="A58" s="129"/>
      <c r="B58" s="129"/>
      <c r="C58" s="129"/>
    </row>
    <row r="59" spans="1:3">
      <c r="A59" s="129"/>
      <c r="B59" s="129"/>
      <c r="C59" s="129"/>
    </row>
    <row r="60" spans="1:3">
      <c r="A60" s="129"/>
      <c r="B60" s="129"/>
      <c r="C60" s="129"/>
    </row>
    <row r="61" spans="1:3">
      <c r="A61" s="129"/>
      <c r="B61" s="129"/>
      <c r="C61" s="129"/>
    </row>
    <row r="62" spans="1:3">
      <c r="A62" s="129"/>
      <c r="B62" s="129"/>
      <c r="C62" s="129"/>
    </row>
    <row r="63" spans="1:3">
      <c r="A63" s="129"/>
      <c r="B63" s="129"/>
      <c r="C63" s="129"/>
    </row>
    <row r="64" spans="1:3">
      <c r="A64" s="129"/>
      <c r="B64" s="129"/>
      <c r="C64" s="129"/>
    </row>
    <row r="65" spans="1:3">
      <c r="A65" s="129"/>
      <c r="B65" s="129"/>
      <c r="C65" s="129"/>
    </row>
    <row r="66" spans="1:3">
      <c r="A66" s="129"/>
      <c r="B66" s="129"/>
      <c r="C66" s="129"/>
    </row>
    <row r="67" spans="1:3">
      <c r="A67" s="129"/>
      <c r="B67" s="129"/>
      <c r="C67" s="129"/>
    </row>
    <row r="68" spans="1:3">
      <c r="A68" s="129"/>
      <c r="B68" s="129"/>
      <c r="C68" s="129"/>
    </row>
    <row r="69" spans="1:3">
      <c r="A69" s="129"/>
      <c r="B69" s="129"/>
      <c r="C69" s="129"/>
    </row>
    <row r="70" spans="1:3">
      <c r="A70" s="129"/>
      <c r="B70" s="129"/>
      <c r="C70" s="129"/>
    </row>
  </sheetData>
  <mergeCells count="3">
    <mergeCell ref="A2:C2"/>
    <mergeCell ref="A3:C3"/>
    <mergeCell ref="A4:C4"/>
  </mergeCells>
  <phoneticPr fontId="20" type="noConversion"/>
  <printOptions horizontalCentered="1"/>
  <pageMargins left="0.7" right="0.7" top="0.75" bottom="0.75" header="0.3" footer="0.3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1 - Totals</vt:lpstr>
      <vt:lpstr>Table 2a - Corporate</vt:lpstr>
      <vt:lpstr>Table 2b - Individual</vt:lpstr>
      <vt:lpstr>Table 3 - Ranked</vt:lpstr>
      <vt:lpstr>Table 4 - Present Value</vt:lpstr>
      <vt:lpstr>C_</vt:lpstr>
      <vt:lpstr>'Table 1 - Totals'!Print_Area</vt:lpstr>
      <vt:lpstr>'Table 2a - Corporate'!Print_Area</vt:lpstr>
      <vt:lpstr>'Table 2b - Individual'!Print_Area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2015-09-17T14:47:25Z</dcterms:created>
  <dcterms:modified xsi:type="dcterms:W3CDTF">2021-12-09T20:08:34Z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{9DFD42A9-6B39-486D-BBD4-EE7566E62DEB}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