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8_{A802837C-78C6-43AE-ABA2-B7F09062BDCC}" xr6:coauthVersionLast="47" xr6:coauthVersionMax="47" xr10:uidLastSave="{00000000-0000-0000-0000-000000000000}"/>
  <bookViews>
    <workbookView xWindow="-110" yWindow="30" windowWidth="19420" windowHeight="1028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C3" i="1"/>
  <c r="G3" i="5" l="1"/>
</calcChain>
</file>

<file path=xl/sharedStrings.xml><?xml version="1.0" encoding="utf-8"?>
<sst xmlns="http://schemas.openxmlformats.org/spreadsheetml/2006/main" count="354" uniqueCount="141">
  <si>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</si>
  <si>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</si>
  <si>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</si>
  <si>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</si>
  <si>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</si>
  <si>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</si>
  <si>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</si>
  <si>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</si>
  <si>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</si>
  <si>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</si>
  <si>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</si>
  <si>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</si>
  <si>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</si>
  <si>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</si>
  <si>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</si>
  <si>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</si>
  <si>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</si>
  <si>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</si>
  <si>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</si>
  <si>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</si>
  <si>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</si>
  <si>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</si>
  <si>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</si>
  <si>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</si>
  <si>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</si>
  <si>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</si>
  <si>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</si>
  <si>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</si>
  <si>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</si>
  <si>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</si>
  <si>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</si>
  <si>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</si>
  <si>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</si>
  <si>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</si>
  <si>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</si>
  <si>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</si>
  <si>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</si>
  <si>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</si>
  <si>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</si>
  <si>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</si>
  <si>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</si>
  <si>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</si>
  <si>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</si>
  <si>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</si>
  <si>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</si>
  <si>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</si>
  <si>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</si>
  <si>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</si>
  <si>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</si>
  <si>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</si>
  <si>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</si>
  <si>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</si>
  <si>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</si>
  <si>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</si>
  <si>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</si>
  <si>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</si>
  <si>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</si>
  <si>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</si>
  <si>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</si>
  <si>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</si>
  <si>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</si>
  <si>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</si>
  <si>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</si>
  <si>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</si>
  <si>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</si>
  <si>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</si>
  <si>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</si>
  <si>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</si>
  <si>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</si>
  <si>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</si>
  <si>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</si>
  <si>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</si>
  <si>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</si>
  <si>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</si>
  <si>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</si>
  <si>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</si>
  <si>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</si>
  <si>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</si>
  <si>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</si>
  <si>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</si>
  <si>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</si>
  <si>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</si>
  <si>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</si>
  <si>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</si>
  <si>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</si>
  <si>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</si>
  <si>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</si>
  <si>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</si>
  <si>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</si>
  <si>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</si>
  <si>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</si>
  <si>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</si>
  <si>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</si>
  <si>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</si>
  <si>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</si>
  <si>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</si>
  <si>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</si>
  <si>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</si>
  <si>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</si>
  <si>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</si>
  <si>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</si>
  <si>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</si>
  <si>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</si>
  <si>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</si>
  <si>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</si>
  <si>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</si>
  <si>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</si>
  <si>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</si>
  <si>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</si>
  <si>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</si>
  <si>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</si>
  <si>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</si>
  <si>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</si>
  <si>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</si>
  <si>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</si>
  <si>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</si>
  <si>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</si>
  <si>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</si>
  <si>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</si>
  <si>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</si>
  <si>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</si>
  <si>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</si>
  <si>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</si>
  <si>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</si>
  <si>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</si>
  <si>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</si>
  <si>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</si>
  <si>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</si>
  <si>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</si>
  <si>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</si>
  <si>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</si>
  <si>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</si>
  <si>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</si>
  <si>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</si>
  <si>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</si>
  <si>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</si>
  <si>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Cumulative Dividends, Interest and Distributions Report as of May 31, 2023</t>
  </si>
  <si>
    <t>U.S. Department of the Treasury, Office of Financial Stability, published on 6/12/2023. This copy of the report is subject to the terms and conditions of download as stated at https://home.treasury.gov/data/troubled-assets-relief-program/reports/dividends-and-interest-reports</t>
  </si>
  <si>
    <t>AS OF MAY 31, 2023</t>
  </si>
  <si>
    <t>Total CPP Dividends/Interest Paid as of May 31, 2023 (Note 1)</t>
  </si>
  <si>
    <t>Total CDCI Dividends/Interest Paid as of May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</si>
</sst>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6">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31">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43" fontId="0" fillId="0" borderId="0" xfId="85"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xf numFmtId="164" fontId="5"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cellXfs>
  <cellStyles count="86">
    <cellStyle name="Comma" xfId="85" builtinId="3"/>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workbookViewId="0">
      <selection sqref="A1:K1"/>
    </sheetView>
  </sheetViews>
  <sheetFormatPr defaultRowHeight="12.5"/>
  <cols>
    <col min="1" max="1" width="9.453125" customWidth="1"/>
    <col min="2" max="2" width="41.54296875" customWidth="1"/>
    <col min="3" max="3" width="33.1796875" bestFit="1" customWidth="1"/>
    <col min="4" max="4" width="10.81640625" customWidth="1"/>
    <col min="5" max="5" width="27.453125" customWidth="1"/>
    <col min="6" max="10" width="13.7265625" customWidth="1"/>
    <col min="11" max="11" width="13.54296875" customWidth="1"/>
    <col min="12" max="12" width="0" hidden="1" customWidth="1"/>
    <col min="13" max="13" width="12.26953125" bestFit="1" customWidth="1"/>
    <col min="14" max="14" width="12.1796875" bestFit="1" customWidth="1"/>
    <col min="15" max="15" width="11.1796875" bestFit="1" customWidth="1"/>
  </cols>
  <sheetData>
    <row r="1" spans="1:15" ht="30.65" customHeight="1">
      <c r="A1" s="18" t="s">
        <v>137</v>
      </c>
      <c r="B1" s="19"/>
      <c r="C1" s="19"/>
      <c r="D1" s="19"/>
      <c r="E1" s="19"/>
      <c r="F1" s="19"/>
      <c r="G1" s="19"/>
      <c r="H1" s="19"/>
      <c r="I1" s="19"/>
      <c r="J1" s="19"/>
      <c r="K1" s="20"/>
    </row>
    <row r="2" spans="1:15" ht="18" customHeight="1">
      <c r="A2" s="18" t="s">
        <v>136</v>
      </c>
      <c r="B2" s="19"/>
      <c r="C2" s="19"/>
      <c r="D2" s="19"/>
      <c r="E2" s="19"/>
      <c r="F2" s="19"/>
      <c r="G2" s="19"/>
      <c r="H2" s="19"/>
      <c r="I2" s="19"/>
      <c r="J2" s="19"/>
      <c r="K2" s="20"/>
    </row>
    <row r="3" spans="1:15" ht="12.75" customHeight="1">
      <c r="A3" s="21" t="s">
        <v>135</v>
      </c>
      <c r="B3" s="22"/>
      <c r="C3" s="13">
        <f>SUM(I5:I31)</f>
        <v>12577.5</v>
      </c>
      <c r="D3" s="1"/>
      <c r="E3" s="23" t="s">
        <v>9</v>
      </c>
      <c r="F3" s="19"/>
      <c r="G3" s="20"/>
      <c r="H3" s="24">
        <f>SUM(J5:J31)</f>
        <v>162595370.09999999</v>
      </c>
      <c r="I3" s="25"/>
      <c r="J3" s="1"/>
      <c r="K3" s="1"/>
      <c r="N3" s="12"/>
    </row>
    <row r="4" spans="1:15" ht="21">
      <c r="A4" s="1" t="s">
        <v>10</v>
      </c>
      <c r="B4" s="1" t="s">
        <v>11</v>
      </c>
      <c r="C4" s="1" t="s">
        <v>12</v>
      </c>
      <c r="D4" s="1" t="s">
        <v>13</v>
      </c>
      <c r="E4" s="1" t="s">
        <v>14</v>
      </c>
      <c r="F4" s="1" t="s">
        <v>15</v>
      </c>
      <c r="G4" s="1" t="s">
        <v>16</v>
      </c>
      <c r="H4" s="1" t="s">
        <v>17</v>
      </c>
      <c r="I4" s="1" t="s">
        <v>18</v>
      </c>
      <c r="J4" s="1" t="s">
        <v>19</v>
      </c>
      <c r="K4" s="1" t="s">
        <v>20</v>
      </c>
    </row>
    <row r="5" spans="1:15">
      <c r="A5" s="2" t="s">
        <v>21</v>
      </c>
      <c r="B5" s="9" t="s">
        <v>134</v>
      </c>
      <c r="C5" s="4" t="s">
        <v>22</v>
      </c>
      <c r="D5" s="2" t="s">
        <v>23</v>
      </c>
      <c r="E5" s="2" t="s">
        <v>24</v>
      </c>
      <c r="F5" s="2" t="s">
        <v>25</v>
      </c>
      <c r="G5" s="2" t="s">
        <v>25</v>
      </c>
      <c r="H5" s="2" t="s">
        <v>25</v>
      </c>
      <c r="I5" s="5"/>
      <c r="J5" s="6">
        <v>143526108</v>
      </c>
      <c r="K5" s="2" t="s">
        <v>25</v>
      </c>
      <c r="N5" s="12"/>
    </row>
    <row r="6" spans="1:15">
      <c r="A6" s="2" t="s">
        <v>26</v>
      </c>
      <c r="B6" s="3" t="s">
        <v>27</v>
      </c>
      <c r="C6" s="4" t="s">
        <v>28</v>
      </c>
      <c r="D6" s="2"/>
      <c r="E6" s="2" t="s">
        <v>24</v>
      </c>
      <c r="F6" s="2" t="s">
        <v>29</v>
      </c>
      <c r="G6" s="2" t="s">
        <v>25</v>
      </c>
      <c r="H6" s="2" t="s">
        <v>25</v>
      </c>
      <c r="I6" s="10"/>
      <c r="J6" s="10">
        <v>45530</v>
      </c>
      <c r="K6" s="14" t="s">
        <v>25</v>
      </c>
      <c r="M6" s="12"/>
      <c r="N6" s="12"/>
    </row>
    <row r="7" spans="1:15">
      <c r="A7" s="2" t="s">
        <v>26</v>
      </c>
      <c r="B7" s="3" t="s">
        <v>30</v>
      </c>
      <c r="C7" s="4" t="s">
        <v>28</v>
      </c>
      <c r="D7" s="2" t="s">
        <v>31</v>
      </c>
      <c r="E7" s="2" t="s">
        <v>24</v>
      </c>
      <c r="F7" s="2" t="s">
        <v>25</v>
      </c>
      <c r="G7" s="2" t="s">
        <v>25</v>
      </c>
      <c r="H7" s="2" t="s">
        <v>25</v>
      </c>
      <c r="I7" s="11"/>
      <c r="J7" s="10">
        <v>690172.22</v>
      </c>
      <c r="K7" s="15" t="s">
        <v>25</v>
      </c>
      <c r="N7" s="12"/>
    </row>
    <row r="8" spans="1:15">
      <c r="A8" s="2" t="s">
        <v>26</v>
      </c>
      <c r="B8" s="3" t="s">
        <v>32</v>
      </c>
      <c r="C8" s="4" t="s">
        <v>33</v>
      </c>
      <c r="D8" s="2" t="s">
        <v>34</v>
      </c>
      <c r="E8" s="2" t="s">
        <v>35</v>
      </c>
      <c r="F8" s="2" t="s">
        <v>25</v>
      </c>
      <c r="G8" s="2" t="s">
        <v>25</v>
      </c>
      <c r="H8" s="2" t="s">
        <v>25</v>
      </c>
      <c r="I8" s="11"/>
      <c r="J8" s="10">
        <v>630202.23</v>
      </c>
      <c r="K8" s="15" t="s">
        <v>25</v>
      </c>
      <c r="N8" s="12"/>
    </row>
    <row r="9" spans="1:15">
      <c r="A9" s="2" t="s">
        <v>26</v>
      </c>
      <c r="B9" s="3" t="s">
        <v>36</v>
      </c>
      <c r="C9" s="4" t="s">
        <v>28</v>
      </c>
      <c r="D9" s="2" t="s">
        <v>31</v>
      </c>
      <c r="E9" s="2" t="s">
        <v>24</v>
      </c>
      <c r="F9" s="2" t="s">
        <v>25</v>
      </c>
      <c r="G9" s="2" t="s">
        <v>25</v>
      </c>
      <c r="H9" s="2" t="s">
        <v>25</v>
      </c>
      <c r="I9" s="11"/>
      <c r="J9" s="10">
        <v>423116.66</v>
      </c>
      <c r="K9" s="15" t="s">
        <v>25</v>
      </c>
      <c r="N9" s="12"/>
    </row>
    <row r="10" spans="1:15" ht="12.75" customHeight="1">
      <c r="A10" s="2" t="s">
        <v>26</v>
      </c>
      <c r="B10" s="3" t="s">
        <v>37</v>
      </c>
      <c r="C10" s="4" t="s">
        <v>28</v>
      </c>
      <c r="D10" s="2"/>
      <c r="E10" s="2" t="s">
        <v>24</v>
      </c>
      <c r="F10" s="2" t="s">
        <v>29</v>
      </c>
      <c r="G10" s="2" t="s">
        <v>25</v>
      </c>
      <c r="H10" s="2" t="s">
        <v>25</v>
      </c>
      <c r="I10" s="6">
        <v>12577.5</v>
      </c>
      <c r="J10" s="6">
        <v>935350</v>
      </c>
      <c r="K10" s="14">
        <v>45184</v>
      </c>
      <c r="M10" s="16"/>
      <c r="N10" s="12"/>
      <c r="O10" s="17"/>
    </row>
    <row r="11" spans="1:15">
      <c r="A11" s="2" t="s">
        <v>26</v>
      </c>
      <c r="B11" s="3" t="s">
        <v>38</v>
      </c>
      <c r="C11" s="4" t="s">
        <v>28</v>
      </c>
      <c r="D11" s="2" t="s">
        <v>39</v>
      </c>
      <c r="E11" s="2" t="s">
        <v>24</v>
      </c>
      <c r="F11" s="2" t="s">
        <v>29</v>
      </c>
      <c r="G11" s="2" t="s">
        <v>25</v>
      </c>
      <c r="H11" s="2" t="s">
        <v>25</v>
      </c>
      <c r="I11" s="6"/>
      <c r="J11" s="6">
        <v>417384</v>
      </c>
      <c r="K11" s="14" t="s">
        <v>25</v>
      </c>
      <c r="M11" s="16"/>
      <c r="N11" s="12"/>
      <c r="O11" s="17"/>
    </row>
    <row r="12" spans="1:15" ht="20">
      <c r="A12" s="2" t="s">
        <v>26</v>
      </c>
      <c r="B12" s="3" t="s">
        <v>40</v>
      </c>
      <c r="C12" s="4" t="s">
        <v>28</v>
      </c>
      <c r="D12" s="2" t="s">
        <v>41</v>
      </c>
      <c r="E12" s="2" t="s">
        <v>24</v>
      </c>
      <c r="F12" s="2" t="s">
        <v>25</v>
      </c>
      <c r="G12" s="2" t="s">
        <v>25</v>
      </c>
      <c r="H12" s="2" t="s">
        <v>25</v>
      </c>
      <c r="I12" s="5"/>
      <c r="J12" s="6">
        <v>1120</v>
      </c>
      <c r="K12" s="2" t="s">
        <v>25</v>
      </c>
      <c r="N12" s="12"/>
    </row>
    <row r="13" spans="1:15">
      <c r="A13" s="2" t="s">
        <v>26</v>
      </c>
      <c r="B13" s="3" t="s">
        <v>42</v>
      </c>
      <c r="C13" s="4" t="s">
        <v>28</v>
      </c>
      <c r="D13" s="2" t="s">
        <v>31</v>
      </c>
      <c r="E13" s="2" t="s">
        <v>24</v>
      </c>
      <c r="F13" s="2" t="s">
        <v>25</v>
      </c>
      <c r="G13" s="2" t="s">
        <v>25</v>
      </c>
      <c r="H13" s="2" t="s">
        <v>25</v>
      </c>
      <c r="I13" s="5"/>
      <c r="J13" s="6">
        <v>15066.67</v>
      </c>
      <c r="K13" s="2" t="s">
        <v>25</v>
      </c>
      <c r="N13" s="12"/>
    </row>
    <row r="14" spans="1:15">
      <c r="A14" s="2" t="s">
        <v>26</v>
      </c>
      <c r="B14" s="3" t="s">
        <v>43</v>
      </c>
      <c r="C14" s="4" t="s">
        <v>33</v>
      </c>
      <c r="D14" s="2" t="s">
        <v>34</v>
      </c>
      <c r="E14" s="2" t="s">
        <v>44</v>
      </c>
      <c r="F14" s="2" t="s">
        <v>25</v>
      </c>
      <c r="G14" s="2" t="s">
        <v>25</v>
      </c>
      <c r="H14" s="2" t="s">
        <v>25</v>
      </c>
      <c r="I14" s="5"/>
      <c r="J14" s="6">
        <v>2825475.79</v>
      </c>
      <c r="K14" s="2" t="s">
        <v>25</v>
      </c>
      <c r="N14" s="12"/>
    </row>
    <row r="15" spans="1:15">
      <c r="A15" s="2" t="s">
        <v>26</v>
      </c>
      <c r="B15" s="3" t="s">
        <v>45</v>
      </c>
      <c r="C15" s="4" t="s">
        <v>33</v>
      </c>
      <c r="D15" s="2" t="s">
        <v>46</v>
      </c>
      <c r="E15" s="2" t="s">
        <v>44</v>
      </c>
      <c r="F15" s="2" t="s">
        <v>25</v>
      </c>
      <c r="G15" s="2" t="s">
        <v>25</v>
      </c>
      <c r="H15" s="2" t="s">
        <v>25</v>
      </c>
      <c r="I15" s="5"/>
      <c r="J15" s="10">
        <v>783123</v>
      </c>
      <c r="K15" s="2" t="s">
        <v>25</v>
      </c>
      <c r="N15" s="12"/>
    </row>
    <row r="16" spans="1:15">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c r="J28" s="6">
        <v>93823.330000000016</v>
      </c>
      <c r="K28" s="14" t="s">
        <v>25</v>
      </c>
      <c r="M28" s="16"/>
      <c r="N28" s="12"/>
    </row>
    <row r="29" spans="1:14">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2"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5"/>
  <cols>
    <col min="1" max="1" width="206.7265625" customWidth="1"/>
    <col min="2" max="2" width="0" hidden="1" customWidth="1"/>
  </cols>
  <sheetData>
    <row r="1" spans="1:2" ht="18" customHeight="1">
      <c r="A1" s="18" t="s">
        <v>13</v>
      </c>
      <c r="B1" s="20"/>
    </row>
    <row r="2" spans="1:2">
      <c r="A2" s="3" t="s">
        <v>0</v>
      </c>
    </row>
    <row r="3" spans="1:2">
      <c r="A3" s="3" t="s">
        <v>1</v>
      </c>
    </row>
    <row r="4" spans="1:2" ht="20">
      <c r="A4" s="3" t="s">
        <v>2</v>
      </c>
    </row>
    <row r="5" spans="1:2">
      <c r="A5" s="3" t="s">
        <v>73</v>
      </c>
    </row>
    <row r="6" spans="1:2">
      <c r="A6" s="3" t="s">
        <v>74</v>
      </c>
    </row>
    <row r="7" spans="1:2">
      <c r="A7" s="3" t="s">
        <v>3</v>
      </c>
    </row>
    <row r="8" spans="1:2" ht="20">
      <c r="A8" s="3" t="s">
        <v>4</v>
      </c>
    </row>
    <row r="9" spans="1:2" ht="20">
      <c r="A9" s="3" t="s">
        <v>5</v>
      </c>
    </row>
    <row r="10" spans="1:2" ht="20">
      <c r="A10" s="3" t="s">
        <v>6</v>
      </c>
    </row>
    <row r="11" spans="1:2">
      <c r="A11" s="3" t="s">
        <v>7</v>
      </c>
    </row>
    <row r="12" spans="1:2">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E3" sqref="E3:F3"/>
    </sheetView>
  </sheetViews>
  <sheetFormatPr defaultRowHeight="12.5"/>
  <cols>
    <col min="1" max="1" width="13.7265625" customWidth="1"/>
    <col min="2" max="2" width="35.1796875" customWidth="1"/>
    <col min="3" max="3" width="12.54296875" customWidth="1"/>
    <col min="4" max="4" width="22.26953125" customWidth="1"/>
    <col min="5" max="5" width="16.26953125" customWidth="1"/>
    <col min="6" max="6" width="32" customWidth="1"/>
    <col min="7" max="7" width="18.7265625" customWidth="1"/>
    <col min="8" max="8" width="21.54296875" customWidth="1"/>
    <col min="9" max="9" width="0" hidden="1" customWidth="1"/>
  </cols>
  <sheetData>
    <row r="1" spans="1:8" ht="18" customHeight="1">
      <c r="A1" s="29" t="s">
        <v>97</v>
      </c>
      <c r="B1" s="19"/>
      <c r="C1" s="19"/>
      <c r="D1" s="19"/>
      <c r="E1" s="19"/>
      <c r="F1" s="19"/>
      <c r="G1" s="19"/>
      <c r="H1" s="20"/>
    </row>
    <row r="2" spans="1:8" ht="18" customHeight="1">
      <c r="A2" s="30" t="s">
        <v>138</v>
      </c>
      <c r="B2" s="19"/>
      <c r="C2" s="19"/>
      <c r="D2" s="19"/>
      <c r="E2" s="19"/>
      <c r="F2" s="19"/>
      <c r="G2" s="19"/>
      <c r="H2" s="20"/>
    </row>
    <row r="3" spans="1:8">
      <c r="A3" s="26" t="s">
        <v>96</v>
      </c>
      <c r="B3" s="20"/>
      <c r="C3" s="28">
        <v>204894726320</v>
      </c>
      <c r="D3" s="20"/>
      <c r="E3" s="26" t="s">
        <v>139</v>
      </c>
      <c r="F3" s="20"/>
      <c r="G3" s="28">
        <v>12136223731.5467</v>
      </c>
      <c r="H3" s="20"/>
    </row>
    <row r="4" spans="1:8" ht="18" customHeight="1">
      <c r="E4" s="26" t="s">
        <v>95</v>
      </c>
      <c r="F4" s="20"/>
      <c r="G4" s="28">
        <v>8986935</v>
      </c>
      <c r="H4" s="20"/>
    </row>
    <row r="5" spans="1:8" ht="18" customHeight="1">
      <c r="A5" s="26"/>
      <c r="B5" s="20"/>
      <c r="C5" s="26"/>
      <c r="D5" s="20"/>
      <c r="E5" s="27" t="s">
        <v>94</v>
      </c>
      <c r="F5" s="20"/>
      <c r="G5" s="28">
        <v>0</v>
      </c>
      <c r="H5" s="20"/>
    </row>
    <row r="6" spans="1:8" ht="18" customHeight="1">
      <c r="A6" s="26"/>
      <c r="B6" s="20"/>
      <c r="C6" s="26"/>
      <c r="D6" s="20"/>
      <c r="E6" s="27" t="s">
        <v>93</v>
      </c>
      <c r="F6" s="20"/>
      <c r="G6" s="28">
        <v>8986935</v>
      </c>
      <c r="H6" s="20"/>
    </row>
    <row r="7" spans="1:8" ht="18" customHeight="1">
      <c r="A7" s="26"/>
      <c r="B7" s="20"/>
      <c r="C7" s="26"/>
      <c r="D7" s="20"/>
      <c r="E7" s="27" t="s">
        <v>92</v>
      </c>
      <c r="F7" s="20"/>
      <c r="G7" s="28">
        <v>0</v>
      </c>
      <c r="H7" s="20"/>
    </row>
    <row r="9" spans="1:8" ht="31.5">
      <c r="A9" s="1" t="s">
        <v>13</v>
      </c>
      <c r="B9" s="1" t="s">
        <v>91</v>
      </c>
      <c r="C9" s="1" t="s">
        <v>90</v>
      </c>
      <c r="D9" s="1" t="s">
        <v>89</v>
      </c>
      <c r="E9" s="1" t="s">
        <v>88</v>
      </c>
      <c r="F9" s="1" t="s">
        <v>87</v>
      </c>
      <c r="G9" s="1" t="s">
        <v>86</v>
      </c>
      <c r="H9" s="1" t="s">
        <v>85</v>
      </c>
    </row>
    <row r="10" spans="1:8">
      <c r="A10" s="3"/>
      <c r="B10" s="8" t="s">
        <v>84</v>
      </c>
      <c r="C10" s="3"/>
      <c r="D10" s="3"/>
      <c r="E10" s="3"/>
      <c r="F10" s="3"/>
      <c r="G10" s="3"/>
      <c r="H10" s="3"/>
    </row>
    <row r="11" spans="1:8">
      <c r="A11" s="2" t="s">
        <v>83</v>
      </c>
      <c r="B11" s="4" t="s">
        <v>62</v>
      </c>
      <c r="C11" s="2" t="s">
        <v>77</v>
      </c>
      <c r="D11" s="7">
        <v>6800000</v>
      </c>
      <c r="E11" s="7">
        <v>3910000</v>
      </c>
      <c r="F11" s="7">
        <v>1615000</v>
      </c>
      <c r="G11" s="7">
        <v>0</v>
      </c>
      <c r="H11" s="2">
        <v>15</v>
      </c>
    </row>
    <row r="12" spans="1:8">
      <c r="A12" s="2" t="s">
        <v>82</v>
      </c>
      <c r="B12" s="4" t="s">
        <v>68</v>
      </c>
      <c r="C12" s="2" t="s">
        <v>77</v>
      </c>
      <c r="D12" s="7">
        <v>4389000</v>
      </c>
      <c r="E12" s="7">
        <v>2615520</v>
      </c>
      <c r="F12" s="7">
        <v>0</v>
      </c>
      <c r="G12" s="7">
        <v>0</v>
      </c>
      <c r="H12" s="2">
        <v>32</v>
      </c>
    </row>
    <row r="13" spans="1:8">
      <c r="A13" s="3"/>
      <c r="B13" s="8" t="s">
        <v>81</v>
      </c>
      <c r="C13" s="3"/>
      <c r="D13" s="3"/>
      <c r="E13" s="3"/>
      <c r="F13" s="3"/>
      <c r="G13" s="3"/>
      <c r="H13" s="3"/>
    </row>
    <row r="14" spans="1:8">
      <c r="A14" s="2" t="s">
        <v>80</v>
      </c>
      <c r="B14" s="4" t="s">
        <v>64</v>
      </c>
      <c r="C14" s="2" t="s">
        <v>77</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1:H1"/>
    <mergeCell ref="A2:H2"/>
    <mergeCell ref="A3:B3"/>
    <mergeCell ref="C3:D3"/>
    <mergeCell ref="E3:F3"/>
    <mergeCell ref="G3:H3"/>
    <mergeCell ref="E4:F4"/>
    <mergeCell ref="G4:H4"/>
    <mergeCell ref="A5:B5"/>
    <mergeCell ref="C5:D5"/>
    <mergeCell ref="E5:F5"/>
    <mergeCell ref="G5:H5"/>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activeCell="B13" sqref="B13"/>
    </sheetView>
  </sheetViews>
  <sheetFormatPr defaultRowHeight="12.5"/>
  <cols>
    <col min="2" max="2" width="158.54296875" customWidth="1"/>
    <col min="3" max="3" width="0" hidden="1" customWidth="1"/>
  </cols>
  <sheetData>
    <row r="1" spans="1:2" ht="18" customHeight="1">
      <c r="A1" s="18" t="s">
        <v>13</v>
      </c>
      <c r="B1" s="20"/>
    </row>
    <row r="2" spans="1:2">
      <c r="A2" s="2" t="s">
        <v>118</v>
      </c>
      <c r="B2" s="3" t="s">
        <v>117</v>
      </c>
    </row>
    <row r="3" spans="1:2" ht="20">
      <c r="A3" s="2" t="s">
        <v>116</v>
      </c>
      <c r="B3" s="3" t="s">
        <v>115</v>
      </c>
    </row>
    <row r="4" spans="1:2" ht="30">
      <c r="A4" s="2" t="s">
        <v>114</v>
      </c>
      <c r="B4" s="3" t="s">
        <v>113</v>
      </c>
    </row>
    <row r="5" spans="1:2">
      <c r="A5" s="2" t="s">
        <v>112</v>
      </c>
      <c r="B5" s="3" t="s">
        <v>111</v>
      </c>
    </row>
    <row r="6" spans="1:2">
      <c r="A6" s="2" t="s">
        <v>110</v>
      </c>
      <c r="B6" s="3" t="s">
        <v>109</v>
      </c>
    </row>
    <row r="7" spans="1:2">
      <c r="A7" s="2" t="s">
        <v>108</v>
      </c>
      <c r="B7" s="3" t="s">
        <v>107</v>
      </c>
    </row>
    <row r="8" spans="1:2">
      <c r="A8" s="2" t="s">
        <v>106</v>
      </c>
      <c r="B8" s="3" t="s">
        <v>105</v>
      </c>
    </row>
    <row r="9" spans="1:2">
      <c r="A9" s="2" t="s">
        <v>104</v>
      </c>
      <c r="B9" s="3" t="s">
        <v>103</v>
      </c>
    </row>
    <row r="10" spans="1:2">
      <c r="A10" s="2" t="s">
        <v>80</v>
      </c>
      <c r="B10" s="3" t="s">
        <v>102</v>
      </c>
    </row>
    <row r="11" spans="1:2">
      <c r="A11" s="2" t="s">
        <v>82</v>
      </c>
      <c r="B11" s="3" t="s">
        <v>101</v>
      </c>
    </row>
    <row r="12" spans="1:2">
      <c r="A12" s="2" t="s">
        <v>100</v>
      </c>
      <c r="B12" s="3" t="s">
        <v>99</v>
      </c>
    </row>
    <row r="13" spans="1:2">
      <c r="A13" s="2" t="s">
        <v>78</v>
      </c>
      <c r="B13" s="3" t="s">
        <v>98</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E4" sqref="E4:F4"/>
    </sheetView>
  </sheetViews>
  <sheetFormatPr defaultRowHeight="12.5"/>
  <cols>
    <col min="1" max="1" width="13.7265625" customWidth="1"/>
    <col min="2" max="2" width="35.1796875" customWidth="1"/>
    <col min="3" max="3" width="12.54296875" customWidth="1"/>
    <col min="4" max="4" width="22.26953125" customWidth="1"/>
    <col min="5" max="5" width="16.26953125" customWidth="1"/>
    <col min="6" max="6" width="32" customWidth="1"/>
    <col min="7" max="7" width="18.7265625" customWidth="1"/>
    <col min="8" max="8" width="21.54296875" customWidth="1"/>
    <col min="9" max="9" width="0" hidden="1" customWidth="1"/>
  </cols>
  <sheetData>
    <row r="1" spans="1:8" ht="18" customHeight="1">
      <c r="A1" s="29" t="s">
        <v>130</v>
      </c>
      <c r="B1" s="19"/>
      <c r="C1" s="19"/>
      <c r="D1" s="19"/>
      <c r="E1" s="19"/>
      <c r="F1" s="19"/>
      <c r="G1" s="19"/>
      <c r="H1" s="20"/>
    </row>
    <row r="2" spans="1:8" ht="18" customHeight="1">
      <c r="A2" s="30" t="s">
        <v>138</v>
      </c>
      <c r="B2" s="19"/>
      <c r="C2" s="19"/>
      <c r="D2" s="19"/>
      <c r="E2" s="19"/>
      <c r="F2" s="19"/>
      <c r="G2" s="19"/>
      <c r="H2" s="20"/>
    </row>
    <row r="3" spans="1:8" ht="18" customHeight="1">
      <c r="A3" s="26" t="s">
        <v>129</v>
      </c>
      <c r="B3" s="20"/>
      <c r="C3" s="28">
        <v>570073000</v>
      </c>
      <c r="D3" s="20"/>
      <c r="E3" s="26" t="s">
        <v>140</v>
      </c>
      <c r="F3" s="20"/>
      <c r="G3" s="28">
        <f>666265808.09+Dividends!C3</f>
        <v>666278385.59000003</v>
      </c>
      <c r="H3" s="20"/>
    </row>
    <row r="4" spans="1:8" ht="18" customHeight="1">
      <c r="E4" s="26" t="s">
        <v>128</v>
      </c>
      <c r="F4" s="20"/>
      <c r="G4" s="28">
        <v>0</v>
      </c>
      <c r="H4" s="20"/>
    </row>
    <row r="5" spans="1:8" ht="18" customHeight="1">
      <c r="A5" s="26"/>
      <c r="B5" s="20"/>
      <c r="C5" s="26"/>
      <c r="D5" s="20"/>
      <c r="E5" s="27" t="s">
        <v>94</v>
      </c>
      <c r="F5" s="20"/>
      <c r="G5" s="28">
        <v>0</v>
      </c>
      <c r="H5" s="20"/>
    </row>
    <row r="6" spans="1:8" ht="18" customHeight="1">
      <c r="A6" s="26"/>
      <c r="B6" s="20"/>
      <c r="C6" s="26"/>
      <c r="D6" s="20"/>
      <c r="E6" s="27" t="s">
        <v>93</v>
      </c>
      <c r="F6" s="20"/>
      <c r="G6" s="28">
        <v>0</v>
      </c>
      <c r="H6" s="20"/>
    </row>
    <row r="7" spans="1:8" ht="18" customHeight="1">
      <c r="A7" s="26"/>
      <c r="B7" s="20"/>
      <c r="C7" s="26"/>
      <c r="D7" s="20"/>
      <c r="E7" s="27" t="s">
        <v>92</v>
      </c>
      <c r="F7" s="20"/>
      <c r="G7" s="28">
        <v>0</v>
      </c>
      <c r="H7" s="20"/>
    </row>
    <row r="8" spans="1:8" ht="18" customHeight="1">
      <c r="A8" s="26"/>
      <c r="B8" s="20"/>
      <c r="C8" s="26"/>
      <c r="D8" s="20"/>
      <c r="E8" s="27" t="s">
        <v>127</v>
      </c>
      <c r="F8" s="20"/>
      <c r="G8" s="28">
        <v>0</v>
      </c>
      <c r="H8" s="20"/>
    </row>
    <row r="9" spans="1:8" ht="31.5">
      <c r="A9" s="1" t="s">
        <v>13</v>
      </c>
      <c r="B9" s="1" t="s">
        <v>91</v>
      </c>
      <c r="C9" s="1" t="s">
        <v>90</v>
      </c>
      <c r="D9" s="1" t="s">
        <v>126</v>
      </c>
      <c r="E9" s="1" t="s">
        <v>125</v>
      </c>
      <c r="F9" s="1" t="s">
        <v>124</v>
      </c>
      <c r="G9" s="1" t="s">
        <v>123</v>
      </c>
      <c r="H9" s="1" t="s">
        <v>122</v>
      </c>
    </row>
    <row r="10" spans="1:8">
      <c r="A10" s="3"/>
      <c r="B10" s="8" t="s">
        <v>84</v>
      </c>
      <c r="C10" s="3"/>
      <c r="D10" s="3"/>
      <c r="E10" s="3"/>
      <c r="F10" s="3"/>
      <c r="G10" s="3"/>
      <c r="H10" s="3"/>
    </row>
    <row r="11" spans="1:8">
      <c r="A11" s="2" t="s">
        <v>121</v>
      </c>
      <c r="B11" s="4" t="s">
        <v>120</v>
      </c>
      <c r="C11" s="2" t="s">
        <v>77</v>
      </c>
      <c r="D11" s="7">
        <v>18980000</v>
      </c>
      <c r="E11" s="7">
        <v>284700</v>
      </c>
      <c r="F11" s="7">
        <v>284700</v>
      </c>
      <c r="G11" s="7">
        <v>0</v>
      </c>
      <c r="H11" s="2">
        <v>0</v>
      </c>
    </row>
    <row r="12" spans="1:8">
      <c r="A12" s="3"/>
      <c r="B12" s="8" t="s">
        <v>119</v>
      </c>
      <c r="C12" s="3"/>
      <c r="D12" s="3"/>
      <c r="E12" s="3"/>
      <c r="F12" s="3"/>
      <c r="G12" s="3"/>
      <c r="H12" s="3"/>
    </row>
    <row r="13" spans="1:8">
      <c r="A13" s="2"/>
      <c r="B13" s="4"/>
      <c r="C13" s="2"/>
      <c r="D13" s="7"/>
      <c r="E13" s="7"/>
      <c r="F13" s="7"/>
      <c r="G13" s="7"/>
      <c r="H13" s="2">
        <v>0</v>
      </c>
    </row>
  </sheetData>
  <mergeCells count="24">
    <mergeCell ref="A1:H1"/>
    <mergeCell ref="A2:H2"/>
    <mergeCell ref="A3:B3"/>
    <mergeCell ref="C3:D3"/>
    <mergeCell ref="E3:F3"/>
    <mergeCell ref="G3:H3"/>
    <mergeCell ref="E4:F4"/>
    <mergeCell ref="G4:H4"/>
    <mergeCell ref="A5:B5"/>
    <mergeCell ref="C5:D5"/>
    <mergeCell ref="E5:F5"/>
    <mergeCell ref="G5:H5"/>
    <mergeCell ref="A8:B8"/>
    <mergeCell ref="C8:D8"/>
    <mergeCell ref="E8:F8"/>
    <mergeCell ref="G8:H8"/>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E4" sqref="E4:F4"/>
    </sheetView>
  </sheetViews>
  <sheetFormatPr defaultRowHeight="12.5"/>
  <cols>
    <col min="2" max="2" width="158.54296875" customWidth="1"/>
    <col min="3" max="3" width="0" hidden="1" customWidth="1"/>
  </cols>
  <sheetData>
    <row r="1" spans="1:2" ht="18" customHeight="1">
      <c r="A1" s="18" t="s">
        <v>13</v>
      </c>
      <c r="B1" s="20"/>
    </row>
    <row r="2" spans="1:2">
      <c r="A2" s="2" t="s">
        <v>118</v>
      </c>
      <c r="B2" s="3" t="s">
        <v>133</v>
      </c>
    </row>
    <row r="3" spans="1:2">
      <c r="A3" s="2" t="s">
        <v>116</v>
      </c>
      <c r="B3" s="3" t="s">
        <v>111</v>
      </c>
    </row>
    <row r="4" spans="1:2">
      <c r="A4" s="2" t="s">
        <v>114</v>
      </c>
      <c r="B4" s="3" t="s">
        <v>132</v>
      </c>
    </row>
    <row r="5" spans="1:2" ht="20">
      <c r="A5" s="2" t="s">
        <v>112</v>
      </c>
      <c r="B5" s="3" t="s">
        <v>131</v>
      </c>
    </row>
    <row r="6" spans="1:2">
      <c r="A6" s="2" t="s">
        <v>108</v>
      </c>
      <c r="B6" s="3" t="s">
        <v>105</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2023-06-12T14:43:59Z</dcterms:modified>
</cp:coreProperties>
</file>