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5" yWindow="-15" windowWidth="19320" windowHeight="5310" tabRatio="645"/>
  </bookViews>
  <sheets>
    <sheet name="Dividends" sheetId="10" r:id="rId1"/>
    <sheet name="Footnotes" sheetId="27" r:id="rId2"/>
    <sheet name="CPP Missed Payments" sheetId="29" r:id="rId3"/>
    <sheet name="CPP Portfolio Missed Payments" sheetId="34" r:id="rId4"/>
    <sheet name="CPP MP Footnotes" sheetId="33" r:id="rId5"/>
    <sheet name="CDCI Missed Payments" sheetId="31" r:id="rId6"/>
  </sheets>
  <definedNames>
    <definedName name="_xlnm._FilterDatabase" localSheetId="5" hidden="1">'CDCI Missed Payments'!$C$12:$I$22</definedName>
    <definedName name="_xlnm._FilterDatabase" localSheetId="2" hidden="1">'CPP Missed Payments'!$C$11:$I$251</definedName>
    <definedName name="_xlnm._FilterDatabase" localSheetId="3" hidden="1">'CPP Portfolio Missed Payments'!$C$11:$I$175</definedName>
    <definedName name="_xlnm._FilterDatabase" localSheetId="0" hidden="1">Dividends!$A$4:$K$917</definedName>
    <definedName name="_xlnm.Print_Area" localSheetId="5">'CDCI Missed Payments'!$A$1:$K$32</definedName>
    <definedName name="_xlnm.Print_Area" localSheetId="2">'CPP Missed Payments'!$A$1:$K$253</definedName>
    <definedName name="_xlnm.Print_Area" localSheetId="4">'CPP MP Footnotes'!$A$1:$K$51</definedName>
    <definedName name="_xlnm.Print_Area" localSheetId="3">'CPP Portfolio Missed Payments'!$A$1:$K$177</definedName>
    <definedName name="_xlnm.Print_Area" localSheetId="0">Dividends!$A$1:$K$924</definedName>
    <definedName name="_xlnm.Print_Area" localSheetId="1">Footnotes!$A$1:$J$154</definedName>
    <definedName name="_xlnm.Print_Titles" localSheetId="5">'CDCI Missed Payments'!$12:$12</definedName>
    <definedName name="_xlnm.Print_Titles" localSheetId="2">'CPP Missed Payments'!$11:$11</definedName>
    <definedName name="_xlnm.Print_Titles" localSheetId="4">'CPP MP Footnotes'!#REF!</definedName>
    <definedName name="_xlnm.Print_Titles" localSheetId="3">'CPP Portfolio Missed Payments'!$11:$11</definedName>
    <definedName name="_xlnm.Print_Titles" localSheetId="0">Dividends!$4:$4</definedName>
    <definedName name="Regulator1" localSheetId="5">#REF!</definedName>
    <definedName name="Regulator1" localSheetId="2">#REF!</definedName>
    <definedName name="Regulator1" localSheetId="4">#REF!</definedName>
    <definedName name="Regulator1">#REF!</definedName>
    <definedName name="Regulator1." localSheetId="5">#REF!</definedName>
    <definedName name="Regulator1." localSheetId="2">#REF!</definedName>
    <definedName name="Regulator1." localSheetId="4">#REF!</definedName>
    <definedName name="Regulator1.">#REF!</definedName>
  </definedNames>
  <calcPr calcId="125725"/>
</workbook>
</file>

<file path=xl/calcChain.xml><?xml version="1.0" encoding="utf-8"?>
<calcChain xmlns="http://schemas.openxmlformats.org/spreadsheetml/2006/main">
  <c r="I8" i="31"/>
  <c r="I9" i="34"/>
  <c r="I8"/>
  <c r="I7"/>
  <c r="I5" l="1"/>
  <c r="I6"/>
  <c r="I8" i="29" l="1"/>
  <c r="C3" i="10" l="1"/>
  <c r="I7" i="31" l="1"/>
  <c r="J919" i="10" l="1"/>
  <c r="I9" i="29"/>
  <c r="I7"/>
  <c r="I5" l="1"/>
  <c r="H3" i="10" l="1"/>
  <c r="I9" i="31" l="1"/>
  <c r="I6" l="1"/>
  <c r="I6" i="29"/>
  <c r="I5" i="31"/>
</calcChain>
</file>

<file path=xl/sharedStrings.xml><?xml version="1.0" encoding="utf-8"?>
<sst xmlns="http://schemas.openxmlformats.org/spreadsheetml/2006/main" count="7741" uniqueCount="1359">
  <si>
    <t>CPP</t>
  </si>
  <si>
    <t>1ST CONSTITUTION BANCORP</t>
  </si>
  <si>
    <t>Quarterly</t>
  </si>
  <si>
    <t>1ST ENTERPRISE BANK</t>
  </si>
  <si>
    <t>Preferred Stock w/ Warrants</t>
  </si>
  <si>
    <t>Preferred Stock w/ Exercised Warrants</t>
  </si>
  <si>
    <t>1ST FS CORPORATION</t>
  </si>
  <si>
    <t>1ST SOURCE  CORPORATION</t>
  </si>
  <si>
    <t>1ST UNITED BANCORP, INC.</t>
  </si>
  <si>
    <t>AB&amp;T FINANCIAL CORPORATION</t>
  </si>
  <si>
    <t>ADBANC, INC.</t>
  </si>
  <si>
    <t>ALARION FINANCIAL SERVICES, INC.</t>
  </si>
  <si>
    <t>ALASKA PACIFIC BANCSHARES, INC.</t>
  </si>
  <si>
    <t>ALLIANCE FINANCIAL CORPORATION</t>
  </si>
  <si>
    <t>ALLIED FIRST BANCORP, INC.</t>
  </si>
  <si>
    <t>ALPINE BANKS OF COLORADO</t>
  </si>
  <si>
    <t>AMB FINANCIAL CORP.</t>
  </si>
  <si>
    <t>AMERIBANK HOLDING COMPANY</t>
  </si>
  <si>
    <t>AMERICAN EXPRESS COMPANY</t>
  </si>
  <si>
    <t>AMERICAN STATE BANCSHARES, INC.</t>
  </si>
  <si>
    <t>AMERIS BANCORP</t>
  </si>
  <si>
    <t>AMERISERV FINANCIAL, INC.</t>
  </si>
  <si>
    <t>ANCHOR BANCORP WISCONSIN, INC.</t>
  </si>
  <si>
    <t>ANNAPOLIS BANCORP, INC.</t>
  </si>
  <si>
    <t>ASSOCIATED BANC-CORP</t>
  </si>
  <si>
    <t>AVENUE FINANCIAL HOLDINGS, INC.</t>
  </si>
  <si>
    <t xml:space="preserve">Preferred Stock w/ Warrants </t>
  </si>
  <si>
    <t>BANCINDEPENDENT, INC.</t>
  </si>
  <si>
    <t>BANCORP RHODE ISLAND, INC.</t>
  </si>
  <si>
    <t>BANCPLUS CORPORATION</t>
  </si>
  <si>
    <t>BANCSTAR, INC.</t>
  </si>
  <si>
    <t>BANCTRUST FINANCIAL GROUP, INC.</t>
  </si>
  <si>
    <t>BANK OF AMERICA CORPORATION</t>
  </si>
  <si>
    <t>TIP</t>
  </si>
  <si>
    <t>BANK OF COMMERCE</t>
  </si>
  <si>
    <t>BANK OF COMMERCE HOLDINGS</t>
  </si>
  <si>
    <t>BANK OF GEORGE</t>
  </si>
  <si>
    <t xml:space="preserve">BANK OF MARIN BANCORP </t>
  </si>
  <si>
    <t>BANK OF THE CAROLINAS CORPORATION</t>
  </si>
  <si>
    <t>BANK OF THE OZARKS, INC.</t>
  </si>
  <si>
    <t>BANKERS' BANK OF THE WEST BANCORP, INC.</t>
  </si>
  <si>
    <t>BANKFIRST CAPITAL CORPORATION</t>
  </si>
  <si>
    <t xml:space="preserve">BANKGREENVILLE </t>
  </si>
  <si>
    <t>BANNER CORPORATION</t>
  </si>
  <si>
    <t>BANNER COUNTY BAN CORPORATION</t>
  </si>
  <si>
    <t>BB&amp;T CORP</t>
  </si>
  <si>
    <t>BCB HOLDING COMPANY, INC.</t>
  </si>
  <si>
    <t>BCSB BANCORP, INC.</t>
  </si>
  <si>
    <t>BEACH BUSINESS BANK</t>
  </si>
  <si>
    <t>BERKSHIRE HILLS BANCORP, INC.</t>
  </si>
  <si>
    <t>BERN BANCSHARES, INC.</t>
  </si>
  <si>
    <t>BIRMINGHAM BLOOMFIELD BANCSHARES, INC.</t>
  </si>
  <si>
    <t>BLACKHAWK BANCORP, INC.</t>
  </si>
  <si>
    <t>BLUE RIVER BANCSHARES, INC.</t>
  </si>
  <si>
    <t>BLUE VALLEY BAN CORP</t>
  </si>
  <si>
    <t>BNB FINANCIAL SERVICES CORPORATION</t>
  </si>
  <si>
    <t>BNC BANCORP</t>
  </si>
  <si>
    <t>BNC FINANCIAL GROUP, INC.</t>
  </si>
  <si>
    <t>BNCCORP, INC.</t>
  </si>
  <si>
    <t>BOH HOLDINGS, INC.</t>
  </si>
  <si>
    <t>BOSTON PRIVATE FINANCIAL HOLDINGS, INC.</t>
  </si>
  <si>
    <t>BRIDGE CAPITAL HOLDINGS</t>
  </si>
  <si>
    <t>BRIDGEVIEW BANCORP, INC.</t>
  </si>
  <si>
    <t>BUSINESS BANCSHARES, INC.</t>
  </si>
  <si>
    <t>BUTLER POINT, INC.</t>
  </si>
  <si>
    <t>C&amp;F FINANCIAL CORPORATION</t>
  </si>
  <si>
    <t>CACHE VALLEY BANKING COMPANY</t>
  </si>
  <si>
    <t>CADENCE FINANCIAL CORPORATION</t>
  </si>
  <si>
    <t>CALIFORNIA BANK OF COMMERCE</t>
  </si>
  <si>
    <t>CALIFORNIA OAKS STATE BANK</t>
  </si>
  <si>
    <t>CALVERT FINANCIAL CORPORATION</t>
  </si>
  <si>
    <t>CALWEST BANCORP</t>
  </si>
  <si>
    <t>CAPITAL BANCORP, INC.</t>
  </si>
  <si>
    <t>CAPITAL BANK CORPORATION</t>
  </si>
  <si>
    <t>CAPITAL COMMERCE BANCORP, INC.</t>
  </si>
  <si>
    <t>CAPITAL ONE FINANCIAL CORP</t>
  </si>
  <si>
    <t>CAPITAL PACIFIC BANCORP</t>
  </si>
  <si>
    <t>CAROLINA BANK HOLDINGS, INC.</t>
  </si>
  <si>
    <t>CAROLINA TRUST BANK</t>
  </si>
  <si>
    <t>CARROLLTON BANCORP</t>
  </si>
  <si>
    <t>CARVER BANCORP</t>
  </si>
  <si>
    <t>CASCADE FINANCIAL CORPORATION</t>
  </si>
  <si>
    <t>CATHAY GENERAL BANCORP</t>
  </si>
  <si>
    <t>Preferred Stock</t>
  </si>
  <si>
    <t>CATSKILL HUDSON BANCORP, INC.</t>
  </si>
  <si>
    <t>CBB BANCORP</t>
  </si>
  <si>
    <t>CBS BANC-CORP.</t>
  </si>
  <si>
    <t>CECIL BANCORP, INC.</t>
  </si>
  <si>
    <t>CEDARSTONE BANK</t>
  </si>
  <si>
    <t>CENTER BANCORP, INC.</t>
  </si>
  <si>
    <t>CENTERSTATE BANKS OF FLORIDA INC.</t>
  </si>
  <si>
    <t>CENTRA FINANCIAL HOLDINGS, INC.</t>
  </si>
  <si>
    <t>CENTRAL BANCSHARES, INC.</t>
  </si>
  <si>
    <t>CENTRAL COMMUNITY CORPORATION</t>
  </si>
  <si>
    <t>CENTRAL FEDERAL CORPORATION</t>
  </si>
  <si>
    <t>CENTRAL JERSEY BANCORP</t>
  </si>
  <si>
    <t>CENTRAL PACIFIC FINANCIAL CORP.</t>
  </si>
  <si>
    <t>CENTRAL VALLEY COMMUNITY BANCORP</t>
  </si>
  <si>
    <t>CENTRAL VIRGINIA BANKSHARES, INC.</t>
  </si>
  <si>
    <t>CENTRIX BANK &amp; TRUST</t>
  </si>
  <si>
    <t>CENTRUE FINANCIAL CORPORATION</t>
  </si>
  <si>
    <t>CIT GROUP INC.</t>
  </si>
  <si>
    <t>AGP</t>
  </si>
  <si>
    <t>CITIGROUP INC</t>
  </si>
  <si>
    <t>CITIZENS &amp; NORTHERN CORPORATION</t>
  </si>
  <si>
    <t>CITIZENS BANCORP</t>
  </si>
  <si>
    <t xml:space="preserve">Preferred Stock </t>
  </si>
  <si>
    <t>CITIZENS BANK &amp; TRUST COMPANY</t>
  </si>
  <si>
    <t>CITIZENS COMMERCE BANCSHARES, INC.</t>
  </si>
  <si>
    <t>CITIZENS COMMUNITY BANK</t>
  </si>
  <si>
    <t>CITIZENS FIRST CORPORATION</t>
  </si>
  <si>
    <t>CITIZENS REPUBLIC BANCORP, INC.</t>
  </si>
  <si>
    <t>CITIZENS SOUTH BANKING CORPORATION</t>
  </si>
  <si>
    <t>CITY NATIONAL BANCSHARES CORPORATION</t>
  </si>
  <si>
    <t>CITY NATIONAL CORPORATION</t>
  </si>
  <si>
    <t>CLOVER COMMUNITY BANKSHARES, INC.</t>
  </si>
  <si>
    <t>COASTAL BANKING COMPANY, INC.</t>
  </si>
  <si>
    <t>COBIZ FINANCIAL INC.</t>
  </si>
  <si>
    <t>CODORUS VALLEY BANCORP, INC.</t>
  </si>
  <si>
    <t>COLOEAST BANKSHARES, INC.</t>
  </si>
  <si>
    <t>COLONIAL AMERICAN BANK</t>
  </si>
  <si>
    <t>COLONY BANKCORP, INC.</t>
  </si>
  <si>
    <t>COLUMBIA BANKING SYSTEM, INC.</t>
  </si>
  <si>
    <t>COLUMBINE CAPITAL CORP.</t>
  </si>
  <si>
    <t>COMERICA INC.</t>
  </si>
  <si>
    <t>COMMERCE NATIONAL BANK</t>
  </si>
  <si>
    <t>COMMONWEALTH BUSINESS BANK</t>
  </si>
  <si>
    <t>COMMUNITY 1ST BANK</t>
  </si>
  <si>
    <t>COMMUNITY BANCSHARES OF KANSAS, INC.</t>
  </si>
  <si>
    <t>COMMUNITY BANK OF THE BAY</t>
  </si>
  <si>
    <t>COMMUNITY BANKERS TRUST CORPORATION</t>
  </si>
  <si>
    <t>COMMUNITY BUSINESS BANK</t>
  </si>
  <si>
    <t>COMMUNITY FINANCIAL CORPORATION</t>
  </si>
  <si>
    <t>COMMUNITY FIRST, INC.</t>
  </si>
  <si>
    <t>COMMUNITY HOLDING COMPANY OF FLORIDA, INC.</t>
  </si>
  <si>
    <t>COMMUNITY INVESTORS BANCORP, INC.</t>
  </si>
  <si>
    <t>COMMUNITY PARTNERS BANCORP</t>
  </si>
  <si>
    <t>COMMUNITY TRUST FINANCIAL CORPORATION</t>
  </si>
  <si>
    <t>COMMUNITY WEST BANCSHARES</t>
  </si>
  <si>
    <t>CONGAREE BANCSHARES, INC.</t>
  </si>
  <si>
    <t>CORNING SAVINGS AND LOAN ASSOCIATION</t>
  </si>
  <si>
    <t>COUNTRY BANK SHARES, INC.</t>
  </si>
  <si>
    <t>CRAZY WOMAN CREEK BANCORP INCORPORATED</t>
  </si>
  <si>
    <t>CROSSTOWN HOLDING COMPANY</t>
  </si>
  <si>
    <t xml:space="preserve">CSRA BANK CORP. </t>
  </si>
  <si>
    <t>CVB FINANCIAL CORP.</t>
  </si>
  <si>
    <t>D.L. EVANS BANCORP</t>
  </si>
  <si>
    <t>DESOTO COUNTY BANK</t>
  </si>
  <si>
    <t>DICKINSON FINANCIAL CORPORATION II</t>
  </si>
  <si>
    <t>DISCOVER FINANCIAL SERVICES</t>
  </si>
  <si>
    <t>DNB FINANCIAL CORPORATION</t>
  </si>
  <si>
    <t>EAGLE BANCORP, INC.</t>
  </si>
  <si>
    <t>EAST WEST BANCORP, INC.</t>
  </si>
  <si>
    <t>EASTERN VIRGINIA BANKSHARES, INC.</t>
  </si>
  <si>
    <t>ECB BANCORP, INC.</t>
  </si>
  <si>
    <t>EMCLAIRE FINANCIAL CORP.</t>
  </si>
  <si>
    <t>ENCORE BANCSHARES INC.</t>
  </si>
  <si>
    <t>ENTERPRISE FINACIAL SERVICES CORP.</t>
  </si>
  <si>
    <t>EQUITY BANCSHARES, INC.</t>
  </si>
  <si>
    <t>EXCHANGE BANK</t>
  </si>
  <si>
    <t>F &amp; M BANCSHARES, INC.</t>
  </si>
  <si>
    <t>F.N.B. CORPORATION</t>
  </si>
  <si>
    <t>FARMERS &amp; MERCHANTS BANCSHARES</t>
  </si>
  <si>
    <t>FARMERS &amp; MERCHANTS FINANCIAL CORPORATION</t>
  </si>
  <si>
    <t>FARMERS BANK</t>
  </si>
  <si>
    <t>FARMERS CAPITAL BANK CORPORATION</t>
  </si>
  <si>
    <t>FARMERS STATE BANKSHARES, INC.</t>
  </si>
  <si>
    <t>FCB BANCORP, INC.</t>
  </si>
  <si>
    <t>FFW CORPORATION</t>
  </si>
  <si>
    <t>FIDELITY FINANCIAL CORPORATION</t>
  </si>
  <si>
    <t>FIDELITY SOUTHERN CORPORATION</t>
  </si>
  <si>
    <t xml:space="preserve">FIFTH THIRD BANCORP </t>
  </si>
  <si>
    <t>FINANCIAL INSTITUTIONS, INC.</t>
  </si>
  <si>
    <t>FINANCIAL SECURITY CORPORATION</t>
  </si>
  <si>
    <t>FIRST AMERICAN INTERNATIONAL CORP.</t>
  </si>
  <si>
    <t>FIRST BANCTRUST CORPORATION</t>
  </si>
  <si>
    <t>FIRST BANK OF CHARLESTON, INC.</t>
  </si>
  <si>
    <t>FIRST BANKERS TRUSTSHARES, INC.</t>
  </si>
  <si>
    <t>FIRST BANKS, INC.</t>
  </si>
  <si>
    <t>FIRST BUSEY CORPORATION</t>
  </si>
  <si>
    <t>FIRST BUSINESS BANK, N.A.</t>
  </si>
  <si>
    <t>FIRST CALIFORNIA FINANCIAL GROUP, INC.</t>
  </si>
  <si>
    <t>FIRST CAPITAL BANCORP, INC.</t>
  </si>
  <si>
    <t>FIRST CHOICE BANK</t>
  </si>
  <si>
    <t>FIRST CITIZENS BANC CORP</t>
  </si>
  <si>
    <t>FIRST COLEBROOK BANCORP, INC.</t>
  </si>
  <si>
    <t>FIRST COMMUNITY BANK CORPORATION OF AMERICA</t>
  </si>
  <si>
    <t>FIRST COMMUNITY CORPORATION</t>
  </si>
  <si>
    <t>FIRST DEFIANCE FINANCIAL CORP.</t>
  </si>
  <si>
    <t>FIRST EXPRESS OF NEBRASKA, INC.</t>
  </si>
  <si>
    <t>FIRST FEDERAL BANCSHARES OF ARKANSAS, INC.</t>
  </si>
  <si>
    <t>FIRST FINANCIAL BANCORP</t>
  </si>
  <si>
    <t>FIRST FINANCIAL HOLDINGS INC.</t>
  </si>
  <si>
    <t>FIRST FINANCIAL SERVICE CORPORATION</t>
  </si>
  <si>
    <t>FIRST GOTHENBURG BANCSHARES, INC.</t>
  </si>
  <si>
    <t>FIRST HORIZON NATIONAL CORPORATION</t>
  </si>
  <si>
    <t>FIRST INTERCONTINENTAL BANK</t>
  </si>
  <si>
    <t>FIRST LITCHFIELD FINANCIAL CORPORATION</t>
  </si>
  <si>
    <t>FIRST M&amp;F CORPORATION</t>
  </si>
  <si>
    <t>FIRST MANITOWOC BANCORP, INC.</t>
  </si>
  <si>
    <t>FIRST MENASHA BANCSHARES, INC.</t>
  </si>
  <si>
    <t>FIRST MERCHANTS CORPORATION</t>
  </si>
  <si>
    <t>FIRST MIDWEST BANCORP, INC.</t>
  </si>
  <si>
    <t>FIRST NATIONAL CORPORATION</t>
  </si>
  <si>
    <t>FIRST NBC BANK HOLDING COMPANY</t>
  </si>
  <si>
    <t>FIRST NORTHERN COMMUNITY BANCORP</t>
  </si>
  <si>
    <t>FIRST PACTRUST BANCORP, INC.</t>
  </si>
  <si>
    <t>FIRST PLACE FINANCIAL CORP.</t>
  </si>
  <si>
    <t>FIRST PRIORITY FINANCIAL CORP.</t>
  </si>
  <si>
    <t>FIRST RELIANCE BANCSHARES, INC.</t>
  </si>
  <si>
    <t>FIRST RESOURCE BANK</t>
  </si>
  <si>
    <t>FIRST SECURITY GROUP, INC.</t>
  </si>
  <si>
    <t>FIRST SOUND BANK</t>
  </si>
  <si>
    <t>FIRST SOUTHERN BANCORP, INC.</t>
  </si>
  <si>
    <t>FIRST SOUTHWEST BANCORPORATION, INC.</t>
  </si>
  <si>
    <t>FIRST STATE BANK OF MOBEETIE</t>
  </si>
  <si>
    <t>FIRST TEXAS BHC, INC.</t>
  </si>
  <si>
    <t>FIRST ULB CORP.</t>
  </si>
  <si>
    <t>FIRST UNITED CORPORATION</t>
  </si>
  <si>
    <t>FIRST WESTERN FINANCIAL, INC.</t>
  </si>
  <si>
    <t>FIRSTBANK CORPORATION</t>
  </si>
  <si>
    <t>FIRSTMERIT CORPORATION</t>
  </si>
  <si>
    <t>FLAGSTAR BANCORP, INC.</t>
  </si>
  <si>
    <t>FLORIDA BUSINESS BANCGROUP, INC.</t>
  </si>
  <si>
    <t>FLUSHING FINANCIAL CORPORATION</t>
  </si>
  <si>
    <t>FNB BANCORP</t>
  </si>
  <si>
    <t>FNB UNITED CORP.</t>
  </si>
  <si>
    <t>FORTUNE FINANCIAL CORPORATION</t>
  </si>
  <si>
    <t>FRESNO FIRST BANK</t>
  </si>
  <si>
    <t>FULTON FINANCIAL CORPORATION</t>
  </si>
  <si>
    <t>GEORGIA COMMERCE BANKSHARES, INC.</t>
  </si>
  <si>
    <t>GERMANTOWN CAPITAL CORPORATION, INC.</t>
  </si>
  <si>
    <t>AIFP</t>
  </si>
  <si>
    <t>GOLDWATER BANK, N.A.</t>
  </si>
  <si>
    <t>GRAND CAPITAL CORPORATION</t>
  </si>
  <si>
    <t>GRANDSOUTH CORPORATION</t>
  </si>
  <si>
    <t>GREAT SOUTHERN BANCORP</t>
  </si>
  <si>
    <t>GREEN BANKSHARES, INC.</t>
  </si>
  <si>
    <t>GREEN CIRCLE INVESTMENTS, INC.</t>
  </si>
  <si>
    <t>GREEN CITY BANCSHARES, INC.</t>
  </si>
  <si>
    <t>GREER BANCSHARES INCORPORATED</t>
  </si>
  <si>
    <t>GREGG BANCSHARES, INC.</t>
  </si>
  <si>
    <t>GUARANTY BANCORP, INC.</t>
  </si>
  <si>
    <t>GUARANTY FEDERAL BANCSHARES, INC.</t>
  </si>
  <si>
    <t>HAMILTON STATE  BANCSHARES, INC.</t>
  </si>
  <si>
    <t>HAMPTON ROADS BANKSHARES, INC.</t>
  </si>
  <si>
    <t>HAVILAND BANCSHARES, INC.</t>
  </si>
  <si>
    <t>HAWTHORNE BANCSHARES, INC.</t>
  </si>
  <si>
    <t>HCSB FINANCIAL CORPORATION</t>
  </si>
  <si>
    <t>HEARTLAND FINANCIAL USA, INC.</t>
  </si>
  <si>
    <t>HERITAGE COMMERCE CORP</t>
  </si>
  <si>
    <t>HERITAGE FINANCIAL CORPORATION</t>
  </si>
  <si>
    <t>HERITAGE OAKS BANCORP</t>
  </si>
  <si>
    <t>HF FINANCIAL CORP.</t>
  </si>
  <si>
    <t>HIGHLANDS INDEPENDENT BANCSHARES, INC.</t>
  </si>
  <si>
    <t>HILLTOP COMMUNITY BANCORP, INC.</t>
  </si>
  <si>
    <t>HMN FINANCIAL, INC.</t>
  </si>
  <si>
    <t>HOME BANCSHARES, INC.</t>
  </si>
  <si>
    <t>HOMETOWN BANCORP OF ALABAMA, INC.</t>
  </si>
  <si>
    <t>HOMETOWN BANCSHARES INC.</t>
  </si>
  <si>
    <t>HOPFED BANCORP</t>
  </si>
  <si>
    <t>HORIZON BANCORP</t>
  </si>
  <si>
    <t>HOWARD BANCORP, INC.</t>
  </si>
  <si>
    <t>HUNTINGTON BANCSHARES</t>
  </si>
  <si>
    <t>HYPERION BANK</t>
  </si>
  <si>
    <t xml:space="preserve">IBERIABANK CORPORATION </t>
  </si>
  <si>
    <t>IBT BANCORP, INC.</t>
  </si>
  <si>
    <t>IBW FINANCIAL CORPORATION</t>
  </si>
  <si>
    <t>ICB FINANCIAL</t>
  </si>
  <si>
    <t>IDAHO BANCORP</t>
  </si>
  <si>
    <t>INDEPENDENCE BANK</t>
  </si>
  <si>
    <t>INDEPENDENT BANK CORPORATION</t>
  </si>
  <si>
    <t>INDIANA BANK CORP.</t>
  </si>
  <si>
    <t>INDIANA COMMUNITY BANCORP</t>
  </si>
  <si>
    <t>INTEGRA BANK CORPORATION</t>
  </si>
  <si>
    <t>INTERMOUNTAIN COMMUNITY BANCORP</t>
  </si>
  <si>
    <t>INTERNATIONAL BANCSHARES CORPORATION</t>
  </si>
  <si>
    <t>INTERVEST BANCSHARES CORPORATION</t>
  </si>
  <si>
    <t xml:space="preserve">JPMORGAN CHASE &amp; CO. </t>
  </si>
  <si>
    <t>KATAHDIN BANKSHARES CORP.</t>
  </si>
  <si>
    <t xml:space="preserve">KEYCORP </t>
  </si>
  <si>
    <t>KIRKSVILLE BANCORP, INC.</t>
  </si>
  <si>
    <t>LAFAYETTE BANCORP, INC.</t>
  </si>
  <si>
    <t>LAKELAND BANCORP, INC.</t>
  </si>
  <si>
    <t>LAKELAND FINANCIAL CORPORATION</t>
  </si>
  <si>
    <t>LCNB CORP.</t>
  </si>
  <si>
    <t>LEADER BANCORP, INC.</t>
  </si>
  <si>
    <t>LEGACY BANCORP, INC.</t>
  </si>
  <si>
    <t>LIBERTY FINANCIAL SERVICES, INC.</t>
  </si>
  <si>
    <t>LIBERTY SHARES, INC.</t>
  </si>
  <si>
    <t>LNB BANCORP, INC.</t>
  </si>
  <si>
    <t>LONE STAR BANK</t>
  </si>
  <si>
    <t>LSB CORPORATION</t>
  </si>
  <si>
    <t>M&amp;T BANK CORPORATION</t>
  </si>
  <si>
    <t>MACKINAC FINANCIAL CORPORATION</t>
  </si>
  <si>
    <t>MADISON FINANCIAL CORPORATION</t>
  </si>
  <si>
    <t>MAGNA BANK</t>
  </si>
  <si>
    <t>MAINSOURCE FINANCIAL GROUP, INC.</t>
  </si>
  <si>
    <t>MANHATTAN BANCORP</t>
  </si>
  <si>
    <t>MARINE BANK &amp; TRUST COMPANY</t>
  </si>
  <si>
    <t>MARKET BANCORPORATION, INC.</t>
  </si>
  <si>
    <t>MARQUETTE NATIONAL CORPORATION</t>
  </si>
  <si>
    <t>MARSHALL &amp; ILSLEY CORPORATION</t>
  </si>
  <si>
    <t>MARYLAND FINANCIAL BANK</t>
  </si>
  <si>
    <t>MB FINANCIAL INC.</t>
  </si>
  <si>
    <t>MEDALLION BANK</t>
  </si>
  <si>
    <t>MERCANTILE CAPITAL CORP.</t>
  </si>
  <si>
    <t>MERCHANTS AND PLANTERS BANCSHARES, INC.</t>
  </si>
  <si>
    <t>MERIDIAN BANK</t>
  </si>
  <si>
    <t>METRO CITY BANK</t>
  </si>
  <si>
    <t>METROCORP BANCSHARES, INC.</t>
  </si>
  <si>
    <t>METROPOLITAN CAPITAL BANCORP, INC.</t>
  </si>
  <si>
    <t>MID PENN BANCORP, INC.</t>
  </si>
  <si>
    <t>MIDDLEBURG FINANCIAL CORP.</t>
  </si>
  <si>
    <t>MIDLAND STATES BANCORP, INC.</t>
  </si>
  <si>
    <t>MIDSOUTH BANCORP, INC.</t>
  </si>
  <si>
    <t>MIDTOWN BANK &amp; TRUST COMPANY</t>
  </si>
  <si>
    <t>MIDWEST BANC HOLDINGS, INC.</t>
  </si>
  <si>
    <t>MIDWEST REGIONAL BANCORP, INC.</t>
  </si>
  <si>
    <t>MIDWESTONE FINANCIAL GROUP, INC.</t>
  </si>
  <si>
    <t>MID-WISCONSIN FINANCIAL SERVICES, INC.</t>
  </si>
  <si>
    <t>MILLENNIUM BANCORP, INC.</t>
  </si>
  <si>
    <t>MISSION COMMUNITY BANCORP</t>
  </si>
  <si>
    <t>MISSION VALLEY BANCORP</t>
  </si>
  <si>
    <t>MONADNOCK BANCORP, INC.</t>
  </si>
  <si>
    <t>MONARCH COMMUNITY BANCORP, INC.</t>
  </si>
  <si>
    <t>MONARCH FINANCIAL HOLDINGS, INC.</t>
  </si>
  <si>
    <t>MONEYTREE CORPORATION</t>
  </si>
  <si>
    <t>MONUMENT BANK</t>
  </si>
  <si>
    <t xml:space="preserve">MORGAN STANLEY </t>
  </si>
  <si>
    <t>MORRILL BANCSHARES, INC</t>
  </si>
  <si>
    <t>MOSCOW BANCSHARES, INC.</t>
  </si>
  <si>
    <t>MS FINANCIAL, INC.</t>
  </si>
  <si>
    <t>MUTUALFIRST FINANCIAL, INC.</t>
  </si>
  <si>
    <t>NAPLES BANCORP, INC.</t>
  </si>
  <si>
    <t>NATIONAL BANCSHARES, INC.</t>
  </si>
  <si>
    <t>NATIONAL PENN BANCHSHARES, INC.</t>
  </si>
  <si>
    <t>NCAL BANCORP</t>
  </si>
  <si>
    <t>NEW HAMPSHIRE THRIFT BANCSHARES, INC.</t>
  </si>
  <si>
    <t>NEW YORK PRIVATE BANK &amp; TRUST CORPORATION</t>
  </si>
  <si>
    <t>NEWBRIDGE BANCORP</t>
  </si>
  <si>
    <t>NICOLET BANKSHARES, INC.</t>
  </si>
  <si>
    <t>NORTH CENTRAL BANCSHARES, INC.</t>
  </si>
  <si>
    <t>NORTHEAST BANCORP</t>
  </si>
  <si>
    <t>NORTHERN STATES FINANCIAL CORPORATION</t>
  </si>
  <si>
    <t>NORTHERN TRUST CORPORATION</t>
  </si>
  <si>
    <t>NORTHWAY FINANCIAL, INC.</t>
  </si>
  <si>
    <t>NORTHWEST BANCORPORATION, INC.</t>
  </si>
  <si>
    <t>NORTHWEST COMMERCIAL BANK</t>
  </si>
  <si>
    <t>OAK RIDGE FINANCIAL SERVICES, INC.</t>
  </si>
  <si>
    <t>OAK VALLEY BANCORP</t>
  </si>
  <si>
    <t>OCEANFIRST FINANCIAL CORP.</t>
  </si>
  <si>
    <t>OJAI COMMUNITY BANK</t>
  </si>
  <si>
    <t>OLD LINE BANCSHARES, INC.</t>
  </si>
  <si>
    <t xml:space="preserve">OLD NATIONAL BANCORP </t>
  </si>
  <si>
    <t>OLD SECOND BANCORP, INC.</t>
  </si>
  <si>
    <t>OMEGA CAPITAL CORP.</t>
  </si>
  <si>
    <t>ONE UNITED BANK</t>
  </si>
  <si>
    <t>OREGON BANCORP, INC.</t>
  </si>
  <si>
    <t>PACIFIC CAPITAL BANCORP</t>
  </si>
  <si>
    <t>PACIFIC CITY FINANCIAL CORPORATION</t>
  </si>
  <si>
    <t>PACIFIC COAST BANKERS' BANCSHARES</t>
  </si>
  <si>
    <t>PACIFIC COAST NATIONAL BANCORP</t>
  </si>
  <si>
    <t>PACIFIC COMMERCE BANK</t>
  </si>
  <si>
    <t>PACIFIC INTERNATIONAL BANCORP</t>
  </si>
  <si>
    <t>PARK BANCORPORATION, INC.</t>
  </si>
  <si>
    <t>PARK NATIONAL CORPORATION</t>
  </si>
  <si>
    <t>PARKE BANCORP, INC.</t>
  </si>
  <si>
    <t>PARKVALE FINANCIAL CORPORATION</t>
  </si>
  <si>
    <t>PATAPSCO BANCORP, INC.</t>
  </si>
  <si>
    <t>PATHWAY BANCORP</t>
  </si>
  <si>
    <t>PATRIOT BANCSHARES, INC.</t>
  </si>
  <si>
    <t>PATTERSON BANCSHARES, INC.</t>
  </si>
  <si>
    <t>PEAPACK-GLADSTONE FINANCIAL CORPORATION</t>
  </si>
  <si>
    <t>PENINSULA BANK HOLDING CO.</t>
  </si>
  <si>
    <t>PENN LIBERTY FINANCIAL CORP.</t>
  </si>
  <si>
    <t>PEOPLES BANCORP OF NORTH CAROLINA, INC.</t>
  </si>
  <si>
    <t>PEOPLES BANCSHARES OF TN, INC.</t>
  </si>
  <si>
    <t>PEOPLESSOUTH BANCSHARES, INC.</t>
  </si>
  <si>
    <t>PGB HOLDINGS, INC.</t>
  </si>
  <si>
    <t>PIERCE COUNTY BANCORP</t>
  </si>
  <si>
    <t>PINNACLE BANK HOLDING COMPANY, INC.</t>
  </si>
  <si>
    <t>PINNACLE FINANCIAL PARTNERS, INC.</t>
  </si>
  <si>
    <t>PLAINS CAPITAL CORPORATION</t>
  </si>
  <si>
    <t>PLUMAS BANCORP</t>
  </si>
  <si>
    <t>POPULAR, INC.</t>
  </si>
  <si>
    <t>PORTER BANCORP INC</t>
  </si>
  <si>
    <t>PRAIRIE STAR BANCSHARES, INC.</t>
  </si>
  <si>
    <t>PREMIER BANK HOLDING COMPANY</t>
  </si>
  <si>
    <t>PREMIER SERVICE BANK</t>
  </si>
  <si>
    <t>PREMIERWEST BANCORP</t>
  </si>
  <si>
    <t>PRINCETON NATIONAL BANCORP, INC.</t>
  </si>
  <si>
    <t>PRIVATE BANCORPORATION, INC.</t>
  </si>
  <si>
    <t>PRIVATEBANCORP, INC.</t>
  </si>
  <si>
    <t>PROVIDENT COMMUNITY BANCSHARES, INC.</t>
  </si>
  <si>
    <t>PSB FINANCIAL CORPORATION</t>
  </si>
  <si>
    <t>PUGET SOUND BANK</t>
  </si>
  <si>
    <t>PULASKI FINANCIAL CORP.</t>
  </si>
  <si>
    <t>QCR HOLDINGS, INC.</t>
  </si>
  <si>
    <t>REDWOOD CAPITAL BANCORP</t>
  </si>
  <si>
    <t>REDWOOD FINANCIAL, INC.</t>
  </si>
  <si>
    <t>REGENT BANCORP, INC.</t>
  </si>
  <si>
    <t>REGENT CAPITAL CORPORATION</t>
  </si>
  <si>
    <t>REGIONAL BANKSHARES, INC.</t>
  </si>
  <si>
    <t xml:space="preserve">REGIONS FINANCIAL CORP. </t>
  </si>
  <si>
    <t>RELIANCE BANCSHARES, INC.</t>
  </si>
  <si>
    <t>RISING SUN BANCORP</t>
  </si>
  <si>
    <t>ROGERS BANCSHARES, INC.</t>
  </si>
  <si>
    <t>ROYAL BANCSHARES OF PENNYSYLVANIA, INC.</t>
  </si>
  <si>
    <t>S&amp;T BANCORP, INC.</t>
  </si>
  <si>
    <t>SAIGON NATIONAL BANK</t>
  </si>
  <si>
    <t>SALISBURY BANCORP, INC.</t>
  </si>
  <si>
    <t>SANDY SPRING BANCORP, INC.</t>
  </si>
  <si>
    <t>SANTA CLARA VALLEY BANK, N.A</t>
  </si>
  <si>
    <t>SANTA LUCIA BANCORP</t>
  </si>
  <si>
    <t>SBT BANCORP, INC.</t>
  </si>
  <si>
    <t>SCBT FINANCIAL CORPORATION</t>
  </si>
  <si>
    <t>SEACOAST BANKING CORPORATION OF FLORIDA</t>
  </si>
  <si>
    <t>SEACOAST COMMERCE BANK</t>
  </si>
  <si>
    <t>SECURITY BANCSHARES OF PULASKI COUNTY, INC.</t>
  </si>
  <si>
    <t>SECURITY BUSINESS BANCORP</t>
  </si>
  <si>
    <t>SECURITY CALIFORNIA BANCORP</t>
  </si>
  <si>
    <t>SECURITY STATE BANCSHARES, INC.</t>
  </si>
  <si>
    <t>SEVERN BANCORP, INC.</t>
  </si>
  <si>
    <t>SHORE BANCSHARES, INC.</t>
  </si>
  <si>
    <t xml:space="preserve">SIGNATURE BANK </t>
  </si>
  <si>
    <t>SOMERSET HILLS BANCORP</t>
  </si>
  <si>
    <t>SONOMA VALLEY BANCORP</t>
  </si>
  <si>
    <t>SOUND BANKING COMPANY</t>
  </si>
  <si>
    <t>SOUTHERN BANCORP, INC.</t>
  </si>
  <si>
    <t>SOUTHERN COMMUNITY FINANCIAL CORP.</t>
  </si>
  <si>
    <t>SOUTHERN FIRST BANCSHARES, INC.</t>
  </si>
  <si>
    <t>SOUTHERN ILLINOIS BANCORP, INC.</t>
  </si>
  <si>
    <t>SOUTHERN MISSOURI BANCORP, INC.</t>
  </si>
  <si>
    <t>SOUTHWEST BANCORP INC.</t>
  </si>
  <si>
    <t>SOVEREIGN BANCSHARES, INC.</t>
  </si>
  <si>
    <t>SPIRIT BANKCORP, INC.</t>
  </si>
  <si>
    <t>ST. JOHNS BANCSHARES, INC.</t>
  </si>
  <si>
    <t>STANDARD BANCSHARES, INC.</t>
  </si>
  <si>
    <t>STATE BANCORP, INC.</t>
  </si>
  <si>
    <t>STATE BANKSHARES, INC.</t>
  </si>
  <si>
    <t>STATE CAPITAL CORPORATION</t>
  </si>
  <si>
    <t xml:space="preserve">STATE STREET CORPORATION </t>
  </si>
  <si>
    <t>STELLARONE CORPORATION</t>
  </si>
  <si>
    <t>STEWARDSHIP FINANCIAL CORP.</t>
  </si>
  <si>
    <t>STOCKMENS FINANCIAL CORPORATION</t>
  </si>
  <si>
    <t>STONEBRIDGE FINANCIAL CORP.</t>
  </si>
  <si>
    <t>SUMMIT STATE BANK</t>
  </si>
  <si>
    <t>SUN BANCORP, INC.</t>
  </si>
  <si>
    <t xml:space="preserve">SUNTRUST BANKS, INC. </t>
  </si>
  <si>
    <t xml:space="preserve">SUPERIOR BANCORP </t>
  </si>
  <si>
    <t>SURREY BANCORP</t>
  </si>
  <si>
    <t>SUSQUEHANNA BANCSHARES, INC.</t>
  </si>
  <si>
    <t>SV FINANCIAL, INC.</t>
  </si>
  <si>
    <t>SVB FINANCIAL GROUP</t>
  </si>
  <si>
    <t>SYNOVUS FINANCIAL CORP.</t>
  </si>
  <si>
    <t>SYRINGA BANCORP</t>
  </si>
  <si>
    <t>TAYLOR CAPITAL GROUP</t>
  </si>
  <si>
    <t>TCB HOLDING COMPANY</t>
  </si>
  <si>
    <t xml:space="preserve">TCF FINANCIAL CORPORATION </t>
  </si>
  <si>
    <t>TCNB FINANCIAL CORP</t>
  </si>
  <si>
    <t>TENNESSEE COMMERCE BANCORP, INC.</t>
  </si>
  <si>
    <t>TENNESSEE VALLEY FINANCIAL HOLDINGS, INC.</t>
  </si>
  <si>
    <t>TEXAS CAPITAL BANCSHARES, INC.</t>
  </si>
  <si>
    <t>N/A</t>
  </si>
  <si>
    <t>TEXAS NATIONAL BANCORPORATION INC.</t>
  </si>
  <si>
    <t>THE BANCORP, INC.</t>
  </si>
  <si>
    <t>THE BANK OF CURRITUCK</t>
  </si>
  <si>
    <t>THE BANK OF KENTUCKY FINANCIAL CORPORATION</t>
  </si>
  <si>
    <t xml:space="preserve">THE BANK OF NEW YORK MELLON CORPORATION </t>
  </si>
  <si>
    <t>THE BARABOO BANCORPORATION, INC.</t>
  </si>
  <si>
    <t>THE CONNECTICUT BANK AND TRUST COMPANY</t>
  </si>
  <si>
    <t>THE ELMIRA SAVINGS BANK, FSB</t>
  </si>
  <si>
    <t>THE FIRST BANCORP, INC.</t>
  </si>
  <si>
    <t>THE FIRST BANCSHARES, INC.</t>
  </si>
  <si>
    <t>THE FREEPORT STATE BANK</t>
  </si>
  <si>
    <t>THE GOLDMAN SACHS GROUP, INC</t>
  </si>
  <si>
    <t>THE LITTLE BANK, INCORPORATED</t>
  </si>
  <si>
    <t>THE PNC FINANCIAL SERVICES GROUP, INC.</t>
  </si>
  <si>
    <t>THE PRIVATE BANK OF CALIFORNIA</t>
  </si>
  <si>
    <t>THE QUEENSBOROUGH COMPANY</t>
  </si>
  <si>
    <t>THE SOUTH FINANCIAL GROUP INC.</t>
  </si>
  <si>
    <t>TIB FINANCIAL CORP</t>
  </si>
  <si>
    <t>TIDELANDS BANCSHARES, INC.</t>
  </si>
  <si>
    <t>TIFTON BANKING COMPANY</t>
  </si>
  <si>
    <t>TIMBERLAND BANCORP, INC.</t>
  </si>
  <si>
    <t>TITONKA BANCSHARES, INC.</t>
  </si>
  <si>
    <t>TODD BANCSHARES, INC.</t>
  </si>
  <si>
    <t>TOWNEBANK</t>
  </si>
  <si>
    <t>TREATY OAK BANCORP, INC</t>
  </si>
  <si>
    <t>TRIAD BANCORP, INC.</t>
  </si>
  <si>
    <t>TRI-COUNTY FINANCIAL CORPORATION</t>
  </si>
  <si>
    <t>TRINITY CAPITAL CORPORATION</t>
  </si>
  <si>
    <t>TRI-STATE BANK OF MEMPHIS</t>
  </si>
  <si>
    <t>TRISTATE CAPITAL HOLDINGS, INC.</t>
  </si>
  <si>
    <t>TRISUMMIT BANK</t>
  </si>
  <si>
    <t>TRUSTMARK CORPORATION</t>
  </si>
  <si>
    <t>U.S. BANCORP</t>
  </si>
  <si>
    <t>UBT BANCSHARES, INC.</t>
  </si>
  <si>
    <t>UCBH HOLDINGS INC.</t>
  </si>
  <si>
    <t>UMPQUA HOLDINGS CORP</t>
  </si>
  <si>
    <t>UNION BANKSHARES CORPORATION</t>
  </si>
  <si>
    <t>UNITED AMERICAN BANK</t>
  </si>
  <si>
    <t>UNITED BANCORP, INC.</t>
  </si>
  <si>
    <t>UNITED BANCORPORATION OF ALABAMA, INC.</t>
  </si>
  <si>
    <t>UNITED COMMUNITY BANKS, INC.</t>
  </si>
  <si>
    <t>UNITED FINANCIAL BANKING COMPANIES, INC.</t>
  </si>
  <si>
    <t>UNITY BANCORP, INC.</t>
  </si>
  <si>
    <t>US METRO BANK</t>
  </si>
  <si>
    <t>UWHARRIE CAPITAL CORP</t>
  </si>
  <si>
    <t>VALLEY COMMERCE BANCORP</t>
  </si>
  <si>
    <t>VALLEY COMMUNITY BANK</t>
  </si>
  <si>
    <t>VALLEY FINANCIAL CORPORATION</t>
  </si>
  <si>
    <t>VALLEY NATIONAL BANCORP</t>
  </si>
  <si>
    <t>VIRGINIA COMMERCE BANCORP</t>
  </si>
  <si>
    <t>VISION BANK - TEXAS</t>
  </si>
  <si>
    <t>VIST FINANCIAL CORP.</t>
  </si>
  <si>
    <t>W.T.B FINANCIAL CORPORATION</t>
  </si>
  <si>
    <t>WAINWRIGHT BANK &amp; TRUST COMPANY</t>
  </si>
  <si>
    <t>WASHINGTON BANKING COMPANY</t>
  </si>
  <si>
    <t>WASHINGTON FEDERAL, INC.</t>
  </si>
  <si>
    <t>WEBSTER FINANCIAL CORPORATION</t>
  </si>
  <si>
    <t>WELLS FARGO &amp; COMPANY</t>
  </si>
  <si>
    <t>WESBANCO, INC.</t>
  </si>
  <si>
    <t>WEST BANCORPORATION, INC.</t>
  </si>
  <si>
    <t>WESTAMERICA BANCORPORATION</t>
  </si>
  <si>
    <t>WESTERN ALLIANCE BANCORPORATION</t>
  </si>
  <si>
    <t>WESTERN COMMUNITY BANCSHARES, INC.</t>
  </si>
  <si>
    <t>WESTERN ILLINOIS BANCSHARES, INC.</t>
  </si>
  <si>
    <t xml:space="preserve">WHITE RIVER BANCSHARES COMPANY </t>
  </si>
  <si>
    <t>WHITNEY HOLDING CORPORATION</t>
  </si>
  <si>
    <t>WILMINGTON TRUST CORPORATION</t>
  </si>
  <si>
    <t>WILSHIRE BANCORP, INC.</t>
  </si>
  <si>
    <t>WINTRUST FINANCIAL CORPORATION</t>
  </si>
  <si>
    <t>WSFS FINANCIAL CORPORATION</t>
  </si>
  <si>
    <t>YADKIN VALLEY FINANCIAL CORPORATION</t>
  </si>
  <si>
    <t>YORK TRADITIONS BANK</t>
  </si>
  <si>
    <t>ZIONS BANCORPORATION</t>
  </si>
  <si>
    <t>CHRYSLER FINANCIAL SERVICES AMERICAS LLC</t>
  </si>
  <si>
    <t>Monthly</t>
  </si>
  <si>
    <t>CHRYSLER RECEIVABLES SPV LLC</t>
  </si>
  <si>
    <t>ASSP</t>
  </si>
  <si>
    <t>INDEPENDENT BANK CORP.</t>
  </si>
  <si>
    <t>Debt Obligation w/ Additional Note</t>
  </si>
  <si>
    <t>CBLI</t>
  </si>
  <si>
    <t>TALF LLC</t>
  </si>
  <si>
    <t>GM SUPPLIER RECEIVABLES LLC</t>
  </si>
  <si>
    <t>CENTRAL BANCORP, INC (MA)</t>
  </si>
  <si>
    <t>CENTRAL BANCORP, INC. (TX)</t>
  </si>
  <si>
    <t>COMMUNITY FIRST BANCSHARES,  INC. (AR)</t>
  </si>
  <si>
    <t>COMMUNITY FIRST BANCSHARES, INC. (TN)</t>
  </si>
  <si>
    <t>F &amp; M FINANCIAL CORPORATION (NC)</t>
  </si>
  <si>
    <t>F&amp;M FINANCIAL CORPORATION (TN)</t>
  </si>
  <si>
    <t>FIRST BANCORP (PR)</t>
  </si>
  <si>
    <t>LIBERTY BANCSHARES, INC (MO)</t>
  </si>
  <si>
    <t>LIBERTY BANCSHARES, INC. (AR)</t>
  </si>
  <si>
    <t>PEOPLES BANCORP INC. (OH)</t>
  </si>
  <si>
    <t>PEOPLES BANCORP (WA)</t>
  </si>
  <si>
    <t>PEOPLES BANCORPORATION, INC. (SC)</t>
  </si>
  <si>
    <t>If the payment was a repayment or redemption, there is no expected payment date.</t>
  </si>
  <si>
    <t>BAR HARBOR BANKSHARES</t>
  </si>
  <si>
    <t>N/A - The institution did not have a dividend payment due during the reporting period and/or no future payment is required.</t>
  </si>
  <si>
    <t>None - The institution had a dividend payment due during the reporting period, but did not pay it during the reporting period.</t>
  </si>
  <si>
    <t>Subordinated Debentures w/ Exercised Warrants</t>
  </si>
  <si>
    <t xml:space="preserve">Preferred Stock w/ Exercised Warrants </t>
  </si>
  <si>
    <t>AMERICAN PREMIER BANCORP</t>
  </si>
  <si>
    <t>BLACKRIDGE FINANCIAL, INC.</t>
  </si>
  <si>
    <t>CENTERBANK</t>
  </si>
  <si>
    <t>COMMUNITY BANK SHARES OF INDIANA, INC.</t>
  </si>
  <si>
    <t>COMMUNITY FINANCIAL SHARES, INC.</t>
  </si>
  <si>
    <t>FIRST ADVANTAGE BANCSHARES, INC.</t>
  </si>
  <si>
    <t>FORESIGHT FINANCIAL GROUP, INC.</t>
  </si>
  <si>
    <t>FORT LEE FEDERAL SAVINGS BANK</t>
  </si>
  <si>
    <t>FRANKLIN BANCORP, INC.</t>
  </si>
  <si>
    <t>GATEWAY BANCSHARES, INC.</t>
  </si>
  <si>
    <t>GEORGIA PRIMARY BANK</t>
  </si>
  <si>
    <t>GRAND MOUNTAIN BANCSHARES, INC.</t>
  </si>
  <si>
    <t>HPK FINANCIAL CORPORATION</t>
  </si>
  <si>
    <t>ILLINOIS STATE BANCORP, INC.</t>
  </si>
  <si>
    <t>MERCANTILE BANK CORPORATION</t>
  </si>
  <si>
    <t>ONE GEORGIA BANK</t>
  </si>
  <si>
    <t>THE LANDRUM COMPANY</t>
  </si>
  <si>
    <t>UNION BANK &amp; TRUST COMPANY</t>
  </si>
  <si>
    <t>UNIVERSAL BANCORP</t>
  </si>
  <si>
    <t>VILLAGE BANK AND TRUST FINANCIAL CORP</t>
  </si>
  <si>
    <t>WESTERN RESERVE BANCORP, INC</t>
  </si>
  <si>
    <t>WORTHINGTON FINANCIAL HOLDINGS, INC.</t>
  </si>
  <si>
    <t>CB HOLDING CORP.</t>
  </si>
  <si>
    <t>CITIZENS BANCSHARES CO. (MO)</t>
  </si>
  <si>
    <t>CITIZENS BANCSHARES CORPORATION (GA)</t>
  </si>
  <si>
    <t>NORTHERN STATE BANK</t>
  </si>
  <si>
    <t>SOUTHERN HERITAGE BANCSHARES, INC.</t>
  </si>
  <si>
    <t>TWO RIVERS FINANCIAL GROUP</t>
  </si>
  <si>
    <t>BOSCOBEL BANCORP, INC</t>
  </si>
  <si>
    <t>BROGAN BANKSHARES, INC.</t>
  </si>
  <si>
    <t>CHAMBERS BANCSHARES, INC.</t>
  </si>
  <si>
    <t>COMMONWEALTH BANCSHARES, INC.</t>
  </si>
  <si>
    <t>DEERFIELD FINANCIAL CORPORATION</t>
  </si>
  <si>
    <t>DIAMOND BANCORP, INC.</t>
  </si>
  <si>
    <t>F &amp; C BANCORP, INC.</t>
  </si>
  <si>
    <t>FREEPORT BANCSHARES, INC.</t>
  </si>
  <si>
    <t>FRONTIER BANCSHARES, INC.</t>
  </si>
  <si>
    <t>IBC BANCORP, INC.</t>
  </si>
  <si>
    <t>INVESTORS FINANCIAL CORPORATION OF PETTIS COUNTY, INC.</t>
  </si>
  <si>
    <t>MARKET STREET BANCSHARES, INC.</t>
  </si>
  <si>
    <t>OSB FINANCIAL SERVICES, INC.</t>
  </si>
  <si>
    <t>PREMIER BANCORP, INC.</t>
  </si>
  <si>
    <t>PREMIER FINANCIAL CORP</t>
  </si>
  <si>
    <t>RIVERSIDE BANCSHARES, INC.</t>
  </si>
  <si>
    <t>SECURITY STATE BANK HOLDING COMPANY</t>
  </si>
  <si>
    <t>SWORD FINANCIAL CORPORATION</t>
  </si>
  <si>
    <t>UNITED BANK CORPORATION</t>
  </si>
  <si>
    <t xml:space="preserve">Subordinated Debentures </t>
  </si>
  <si>
    <t>Subordinated Debentures</t>
  </si>
  <si>
    <t>COVENANT FINANCIAL CORPORATION</t>
  </si>
  <si>
    <t>FIRST VERNON BANCSHARES, INC.</t>
  </si>
  <si>
    <t>SOUTHFIRST BANCSHARES, INC.</t>
  </si>
  <si>
    <t>VIRGINIA COMPANY BANK</t>
  </si>
  <si>
    <t>ENTERPRISE FINANCIAL SERVICES GROUP, INC.</t>
  </si>
  <si>
    <t>MERCHANTS AND MANUFACTURERS BANK CORPORATION</t>
  </si>
  <si>
    <t>RCB FINANCIAL CORPORATION</t>
  </si>
  <si>
    <t>WAUKESHA BANKSHARES, INC.</t>
  </si>
  <si>
    <t>FC HOLDINGS, INC.</t>
  </si>
  <si>
    <t>SECURITY CAPITAL CORPORATION</t>
  </si>
  <si>
    <t>FIRST ALLIANCE BANCSHARES, INC.</t>
  </si>
  <si>
    <t>GULFSTREAM BANCSHARES, INC.</t>
  </si>
  <si>
    <t>GOLD CANYON BANK</t>
  </si>
  <si>
    <t>M&amp;F BANCORP, INC.</t>
  </si>
  <si>
    <t>METROPOLITAN BANK GROUP, INC.</t>
  </si>
  <si>
    <t>ALLIANCE BANCSHARES, INC.</t>
  </si>
  <si>
    <t>FIRST TRUST CORPORATION</t>
  </si>
  <si>
    <t>ONEFINANCIAL CORPORATION</t>
  </si>
  <si>
    <t>FIRST FINANCIAL BANCSHARES, INC.</t>
  </si>
  <si>
    <t>RIVER VALLEY BANCORPORATION, INC.</t>
  </si>
  <si>
    <t>MANHATTAN BANCSHARES, INC.</t>
  </si>
  <si>
    <t>BISCAYNE BANCSHARES, INC.</t>
  </si>
  <si>
    <t>DUKE FINANCIAL GROUP, INC.</t>
  </si>
  <si>
    <t>FARMERS ENTERPRISES, INC.</t>
  </si>
  <si>
    <t>CENTURY FINANCIAL SERVICES CORPORATION</t>
  </si>
  <si>
    <t>NEMO BANCSHARES INC.</t>
  </si>
  <si>
    <t>UNIVERSITY FINANCIAL CORP, INC.</t>
  </si>
  <si>
    <t>SUBURBAN ILLINOIS BANCORP, INC.</t>
  </si>
  <si>
    <t>STEARNS FINANCIAL SERVICES, INC.</t>
  </si>
  <si>
    <t>SIGNATURE BANCSHARES, INC.</t>
  </si>
  <si>
    <t>FREMONT BANCORPORATION</t>
  </si>
  <si>
    <t>ALLIANCE FINANCIAL SERVICES INC.</t>
  </si>
  <si>
    <t>GENERAL MOTORS COMPANY</t>
  </si>
  <si>
    <t>CGI HOLDING LLC</t>
  </si>
  <si>
    <t xml:space="preserve">Program </t>
  </si>
  <si>
    <t xml:space="preserve">Institution </t>
  </si>
  <si>
    <t>BANCORP FINANCIAL, INC.</t>
  </si>
  <si>
    <t>BROTHERHOOD BANCSHARES,INC.</t>
  </si>
  <si>
    <t>COMMUNITY BANCSHARES, INC.</t>
  </si>
  <si>
    <t>FLORIDA BANK GROUP, INC.</t>
  </si>
  <si>
    <t>HARBOR BANKSHARES CORPORATION</t>
  </si>
  <si>
    <t>LINCOLN NATIONAL CORPORATION</t>
  </si>
  <si>
    <t>SOUTHCREST FINANCIAL GROUP, INC.</t>
  </si>
  <si>
    <t>THE HARTFORD FINANCIAL SERVICES GROUP, INC.</t>
  </si>
  <si>
    <t>FIRST AMERICAN BANK CORPORATION</t>
  </si>
  <si>
    <t>FINANCIAL SERVICES OF WINGER</t>
  </si>
  <si>
    <t>FIRST SOUTH BANCORP, INC.</t>
  </si>
  <si>
    <t>GREAT RIVER HOLDING COMPANY</t>
  </si>
  <si>
    <t>PLATO HOLDINGS, INC.</t>
  </si>
  <si>
    <t>FIDELITY BANCORP, INC (LA)</t>
  </si>
  <si>
    <t>FIRST COMMUNITY BANCSHARES, INC.  (KS)</t>
  </si>
  <si>
    <t>Interest</t>
  </si>
  <si>
    <t>Trust Preferred Securities</t>
  </si>
  <si>
    <t>Debt Obligation</t>
  </si>
  <si>
    <t>6, 7</t>
  </si>
  <si>
    <t>Common Stock</t>
  </si>
  <si>
    <t>Common Equity Interest</t>
  </si>
  <si>
    <t xml:space="preserve">7/ Citigroup has agreed that until Treasury ceases to own any debt or equity securities of Citigroup, including Common Stock, Citigroup will not, without the consent of Treasury declare or pay any dividend or make any distribution on the Common Stock other than quarterly cash dividends of not more than $0.01 per share.  </t>
  </si>
  <si>
    <t>FIRST COMMUNITY BANCSHARES, INC. (VA)</t>
  </si>
  <si>
    <t>Trust Preferred Securities w/ Warrants</t>
  </si>
  <si>
    <t>THE ANB CORPORATION</t>
  </si>
  <si>
    <t>U.S. CENTURY BANK</t>
  </si>
  <si>
    <t>BANK FINANCIAL SERVICES, INC.</t>
  </si>
  <si>
    <t>KS BANCORP, INC.</t>
  </si>
  <si>
    <t>FIRST INDEPENDENCE CORPORATION</t>
  </si>
  <si>
    <t>FIRST GUARANTY BANCSHARES, INC.</t>
  </si>
  <si>
    <t>COASTALSOUTH BANCSHARES, INC.</t>
  </si>
  <si>
    <t>AMFIRST FINANCIAL SERVICES, INC.</t>
  </si>
  <si>
    <t>TCB CORPORATION</t>
  </si>
  <si>
    <t>THE STATE BANK OF BARTLEY</t>
  </si>
  <si>
    <t>PATHFINDER BANCORP, INC.</t>
  </si>
  <si>
    <t>COMMUNITY BANCSHARES OF MISSISSIPPI, INC.</t>
  </si>
  <si>
    <t>HEARTLAND BANCSHARES, INC.</t>
  </si>
  <si>
    <t>PFSB BANCORPORATION, INC.</t>
  </si>
  <si>
    <t>FIRST EAGLE BANCSHARES, INC.</t>
  </si>
  <si>
    <t>IA BANCORP, INC.</t>
  </si>
  <si>
    <t>HERITAGE BANKSHARES, INC.</t>
  </si>
  <si>
    <t>MOUNTAIN VALLEY BANCSHARES, INC.</t>
  </si>
  <si>
    <t>GRAND FINANCIAL CORPORATION</t>
  </si>
  <si>
    <t>GUARANTY CAPITAL CORPORATION</t>
  </si>
  <si>
    <t>GULFSOUTH PRIVATE BANK</t>
  </si>
  <si>
    <t>STEELE STREET BANK CORPORATION</t>
  </si>
  <si>
    <t>PPIP</t>
  </si>
  <si>
    <t>INVESCO LEGACY SECURITIES MASTER FUND, L.P.</t>
  </si>
  <si>
    <t>UST/TCW SENIOR MORTGAGE SECURITIES FUND, L.P.</t>
  </si>
  <si>
    <t>Membership Interest</t>
  </si>
  <si>
    <t>Debt Obligation w/ Contingent Proceeds</t>
  </si>
  <si>
    <t>CARDINAL BANCORP II, INC.</t>
  </si>
  <si>
    <t>PREMIER FINANCIAL BANCORP, INC.</t>
  </si>
  <si>
    <t>REGENTS BANCSHARES, INC.</t>
  </si>
  <si>
    <t>PROVIDENCE BANK</t>
  </si>
  <si>
    <t>RANDOLPH BANK &amp; TRUST COMPANY</t>
  </si>
  <si>
    <t>AG GECC PPIF MASTER FUND, L.P.</t>
  </si>
  <si>
    <t>CHICAGO SHORE CORPORATION</t>
  </si>
  <si>
    <t>WELLINGTON MANAGEMENT LEGACY SECURITIES PPIF MASTER FUND, LP</t>
  </si>
  <si>
    <t>ALLIANCEBERNSTEIN LEGACY SECURITIES MASTER FUND, L.P.</t>
  </si>
  <si>
    <t>BLACKROCK PPIF, L.P.</t>
  </si>
  <si>
    <t>12/ This institution converted to a bank holding company structure and Treasury exchanged its securities for a like amount of securities that comply with the CPP terms applicable to bank holding companies.  The institution in which Treasury's original investment was made is shown in parentheses.</t>
  </si>
  <si>
    <t>RLJ WESTERN ASSET PUBLIC/PRIVATE MASTER FUND, L.P.</t>
  </si>
  <si>
    <t>MARATHON LEGACY SECURITIES PUBLIC-PRIVATE INVESTMENT PARTNERSHIP, L.P.</t>
  </si>
  <si>
    <t>COMMUNITY PRIDE BANK CORPORATION</t>
  </si>
  <si>
    <t>PRESIDIO BANK</t>
  </si>
  <si>
    <t>MCLEOD BANCSHARES, INC.</t>
  </si>
  <si>
    <t>FIDELITY FEDERAL BANCORP</t>
  </si>
  <si>
    <t>DELMAR BANCORP</t>
  </si>
  <si>
    <t>LIBERTY BANCSHARES, INC. (TX)</t>
  </si>
  <si>
    <t>FIRST COMMUNITY FINANCIAL PARTNERS, INC.</t>
  </si>
  <si>
    <t>WACHUSETT FINANCIAL SERVICES, INC.</t>
  </si>
  <si>
    <t>NATIONWIDE BANKSHARES, INC.</t>
  </si>
  <si>
    <t>LAYTON PARK FINANCIAL GROUP</t>
  </si>
  <si>
    <t>CENTRIC FINANCIAL CORPORATION</t>
  </si>
  <si>
    <t>VALLEY FINANCIAL GROUP, LTD., 1ST STATE BANK</t>
  </si>
  <si>
    <t>FIRST FREEDOM BANCSHARES, INC.</t>
  </si>
  <si>
    <t>ATLANTIC BANCSHARES, INC.</t>
  </si>
  <si>
    <t>UNION FINANCIAL CORPORATION</t>
  </si>
  <si>
    <t>MAINLINE BANCORP, INC.</t>
  </si>
  <si>
    <t>FBHC HOLDING COMPANY</t>
  </si>
  <si>
    <t>6, 15</t>
  </si>
  <si>
    <t>OAKTREE PPIP FUND, L.P.</t>
  </si>
  <si>
    <t>Convertible Preferred Stock w/ Exercised Warrants</t>
  </si>
  <si>
    <t>14a/ Payment made after month-end.</t>
  </si>
  <si>
    <t>14b/ Payment made in a prior period with respect to a payment scheduled in this month.</t>
  </si>
  <si>
    <t>14c/ Payment with respect to a payment scheduled for next month.</t>
  </si>
  <si>
    <t xml:space="preserve">19/ On 12/10/2009, the bankruptcy reorganization plan of CIT Group Inc. became effective and Treasury's preferred stock and warrant investment were extinguished and replaced by Contingent Value Rights (CVRs).  On 2/8/2010, the CVRs expired without value as the terms and conditions for distribution of common shares to holders of CVRs were not met. </t>
  </si>
  <si>
    <t>3, 21</t>
  </si>
  <si>
    <t xml:space="preserve">13a/ As of month-end, this institution is in bankruptcy proceedings.   </t>
  </si>
  <si>
    <t>13b</t>
  </si>
  <si>
    <t>13b, 19</t>
  </si>
  <si>
    <t>13a</t>
  </si>
  <si>
    <t>FPB BANCORP, INC. (FL)</t>
  </si>
  <si>
    <t>FPB FINANCIAL CORP. (LA)</t>
  </si>
  <si>
    <t>21/ On 2/1/2010, following the acquisition of First Market Bank (First Market) by Union Bankshares Corporation (the acquiror), the preferred stock and exercised warrants issued by First Market on 2/6/2009 were exchanged for a like amount of securities of the acquiror (now known as Union First Market Bankshares Corporation) in a single series with a blended dividend rate equivalent to those of Treasury's original investment.</t>
  </si>
  <si>
    <t>FIRST MARKET BANK</t>
  </si>
  <si>
    <t>4/ This institution completed a redemption pursuant to a qualified equity offering in this month, therefore, no future dividend payments are required. The life to date payment amount will remain the same on future reports.</t>
  </si>
  <si>
    <t>3/ This institution completed a redemption pursuant to a qualified equity offering prior to this month, therefore, no current or future dividend payments are required. The life to date payment amount will remain the same on future reports.</t>
  </si>
  <si>
    <t>2/ This institution repaid Treasury pursuant to Title VII, Section 7001 of the American Recovery and Reinvestment Act of 2009, in this month. No future dividend payments are required.  The life to date payment amount will remain the same on future reports.</t>
  </si>
  <si>
    <t>HOMETOWN BANCSHARES CORPORATION</t>
  </si>
  <si>
    <t>FIDELITY BANCORP, INC. (PA)</t>
  </si>
  <si>
    <t>23/ Chrysler Holding LLC is now known as CGI Holding LLC (CGI Holding).</t>
  </si>
  <si>
    <t xml:space="preserve">24/ On 7/10/2009, CGI Holding repaid Treasury in full for the loan made on 4/29/2009 to capitalize Chrysler Warranty SPV LLC, therefore, no future interest payments are required.  The life to date payment amount will remain the same on future reports. </t>
  </si>
  <si>
    <t>23, 24</t>
  </si>
  <si>
    <t>31/ Although interest accrues monthly, payment is not due until the maturity date of the note.</t>
  </si>
  <si>
    <t xml:space="preserve">Payment this Month </t>
  </si>
  <si>
    <t>WASHINGTONFIRSTBANKSHARES, INC.  (WASHINGTONFIRST BANK)</t>
  </si>
  <si>
    <t>Actual Payment    Date</t>
  </si>
  <si>
    <t>Notes</t>
  </si>
  <si>
    <t>Payment Frequency</t>
  </si>
  <si>
    <t>Payment Type</t>
  </si>
  <si>
    <t>Instrument Type</t>
  </si>
  <si>
    <t>Dividend - Cumulative</t>
  </si>
  <si>
    <t>Dividend - Non-Cumulative</t>
  </si>
  <si>
    <t>Expected Payment Date</t>
  </si>
  <si>
    <t xml:space="preserve">Life-To-Date Payments </t>
  </si>
  <si>
    <t xml:space="preserve">Next Scheduled Payment Date </t>
  </si>
  <si>
    <t>25, 26</t>
  </si>
  <si>
    <t>18/ Accrued dividends or interest paid during this reporting period in respect of a partial capital repayment.</t>
  </si>
  <si>
    <t xml:space="preserve">TOTAL:  </t>
  </si>
  <si>
    <t>Distribution</t>
  </si>
  <si>
    <t>Notes to the Cumulative Dividends, Interest, and Distribution Report:</t>
  </si>
  <si>
    <t>Notes appear on the following page.</t>
  </si>
  <si>
    <t>20a/ Life-To-Date Payment reflects the $278,904.85 distribution made in January 2010.</t>
  </si>
  <si>
    <t>29, 32</t>
  </si>
  <si>
    <t>20/ For a PPIP fund membership interest, amount (if any) reflects pro-rata distribution to Treasury of gross investment proceeds from the fund, which may be made from time to time in accordance with the terms of the fund's Limited Partnership Agreement.</t>
  </si>
  <si>
    <t>32/ The institution has repaid this instrument in full to Treasury, therefore no future payments are required. The life to date payment amount will remain the same on future reports.</t>
  </si>
  <si>
    <t>SBA 7(a)</t>
  </si>
  <si>
    <t>Floating Rate SBA 7a security due 2025</t>
  </si>
  <si>
    <t>Principal</t>
  </si>
  <si>
    <t>Floating Rate SBA 7a security due 2022</t>
  </si>
  <si>
    <t>AIG/SSFI</t>
  </si>
  <si>
    <t>13c/ As of month-end, the banking subsidiary of this institution has been placed in receivership and the subsidiary's assets and liabilities were ordered to be sold to another bank.</t>
  </si>
  <si>
    <t>(Purchase Face Amount $4,070,000)</t>
  </si>
  <si>
    <t>(Purchase Face Amount $7,617,617)</t>
  </si>
  <si>
    <t>(Purchase Face Amount $8,030,000)</t>
  </si>
  <si>
    <t>22/ Amount includes scheduled dividend payment, and prior missed payment amounts (and accrued interest thereon).</t>
  </si>
  <si>
    <t>AMERICAN INTERNATIONAL GROUP, INC.</t>
  </si>
  <si>
    <t>9/ On 7/10/2009, in exchange for extinguishing Treasury’s loans to General Motors Corporation (Old GM), Treasury received preferred and common shares of General Motors Company (New GM).</t>
  </si>
  <si>
    <t>11/ In connection with the purchase by Chrysler Group LLC (New Chrysler) of Chrysler LLC's assets in a sale pursuant to section 363 of the Bankruptcy Code and the loans made by Treasury to New Chrysler on or about 6/10/2009, Treasury acquired the rights to 9.9% of the common equity in New Chrysler.</t>
  </si>
  <si>
    <t>30/ General Motors Corporation (Old GM) is now known as Motors Liquidation Company.  Although interest accrues quarterly, payment is not due until the maturity date of the note.</t>
  </si>
  <si>
    <t>29/ On 7/10/2009, Treasury and General Motors Company (New GM) entered into an agreement under which New GM assumed $7.07 billion of General Motors Corporation’s (old GM) obligation under its 6/3/2009 agreement with Treasury.</t>
  </si>
  <si>
    <t>10/ On 8/24/2009, Treasury exchanged the Series C preferred stock issued by Popular, Inc. for a like amount of non tax-deductible trust preferred securities issued by Popular Capital Trust III, administrative trustee for Popular, Inc., and  Popular, Inc. paid a $13 million exchange fee in connection with this transaction.   As of 8/24/2009, the preferred stock was retired and no future dividend payments are required.  The life to date payment amount for the preferred stock will remain the same on future reports.</t>
  </si>
  <si>
    <t>17/ On 12/11/2009, Treasury exchanged its Series A preferred stock issued by Superior Bancorp, Inc. for a like amount of non tax-deductible trust preferred securities issued by Superior Capital Trust II, administrative trustee for Superior Bancorp.</t>
  </si>
  <si>
    <t>33/ On 3/30/2010, Treasury exchanged its $7,500,000 of subordinated debentures in GulfSouth Private Bank for an equivalent amount of preferred stock, in connection with its conversion from a Subchapter S-Corporation, that comply with the CPP terms applicable to privately held qualified financial institutions.</t>
  </si>
  <si>
    <t>34/ On 3/8/2010, Treasury exchanged its $84,784,000 of preferred stock in Midwest Banc Holdings, Inc. (MBHI) for $89,388,000 of mandatorily convertible preferred stock (MCP), which is equivalent to the initial investment amount of $84,784,000, plus $4,604,000 of capitalized previously accrued and unpaid dividends.  (See Note 13c.)</t>
  </si>
  <si>
    <t>35/ On 4/16/2010, Treasury exchanged its $72,000,000 of preferred stock in Independent Bank Corporation (Independent) for $74,426,000 of mandatorily convertible preferred stock (MCP), which is equivalent to the initial investment amount of $72,000,000, plus $2,426,000 of capitalized previously accrued and unpaid dividends.  Subject to the fulfillment by Independent of the conditions related to its capital plan, the MCP may be converted to common stock.</t>
  </si>
  <si>
    <t>28/  On or about 6/10/2009, Treasury made a new commitment to Chrysler Group LLC (New Chrysler)  up to $6.642 billion, plus the $500 million of assumed debt explained in note 26.  Until 12/31/2009, accrued interest was added to the value of the note, thereafter interest is due to be paid quarterly.</t>
  </si>
  <si>
    <t>CHRYSLER GROUP LLC (NEW CHRYSLER)</t>
  </si>
  <si>
    <t>MOTORS LIQUIDATION COMPANY (OLD GM)</t>
  </si>
  <si>
    <t>STERLING BANCSHARES, INC. (TX)</t>
  </si>
  <si>
    <t>STERLING FINANCIAL CORPORATION (WA)</t>
  </si>
  <si>
    <t>STERLING BANCORP (NY)</t>
  </si>
  <si>
    <t xml:space="preserve">CHRYSLER GROUP LLC </t>
  </si>
  <si>
    <t>CHRYSLER LLC (OLD CHRYSLER or OLD CARCO)</t>
  </si>
  <si>
    <t>GENERAL MOTORS COMPANY (NEW GM)</t>
  </si>
  <si>
    <t>27/ On 4/30/2010, the bankruptcy of Old CarCo LLC (Chrysler LLC or Old Chrysler) was completed and Treasury's debt obligation and additional note investment were extinguished without repayment.</t>
  </si>
  <si>
    <t>25/ The additional note issued by CGI Holding LLC in connection with the loan for Chrysler Warranty SPV LLC referred to in note 24 was extinguished as part of the settlement payment referred to in note 26.</t>
  </si>
  <si>
    <t xml:space="preserve">THE VICTORY BANCORP, INC. (THE VICTORY BANK) </t>
  </si>
  <si>
    <t>THREE SHORES BANCORPORATION, INC. (SEASIDE NATIONAL BANK &amp; TRUST)</t>
  </si>
  <si>
    <t xml:space="preserve">26/  Under the terms of the credit agreement dated 6/10/2009 in connection with the purchase by Chrysler Group LLC (New Chrysler) of Chrysler LLC's assets in a sale pursuant to section 363 of the Bankruptcy Code, New Chrysler assumed $500 million of debt from CGI Holding issued to Treasury on 1/2/2009.  The remainder of CGI Holding's debt obligation with additional note remained outstanding.  Under the loan agreement, as amended on 7/23/2009, Treasury was entitled to proceeds CGI Holding received from Chrysler Financial  equal to the greater of $1.375 billion or 40% of the equity value of Chrysler FinCo.   Pursuant to a termination agreement dated 5/14/2010, Treasury agreed to accept a settlement payment of $1.9 billion as satisfaction in full of all existing debt obligations (including additional notes and accrued and unpaid interest) of Chrysler Holdco, and upon receipt of such payment to terminate all such obligations.  </t>
  </si>
  <si>
    <t>(Purchase Face Amount $8,900,014)</t>
  </si>
  <si>
    <t>Floating Rate SBA 7a security due 2016</t>
  </si>
  <si>
    <t>38/ On 6/30/2010, Treasury exchanged $46,400,000 of its Series A Preferred Stock in First Merchants Corporation for a like amount of non tax-deductible Trust Preferred Securities issued by First Merchants Capital Trust III.</t>
  </si>
  <si>
    <t>33, 39</t>
  </si>
  <si>
    <t>39/ In June 2010, this institution prepaid the next four quarterly dividend payments.</t>
  </si>
  <si>
    <t>FIRST NIAGARA FINANCIAL GROUP</t>
  </si>
  <si>
    <t>SECURITY FEDERAL CORPORATION</t>
  </si>
  <si>
    <t>Floating Rate SBA 7a security due 2034</t>
  </si>
  <si>
    <t>(Purchase Face Amount $23,500,000)</t>
  </si>
  <si>
    <t>Mandatorily Convertible Preferred Stock w/ Warrants</t>
  </si>
  <si>
    <t>CDCI</t>
  </si>
  <si>
    <t>Institution Name</t>
  </si>
  <si>
    <t>Investment Amount</t>
  </si>
  <si>
    <t>CUMULATIVE DIVIDENDS:</t>
  </si>
  <si>
    <t>Anchor BanCorp Wisconsin, Inc.</t>
  </si>
  <si>
    <t>Bankers' Bank of the West Bancorp, Inc.</t>
  </si>
  <si>
    <t>Blue Valley Ban Corp</t>
  </si>
  <si>
    <t>BNCCORP, Inc.</t>
  </si>
  <si>
    <t>Bridgeview Bancorp, Inc.</t>
  </si>
  <si>
    <t>Cecil Bancorp, Inc.</t>
  </si>
  <si>
    <t>Central Virginia Bankshares, Inc.</t>
  </si>
  <si>
    <t>Centrue Financial Corporation</t>
  </si>
  <si>
    <t>Citizens Bancshares Co. (MO)</t>
  </si>
  <si>
    <t>Citizens Commerce Bancshares, Inc.</t>
  </si>
  <si>
    <t>Citizens Republic Bancorp, Inc.</t>
  </si>
  <si>
    <t>City National Bancshares Corporation</t>
  </si>
  <si>
    <t>Congaree Bancshares, Inc.</t>
  </si>
  <si>
    <t>Dickinson Financial Corporation II</t>
  </si>
  <si>
    <t>Farmers &amp; Merchants Bancshares, Inc.</t>
  </si>
  <si>
    <t>FC Holdings, Inc.</t>
  </si>
  <si>
    <t>Fidelity Federal Bancorp</t>
  </si>
  <si>
    <t>First Banks, Inc.</t>
  </si>
  <si>
    <t>First Community Bancshares, Inc (KS)</t>
  </si>
  <si>
    <t>First Security Group, Inc.</t>
  </si>
  <si>
    <t>First Southwest Bancorporation, Inc.</t>
  </si>
  <si>
    <t>FNB United Corp.</t>
  </si>
  <si>
    <t>Grand Mountain Bancshares, Inc.</t>
  </si>
  <si>
    <t>Green Circle Investments, Inc.</t>
  </si>
  <si>
    <t>Gregg Bancshares, Inc.</t>
  </si>
  <si>
    <t>Hampton Roads Bankshares, Inc.</t>
  </si>
  <si>
    <t>Harbor Bankshares Corporation</t>
  </si>
  <si>
    <t>Heartland Bancshares, Inc.</t>
  </si>
  <si>
    <t>Heritage Oaks Bancorp</t>
  </si>
  <si>
    <t>IA Bancorp, Inc.</t>
  </si>
  <si>
    <t>Idaho Bancorp</t>
  </si>
  <si>
    <t>Independent Bank Corporation</t>
  </si>
  <si>
    <t>Intermountain Community Bancorp</t>
  </si>
  <si>
    <t>Intervest Bancshares Corporation</t>
  </si>
  <si>
    <t>Madison Financial Corporation</t>
  </si>
  <si>
    <t>MetroCorp Bancshares, Inc.</t>
  </si>
  <si>
    <t>Millennium Bancorp, Inc.</t>
  </si>
  <si>
    <t>Monarch Community Bancorp, Inc.</t>
  </si>
  <si>
    <t>Northeast Bancorp</t>
  </si>
  <si>
    <t>Northern States Financial Corporation</t>
  </si>
  <si>
    <t>Northwest Bancorporation, Inc.</t>
  </si>
  <si>
    <t>Omega Capital Corp.</t>
  </si>
  <si>
    <t>Pacific Capital Bancorp</t>
  </si>
  <si>
    <t>Pacific City Financial Corporation</t>
  </si>
  <si>
    <t>Pacific International Bancorp Inc</t>
  </si>
  <si>
    <t>Patapsco Bancorp, Inc.</t>
  </si>
  <si>
    <t>Pathway Bancorp</t>
  </si>
  <si>
    <t>Patterson Bancshares, Inc</t>
  </si>
  <si>
    <t>Peninsula Bank Holding Co.</t>
  </si>
  <si>
    <t>Plumas Bancorp</t>
  </si>
  <si>
    <t>Prairie Star Bancshares, Inc.</t>
  </si>
  <si>
    <t>Premier Bank Holding Company</t>
  </si>
  <si>
    <t>Premierwest Bancorp</t>
  </si>
  <si>
    <t>Regent Bancorp, Inc</t>
  </si>
  <si>
    <t>Rising Sun Bancorp</t>
  </si>
  <si>
    <t>Rogers Bancshares, Inc.</t>
  </si>
  <si>
    <t>Royal Bancshares of Pennsylvania, Inc.</t>
  </si>
  <si>
    <t>Sterling Financial Corporation (WA)</t>
  </si>
  <si>
    <t>Stonebridge Financial Corp.</t>
  </si>
  <si>
    <t>Syringa Bancorp</t>
  </si>
  <si>
    <t>TCB Holding Company</t>
  </si>
  <si>
    <t>Tennessee Valley Financial Holdings, Inc.</t>
  </si>
  <si>
    <t>Timberland Bancorp, Inc.</t>
  </si>
  <si>
    <t>Tristate Capital Holdings, Inc.</t>
  </si>
  <si>
    <t>Valley Financial Corporation</t>
  </si>
  <si>
    <t>NON-CUMULATIVE DIVIDENDS:</t>
  </si>
  <si>
    <t>Beach Business Bank</t>
  </si>
  <si>
    <t>Citizens Bank &amp; Trust Company</t>
  </si>
  <si>
    <t>Commonwealth Business Bank</t>
  </si>
  <si>
    <t>Community 1st Bank</t>
  </si>
  <si>
    <t>Corning Savings and Loan Association</t>
  </si>
  <si>
    <t>DeSoto County Bank</t>
  </si>
  <si>
    <t>Exchange Bank</t>
  </si>
  <si>
    <t>First Sound Bank</t>
  </si>
  <si>
    <t>Fresno First Bank</t>
  </si>
  <si>
    <t>Georgia Primary Bank</t>
  </si>
  <si>
    <t>Gold Canyon Bank</t>
  </si>
  <si>
    <t>Goldwater Bank, N.A.</t>
  </si>
  <si>
    <t>Lone Star Bank</t>
  </si>
  <si>
    <t>Maryland Financial Bank</t>
  </si>
  <si>
    <t>Midtown Bank &amp; Trust Company</t>
  </si>
  <si>
    <t>OneUnited Bank</t>
  </si>
  <si>
    <t>Pacific Commerce Bank</t>
  </si>
  <si>
    <t>Premier Service Bank</t>
  </si>
  <si>
    <t>Presidio Bank</t>
  </si>
  <si>
    <t>Saigon National Bank</t>
  </si>
  <si>
    <t>Santa Clara Valley Bank, N.A.</t>
  </si>
  <si>
    <t>The Freeport State Bank</t>
  </si>
  <si>
    <t>U.S. Century Bank</t>
  </si>
  <si>
    <t>United American Bank</t>
  </si>
  <si>
    <t>US Metro Bank</t>
  </si>
  <si>
    <t>Alliance Financial Services, Inc.</t>
  </si>
  <si>
    <t>Duke Financial Group, Inc.</t>
  </si>
  <si>
    <t>First Trust Corporation</t>
  </si>
  <si>
    <t>Investors Financial Corporation of Pettis County, Inc.</t>
  </si>
  <si>
    <t>Security State Bank Holding-Company</t>
  </si>
  <si>
    <r>
      <t>Portfolio Institutions</t>
    </r>
    <r>
      <rPr>
        <b/>
        <sz val="11"/>
        <color theme="1"/>
        <rFont val="Calibri"/>
        <family val="2"/>
        <scheme val="minor"/>
      </rPr>
      <t>:</t>
    </r>
  </si>
  <si>
    <t>42/ This institution qualified to participate in the Community Development Capital Initiative (CDCI), and has exchanged its Capital Purchase Program investment for an equivalent amount of investment with Treasury under the CDCI program terms.</t>
  </si>
  <si>
    <r>
      <t xml:space="preserve">Non-Current CPP Dividends/Interest </t>
    </r>
    <r>
      <rPr>
        <b/>
        <vertAlign val="superscript"/>
        <sz val="11"/>
        <color theme="1"/>
        <rFont val="Calibri"/>
        <family val="2"/>
        <scheme val="minor"/>
      </rPr>
      <t>2, 3</t>
    </r>
  </si>
  <si>
    <t>4/ "Payments Made Later" refers to an institution that paid accrued and unpaid dividends after missing the initial scheduled payment date(s).</t>
  </si>
  <si>
    <t>1/ "Dividends and Interest Paid" includes amounts paid in respect of exercised warrants.</t>
  </si>
  <si>
    <t>CAPITAL PURCHASE PROGRAM (CPP) MISSED DIVIDENDS &amp; INTEREST PAYMENTS</t>
  </si>
  <si>
    <t>20, 20a</t>
  </si>
  <si>
    <t>Non-Current S-Corp/Interest:</t>
  </si>
  <si>
    <t>First BanCorp (PR)</t>
  </si>
  <si>
    <t>6/ This institution has completed bankruptcy proceedings and Treasury's investment was extinguished.</t>
  </si>
  <si>
    <t>Total Life-to-Date Payments:</t>
  </si>
  <si>
    <t>7/ "Unpaid Dividends/Interest" and "Number of Missed Payments" are stated for the period until the institution (i) repaid its investment amount and exited the Capital Purchase Program or (ii) entered bankruptcy or its bank subsidiary was placed into receivership.</t>
  </si>
  <si>
    <t>9/ For information related to the exchange of treasury's investment please see footnote 35 to the Cumulative Dividends, Interest and Distributions Report in the notes preceding this table.</t>
  </si>
  <si>
    <t>5/ This institution has fully repaid its investment amount.</t>
  </si>
  <si>
    <t>10/ For information related to the exchange agreement for Treasury's investment, please see footnote 36 to the Cumulative Dividends, Interest and Distributions Report in the notes preceding this table.</t>
  </si>
  <si>
    <t>13/ For information related to the exchange agreement for Treasury's investment, please see footnote 41 to the Cumulative Dividends, Interest and Distributions Report in the notes preceding this table.</t>
  </si>
  <si>
    <t>7, 8</t>
  </si>
  <si>
    <t>13a, 34</t>
  </si>
  <si>
    <t>13c</t>
  </si>
  <si>
    <t>Floating Rate SBA 7a security due 2020</t>
  </si>
  <si>
    <t>Floating Rate SBA 7a security due 2035</t>
  </si>
  <si>
    <t>Floating Rate SBA 7a security due 2033</t>
  </si>
  <si>
    <t>(Purchase Face Amount $10,751,382)</t>
  </si>
  <si>
    <t>(Purchase Face Amount $12,898,896)</t>
  </si>
  <si>
    <t>(Purchase Face Amount $8,744,333)</t>
  </si>
  <si>
    <t>HIGHLANDS BANCORP, INC.  (HIGHLANDS STATE BANK)</t>
  </si>
  <si>
    <t>RIDGESTONE FINANCIAL SERVICES, INC.</t>
  </si>
  <si>
    <r>
      <t xml:space="preserve">Unpaid Dividends/Interest </t>
    </r>
    <r>
      <rPr>
        <b/>
        <vertAlign val="superscript"/>
        <sz val="11"/>
        <color theme="1"/>
        <rFont val="Calibri"/>
        <family val="2"/>
        <scheme val="minor"/>
      </rPr>
      <t>2</t>
    </r>
  </si>
  <si>
    <r>
      <t xml:space="preserve">Payments Made Later </t>
    </r>
    <r>
      <rPr>
        <b/>
        <vertAlign val="superscript"/>
        <sz val="11"/>
        <color theme="1"/>
        <rFont val="Calibri"/>
        <family val="2"/>
        <scheme val="minor"/>
      </rPr>
      <t>4</t>
    </r>
  </si>
  <si>
    <r>
      <t xml:space="preserve">Non-Current Dividends/Interest </t>
    </r>
    <r>
      <rPr>
        <b/>
        <vertAlign val="superscript"/>
        <sz val="11"/>
        <color theme="1"/>
        <rFont val="Calibri"/>
        <family val="2"/>
        <scheme val="minor"/>
      </rPr>
      <t>2, 3</t>
    </r>
  </si>
  <si>
    <r>
      <t xml:space="preserve">Number of Missed Payments </t>
    </r>
    <r>
      <rPr>
        <b/>
        <vertAlign val="superscript"/>
        <sz val="11"/>
        <color theme="1"/>
        <rFont val="Calibri"/>
        <family val="2"/>
        <scheme val="minor"/>
      </rPr>
      <t>7</t>
    </r>
  </si>
  <si>
    <t>1st FS Corporation</t>
  </si>
  <si>
    <t>Alaska Pacific Bancshares, Inc.</t>
  </si>
  <si>
    <t>Blue Ridge Bancshares, Inc.</t>
  </si>
  <si>
    <t>BNB Financial Services Corporation</t>
  </si>
  <si>
    <t>Broadway Financial Corporation</t>
  </si>
  <si>
    <t>Capital Commerce Bancorp, Inc.</t>
  </si>
  <si>
    <t>CBS Banc-Corp</t>
  </si>
  <si>
    <t>Community Bankers Trust Corporation</t>
  </si>
  <si>
    <t>Covenant Financial Corporation</t>
  </si>
  <si>
    <t>First Gothenburg Bancshares, Inc.</t>
  </si>
  <si>
    <t>HomeTown Bankshares Corporation</t>
  </si>
  <si>
    <t>Market Bancorporation, Inc.</t>
  </si>
  <si>
    <t>Mercantile Bank Corporation</t>
  </si>
  <si>
    <t>Metropolitan Bank Group, Inc (Archer Bank)</t>
  </si>
  <si>
    <t>Pinnacle Bank Holding Company</t>
  </si>
  <si>
    <t>Provident Community Bancshares, Inc.</t>
  </si>
  <si>
    <t>The Queensborough Company</t>
  </si>
  <si>
    <t>Ridgestone Financial Services, Inc.</t>
  </si>
  <si>
    <t>Trinity Capital Corporation</t>
  </si>
  <si>
    <t>Western Community Bancshares, Inc.</t>
  </si>
  <si>
    <t>Biscayne Bancshares, Inc.</t>
  </si>
  <si>
    <t>Boscobel Bancorp, Inc</t>
  </si>
  <si>
    <t>Premier Financial Corp</t>
  </si>
  <si>
    <t>10, 14</t>
  </si>
  <si>
    <t>14/ This institution completed an exchange of Treasury’s original investment in preferred stock for common stock, and following the exchange no amounts are outstanding in respect of the preferred stock.</t>
  </si>
  <si>
    <t>S-CORPORATION/INTEREST:</t>
  </si>
  <si>
    <t>BLUE RIDGE BANCSHARES, INC.</t>
  </si>
  <si>
    <t>KILMICHAEL BANCORP, INC.</t>
  </si>
  <si>
    <t>CFBANC CORPORATION</t>
  </si>
  <si>
    <t>AMERICAN BANCORP OF ILLINOIS, INC.</t>
  </si>
  <si>
    <t>HOPE FEDERAL CREDIT UNION</t>
  </si>
  <si>
    <t>GENESEE CO-OP FEDERAL CREDIT UNION</t>
  </si>
  <si>
    <t>BAINBRIDGE BANCSHARES, INC.</t>
  </si>
  <si>
    <t>VIRGINIA COMMUNITY CAPITAL, INC.</t>
  </si>
  <si>
    <t>LOWER EAST SIDE PEOPLE'S FEDERAL CREDIT UNION</t>
  </si>
  <si>
    <t>ATLANTIC CITY FEDERAL CREDIT UNION</t>
  </si>
  <si>
    <t>NEIGHBORHOOD TRUST FEDERAL CREDIT UNION</t>
  </si>
  <si>
    <t>GATEWAY COMMUNITY FEDERAL CREDIT UNION</t>
  </si>
  <si>
    <t>UNION BAPTIST CHURCH FEDERAL CREDIT UNION</t>
  </si>
  <si>
    <t>BUFFALO COOPERATIVE FEDERAL CREDIT UNION</t>
  </si>
  <si>
    <t>TULANE-LOYOLA FEDERAL CREDIT UNION</t>
  </si>
  <si>
    <t>ALTERNATIVES FEDERAL CREDIT UNION</t>
  </si>
  <si>
    <t>UNO FEDERAL CREDIT UNION</t>
  </si>
  <si>
    <t>LIBERTY COUNTY TEACHERS FEDERAL CREDIT UNION</t>
  </si>
  <si>
    <t>BUTTE FEDERAL CREDIT UNION</t>
  </si>
  <si>
    <t>THURSTON UNION OF LOW-INCOME PEOPLE (TULIP) COOPERATIVE CREDIT UNION</t>
  </si>
  <si>
    <t>PHENIX PRIDE FEDERAL CREDIT UNION</t>
  </si>
  <si>
    <t>PYRAMID FEDERAL CREDIT UNION</t>
  </si>
  <si>
    <t>PRINCE KUHIO FEDERAL CREDIT UNION</t>
  </si>
  <si>
    <t>COMMUNITY FIRST GUAM FEDERAL CREDIT UNION</t>
  </si>
  <si>
    <t>COOPERATIVE CENTER FEDERAL CREDIT UNION</t>
  </si>
  <si>
    <t>BREWERY CREDIT UNION</t>
  </si>
  <si>
    <t>TONGASS FEDERAL CREDIT UNION</t>
  </si>
  <si>
    <t>SANTA CRUZ COMMUNITY CREDIT UNION</t>
  </si>
  <si>
    <t>NORTHEAST COMMUNITY FEDERAL CREDIT UNION</t>
  </si>
  <si>
    <t>FAIRFAX COUNTY FEDERAL CREDIT UNION</t>
  </si>
  <si>
    <t>BANKASIANA</t>
  </si>
  <si>
    <t>THE MAGNOLIA STATE CORPORATION</t>
  </si>
  <si>
    <t>BANCORP OF OKOLONA, INC.</t>
  </si>
  <si>
    <t>SOUTHERN CHAUTAUQUA FEDERAL CREDIT UNION</t>
  </si>
  <si>
    <t>FIDELIS FEDERAL CREDIT UNION</t>
  </si>
  <si>
    <t>BETHEX FEDERAL CREDIT UNION</t>
  </si>
  <si>
    <t>SHREVEPORT FEDERAL CREDIT UNION</t>
  </si>
  <si>
    <t>CARTER FEDERAL CREDIT UNION</t>
  </si>
  <si>
    <t>NORTH SIDE COMMUNITY FEDERAL CREDIT UNION</t>
  </si>
  <si>
    <t>EAST END BAPTIST TABERNACLE FEDERAL CREDIT UNION</t>
  </si>
  <si>
    <t>BORDER FEDERAL CREDIT UNION</t>
  </si>
  <si>
    <t>COMMUNITY PLUS FEDERAL CREDIT UNION</t>
  </si>
  <si>
    <t>OPPORTUNITIES CREDIT UNION</t>
  </si>
  <si>
    <t>FIRST LEGACY COMMUNITY CREDIT UNION</t>
  </si>
  <si>
    <t>UNION SETTLEMENT FEDERAL CREDIT UNION</t>
  </si>
  <si>
    <t>SOUTHSIDE CREDIT UNION</t>
  </si>
  <si>
    <t>D.C. FEDERAL CREDIT UNION</t>
  </si>
  <si>
    <t>GREATER KINSTON CREDIT UNION</t>
  </si>
  <si>
    <t>FAITH BASED FEDERAL CREDIT UNION</t>
  </si>
  <si>
    <t>HILL DISTRICT FEDERAL CREDIT UNION</t>
  </si>
  <si>
    <t>FREEDOM FIRST CREDIT UNION</t>
  </si>
  <si>
    <t>EPISCOPAL COMMUNITY FEDERAL CREDIT UNION</t>
  </si>
  <si>
    <t>VIGO COUNTY FEDERAL CREDIT UNION</t>
  </si>
  <si>
    <t>RENAISSANCE COMMUNITY DEVELOPMENT CREDIT UNION</t>
  </si>
  <si>
    <t>INDEPENDENT EMPLOYERS GROUP FEDERAL CREDIT UNION</t>
  </si>
  <si>
    <t>BROOKLYN COOPERATIVE FEDERAL CREDIT UNION</t>
  </si>
  <si>
    <t>Floating Rate SBA 7a security due 2029</t>
  </si>
  <si>
    <t>(Purchase Face Amount $8,417,817)</t>
  </si>
  <si>
    <t>(Purchase Face Amount $17,119,972)</t>
  </si>
  <si>
    <t xml:space="preserve">36/ On 8/26/2010, Treasury completed the exchange of its $303,000,000 of Preferred Stock in Sterling Financial Corporation (Sterling) for a like amount of Mandatorily Convertible Preferred Stock (MCP), pursuant to the terms of the exchange agreement between Treasury and Sterling entered into on 4/29/2010.  Since Sterling also fulfilled the conversion conditions set forth in the Certificate of Designations for the MCP, including those related to its capital plan, Treasury’s $303,000,000 of MCP was subsequently converted into 378,750,000 shares of common stock.   </t>
  </si>
  <si>
    <t xml:space="preserve">43/ On 9/30/2010, Treasury completed the exchange of its $ 80,347,000 of Preferred Stock in Hampton Roads Bankshares, Inc. (Hampton) for a like amount of Mandatorily Convertible Preferred Stock (MCP), pursuant to the terms of the exchange agreement between Treasury and Hampton entered into on 8/12/2010.  Since Hampton also fulfilled the conversion conditions set forth in the Certificate of Designations for the MCP, Treasury’s $80,347,000 of MCP was subsequently converted into 52,225,550 shares of common stock.   </t>
  </si>
  <si>
    <t>12/ For information related to the exchange of Treasury's investment, please see footnote 40 to the Cumulative Dividends, Interest and Distributions Report in the notes preceding this table.</t>
  </si>
  <si>
    <t>15/ On 12/23/2009, Citigroup Inc. entered into a termination agreement for the AGP agreement, and in connection with the early termination, Treasury cancelled part of the AGP trust preferred securities. On 9/30/2010, Treasury sold these trust preferred securities, and the life-to-date payment amount will remain the same on future reports.</t>
  </si>
  <si>
    <t>44/ On 9/30/2010, Treasury completed the sale of all Preferred Stock and Warrants issued by TIB Financial  Corp. to North American Financial Holdings, Inc. (NAFH) at an aggregate purchase price of $12,119,637.37 for the Preferred Stock and $40,000 for the Warrants, pursuant to the terms of the agreement between Treasury and NAFH entered into on 9/24/2010. The life-to-date payment amount will remain the same on future reports.</t>
  </si>
  <si>
    <t>37/ On 9/30/2010, Treasury completed the sale of all Preferred Stock and Warrants issued by South Financial Group, Inc. to Toronto-Dominion Bank (TD) at an aggregate purchase price of $130,179,218.75 for the Preferred Stock and $400,000 for the Warrants, pursuant to the terms of the agreement between Treasury and TD entered into on 5/18/2010. The life-to-date payment amount will remain the same on future reports.</t>
  </si>
  <si>
    <t>41/ On 8/31/2010, following the completion of the conditions related to Pacific Capital Bancorp's (Pacific Capital) capital plan, Treasury exchanged its $180,634,000 of Preferred Stock in Pacific Capital for $195,045,000 of Mandatorily Convertible Preferred Stock (MCP), which is equivalent to the initial investment amount of $180,634,000, plus $14,411,000 of capitalized previously accrued and unpaid dividends.  On 9/27/2010, following the completion of the conversion conditions set forth in the Certificate of Designations for the MCP, all of Treasury’s MCP was converted into 360,833,250 shares of common stock of Pacific Capital. This institution has agreed to have Treasury observers attend board of directors meetings. The life-to-date payment amount will remain the same on future reports.</t>
  </si>
  <si>
    <t>11/ For information related to the sale of Treasury's investment, please see footnote 37 to the Cumulative Dividends, Interest and Distributions Report in the notes preceding this table.</t>
  </si>
  <si>
    <t>Non-Current Non-Cumulative Dividends:</t>
  </si>
  <si>
    <t>Non-Current Cumulative Dividends:</t>
  </si>
  <si>
    <t>16/ For information related to the exchange of Treasury's investment, please see footnote 43 to the Cumulative Dividends, Interest and Distributions Report in the notes preceding this table.</t>
  </si>
  <si>
    <t>(Purchase Face Amount $28,209,085 )</t>
  </si>
  <si>
    <t>(Purchase Face Amount $34,441,059 )</t>
  </si>
  <si>
    <t>13b/ This institution completed bankruptcy proceedings and Treasury's investment was extinguished.  The life to date payment amount will remain the same on future reports.</t>
  </si>
  <si>
    <t>6/ Treasury has made three separate investments in Citigroup Inc. ("Citigroup") under CPP, TIP, and AGP for a total of $49 billion. On 6/9/2009, Treasury entered into an agreement with Citigroup to exchange up to $25 billion of Treasury's investment in Fixed Rate Cumulative perpetual preferred stock, Series H (CPP Shares) "dollar for dollar" in Citigroup's Private and Public Exchange Offerings. As of 9/11/2009, Treasury had exchanged a total of $25 billion of the CPP shares for 7,692,307,695 shares of common stock. On 7/30/2009, Treasury exchanged all of its Fixed Rate Cumulative perpetual preferred stock Series G (AGP Shares), received as premium with the AGP agreement, “dollar for dollar” trust preferred securities. On 7/30/2009, Treasury exchanged all of its Fixed Rate Cumulative perpetual preferred stock, Series I (TIP Shares) “dollar for dollar” for trust preferred securities.  As of the respective exchange dates, the preferred stock was retired and no future dividend payments are required.  The life to date amount for the preferred stock will remain the same on future reports.</t>
  </si>
  <si>
    <t>UNITEHERE FEDERAL CREDIT UNION   (WORKERS UNITED FEDERAL CREDIT UNION)</t>
  </si>
  <si>
    <t>(Purchase Face Amount $6,004,156)</t>
  </si>
  <si>
    <t>(Purchase Face Amount $6,860,835)</t>
  </si>
  <si>
    <t>(Purchase Face Amount $13,183,361)</t>
  </si>
  <si>
    <t>(Purchase Face Amount $2,598,386)</t>
  </si>
  <si>
    <t>Floating Rate SBA 7a security due 2017</t>
  </si>
  <si>
    <t>(Purchase Face Amount $8,279,048)</t>
  </si>
  <si>
    <t>(Purchase Face Amount $9,272,482)</t>
  </si>
  <si>
    <t>CalWest Bancorp</t>
  </si>
  <si>
    <t xml:space="preserve">Central Federal Corporation </t>
  </si>
  <si>
    <t xml:space="preserve">CSRA Bank Corp. </t>
  </si>
  <si>
    <t>First Financial Service Corporation</t>
  </si>
  <si>
    <t>First United Corporation</t>
  </si>
  <si>
    <t>Florida Bank Group, Inc.</t>
  </si>
  <si>
    <t>Liberty Shares, Inc.</t>
  </si>
  <si>
    <t>Old Second Bancorp, Inc.</t>
  </si>
  <si>
    <t>Premier Financial Bancorp, Inc.</t>
  </si>
  <si>
    <t>Spirit BankCorp, Inc.</t>
  </si>
  <si>
    <t xml:space="preserve">Tidelands Bancshares, Inc </t>
  </si>
  <si>
    <t>Fort Lee Federal Savings Bank</t>
  </si>
  <si>
    <t>Marine Bank &amp; Trust Company</t>
  </si>
  <si>
    <t>Great River Holding Company</t>
  </si>
  <si>
    <t>BROADWAY FINANCIAL CORPORATION</t>
  </si>
  <si>
    <t>14d/ Payment made with respect to non-current payments.</t>
  </si>
  <si>
    <t>18/ For information related to the sale of Treasury's investment, please see footnote 45 to the Cumulative Dividends, Interest and Distributions Report in the notes preceding this table.</t>
  </si>
  <si>
    <t>17/ For information related to the sale of Treasury's investment, please see footnote 44 to the Cumulative Dividends, Interest and Distributions Report in the notes preceding this table.</t>
  </si>
  <si>
    <t xml:space="preserve">2/ "Non-current dividends/interest" includes unpaid cumulative dividends, non-cumulative dividends and s-corp/interest, but does not include interest accrued on unpaid cumulative dividends. </t>
  </si>
  <si>
    <t>Floating Rate SBA 7a security due 2019</t>
  </si>
  <si>
    <t>Floating Rate SBA 7a security due 2024</t>
  </si>
  <si>
    <t>(Purchase Face Amount $9,719,455)</t>
  </si>
  <si>
    <t>(Purchase Face Amount $10,000,000)</t>
  </si>
  <si>
    <t>(Purchase Face Amount $5,000,000)</t>
  </si>
  <si>
    <t>(Purchase Face Amount $10,350,000)</t>
  </si>
  <si>
    <t>(Purchase Face Amount $8,902,230)</t>
  </si>
  <si>
    <t>45/ On 12/3/2010, Treasury completed the sale of all Preferred Stock (including the Preferred Stock received upon the exercise of warrants) issued by The Bank of Currituck (“Currituck”) to Currituck at an aggregate purchase price of $1,752,850, pursuant to the terms of the agreement between Treasury and Currituck entered into on 11/5/2010.  The life-to-date payment amount will remain the same on future reports.</t>
  </si>
  <si>
    <t>8/ GMAC LLC, aka GMAC Inc., is now known as Ally Financial, Inc. (Ally).   On 5/29/2009, Treasury exchanged loans made to General Motors Corporation on 12/29/2008 for common equity interests (which was subsequently converted to common stock) in GMAC LLC.  On 12/30/2009, Treasury exchanged convertible preferred stock for additional common stock in Ally,  exchanged preferred stock for convertible preferred stock, and invested in additional convertible stock and in trust preferred securities.  On 12/30/2010, Treasury converted $5,500,000,000 of the total convertible preferred stock then outstanding and held by Treasury (including exercised warrants) into 531,850 shares of common stock of Ally.  Following this conversion, Treasury holds $5,937,500,000 of convertible preferred stock.</t>
  </si>
  <si>
    <t>32, 9</t>
  </si>
  <si>
    <t>13, 15</t>
  </si>
  <si>
    <t>8, 12, 15</t>
  </si>
  <si>
    <t>46/ Treasury entered into an agreement on 1/28/2011 with North American Financial Holdings, Inc. for the sale of all Preferred Stock and Warrants issued by Capital Bank Corporation to Treasury for an aggregate purchase price of $41,279,000.  Since the conditions to closing of the sale were satisfied, the closing of the sale also occurred on 1/28/2011.   The life-to-date payment amount will remain the same on future reports.</t>
  </si>
  <si>
    <t>Floating Rate SBA 7a security due 2021</t>
  </si>
  <si>
    <t>(Purchase Face Amount $8,050,000)</t>
  </si>
  <si>
    <t>(Purchase Face Amount $6,900,000)</t>
  </si>
  <si>
    <t>(Purchase Face Amount $5,750,000)</t>
  </si>
  <si>
    <t>Floating Rate SBA 7a security due 2026</t>
  </si>
  <si>
    <t>(Purchase Face Amount $5,741,753)</t>
  </si>
  <si>
    <t>(Purchase Face Amount $3,450,000)</t>
  </si>
  <si>
    <t>(Purchase Face Amount $13,402,491)</t>
  </si>
  <si>
    <t>19/ This institution transferred into the Community Development Capital Initiative and its number of missed payments reset to zero.</t>
  </si>
  <si>
    <t>3/ "Non-current dividends/interest" excludes institutions that missed payments but (i) have fully caught-up on missed payments, (ii) have repaid their investment amounts and exited the Capital Purchase Program, (iii) completed an exchange with Treasury for new securities (such as common stock), or for which Treasury has sold its investment, or (iv) are in, or have completed, receivership or bankruptcy proceedings.</t>
  </si>
  <si>
    <t>Preferred Units</t>
  </si>
  <si>
    <t>5/ On 4/17/2009, Treasury exchanged its Series D Fixed Rate Cumulative preferred shares for Series E Fixed Rate Non-Cumulative preferred shares with no change to Treasury's initial amount.  In addition, in order for AIG to fully redeem the Series E preferred shares, it has an additional obligation to Treasury of $1,604,576,000 to reflect the cumulative unpaid dividends for the Series D preferred shares due to Treasury through and including the exchange date.  On 4/17/2009, Treasury also created an equity capital facility, under which AIG may draw up to $29.8 billion in exchange for issuing additional shares of Series F preferred stock to Treasury. On 1/14/2011, Treasury exchanged an amount equivalent to the $40 billion initial investment plus capitalized interest from the April 2009 exchange of Fixed Rate Non-Cumulative Perpetual Preferred Stock (Series E) for 924,546,133 shares of AIG Common Stock. Also, on 1/14/2011, Treasury received 562,868,096 shares of AIG Common Stock from the AIG Credit Facility Trust, which trust was established in connection with the credit facility between AIG and the Federal Reserve Bank of New York.  This credit facility was repaid and terminated pursuant to this recapitalization transaction.  The trust had received 562,868,096 shares of AIG common stock in exchange for AIG's Series C Perpetual, Convertible Participating Preferred Stock, which was previously held by the trust  for the benefit of the U.S. Treasury.</t>
  </si>
  <si>
    <t>16/ On 1/4/2010, Treasury and the fund manager entered into a Winding-Up and Liquidation Agreement.  As of February 28, 2010, all debt and equity capital investments have been repaid in full to Treasury.  The life to date payment amount will remain the same on future reports.</t>
  </si>
  <si>
    <t>(Purchase Face Amount $14,950,000)</t>
  </si>
  <si>
    <t>47/ On 2/15/2011, Treasury completed the sale of all Preferred Stock (including the Preferred Stock received upon the exercise of warrants) issued by Treaty Oak Bancorp (“Treaty Oak”) to Treasury for (i) a cash payment of $500,000, (ii) the right to receive up to $150,000 in principal payments on a note payable by Carlile Bancshares, Inc. in favor of Treaty Oak, and (iii) a newly issued warrant to purchase 3,098,341 shares of Treaty Oak common stock, pursuant to the terms of the agreement between Treasury and Treaty Oak entered into on 2/15/2011.</t>
  </si>
  <si>
    <t>20/ For information related to the sale of Treasury's investment, please see footnote 47 to the Cumulative Dividends, Interest and Distributions Report in the notes preceding this table.</t>
  </si>
  <si>
    <t>Alpine Banks of Colorado</t>
  </si>
  <si>
    <t>Bank of the Carolinas Corporation</t>
  </si>
  <si>
    <t>Carolina Bank Holdings, Inc.</t>
  </si>
  <si>
    <t>Clover Community Bankshares, Inc.</t>
  </si>
  <si>
    <t>Coastal Banking Company, Inc.</t>
  </si>
  <si>
    <t>Community Financial Shares, Inc.</t>
  </si>
  <si>
    <t>Eastern Virginia Bankshares, Inc.</t>
  </si>
  <si>
    <t>Germantown Capital Corporation</t>
  </si>
  <si>
    <t>Greer Bancshares Incorporated</t>
  </si>
  <si>
    <t>HCSB Financial Corporation</t>
  </si>
  <si>
    <t>Highlands Independent Bancshares, Inc.</t>
  </si>
  <si>
    <t xml:space="preserve">HMN Financial, Inc. </t>
  </si>
  <si>
    <t xml:space="preserve">Monadnock Bancorp, Inc. </t>
  </si>
  <si>
    <t>Naples Bancorp, Inc.</t>
  </si>
  <si>
    <t>National Bancshares, Inc.</t>
  </si>
  <si>
    <t>Ojai Community Bank</t>
  </si>
  <si>
    <t>Patriot Bancshares, Inc.</t>
  </si>
  <si>
    <t>Princeton National Bancorp, Inc.</t>
  </si>
  <si>
    <t>Private Bancorporation, Inc.</t>
  </si>
  <si>
    <t>Reliance Bancshares, Inc.</t>
  </si>
  <si>
    <t>SouthCrest Financial Group, Inc.</t>
  </si>
  <si>
    <t>Southern Community Financial Corp.</t>
  </si>
  <si>
    <t>United Community Banks, Inc.</t>
  </si>
  <si>
    <t>White River Bancshares Company</t>
  </si>
  <si>
    <t>COMMUNITY DEVELOPMENT CAPITAL INITIATIVE (CDCI) MISSED DIVIDENDS &amp; INTEREST PAYMENTS</t>
  </si>
  <si>
    <t>Total CDCI Investment Amount</t>
  </si>
  <si>
    <t>Carver Bancorp, Inc.</t>
  </si>
  <si>
    <t>First Vernon Bancshares, Inc.</t>
  </si>
  <si>
    <r>
      <t xml:space="preserve">Non-Current CDCI Dividends/Interest </t>
    </r>
    <r>
      <rPr>
        <b/>
        <vertAlign val="superscript"/>
        <sz val="11"/>
        <color theme="1"/>
        <rFont val="Calibri"/>
        <family val="2"/>
        <scheme val="minor"/>
      </rPr>
      <t>1</t>
    </r>
  </si>
  <si>
    <r>
      <t xml:space="preserve">Payments Made Later </t>
    </r>
    <r>
      <rPr>
        <b/>
        <vertAlign val="superscript"/>
        <sz val="11"/>
        <color theme="1"/>
        <rFont val="Calibri"/>
        <family val="2"/>
        <scheme val="minor"/>
      </rPr>
      <t>2</t>
    </r>
  </si>
  <si>
    <r>
      <t xml:space="preserve">Unpaid Dividends/Interest </t>
    </r>
    <r>
      <rPr>
        <b/>
        <vertAlign val="superscript"/>
        <sz val="11"/>
        <color theme="1"/>
        <rFont val="Calibri"/>
        <family val="2"/>
        <scheme val="minor"/>
      </rPr>
      <t>1</t>
    </r>
  </si>
  <si>
    <t>2/ "Payments Made Later" refers to an institution that paid accrued and unpaid dividends after missing the initial scheduled payment date(s).</t>
  </si>
  <si>
    <t xml:space="preserve">1/ "Non-current dividends/interest" includes unpaid cumulative dividends, non-cumulative dividends and s-corp/interest, but does not include interest accrued on unpaid cumulative dividends. </t>
  </si>
  <si>
    <t>Number of Missed Payments</t>
  </si>
  <si>
    <t>48/ On 2/18/11, Treasury completed the exchange of its $135,000,000 of Preferred Stock (including accrued and unpaid dividends thereon) in Central Pacific Financial Corp. for  5,620,117  shares of common stock, pursuant to an exchange agreement dated 2/17/2011. The life-to-date payment amount will remain the same on future reports.</t>
  </si>
  <si>
    <t>49/ On 3/1/2011, Treasury entered into an agreement with Ally Financial, Inc. (Ally) and certain other parties to amend and restate the $2,667,000,000 in aggregate liquidation preference of its Ally trust preferred securities so to facilitate a public underwritten offering.  At the time of amendment and restatement, Treasury received all outstanding accrued and unpaid dividends and a distribution fee of $28,170,000.</t>
  </si>
  <si>
    <t>8, 49, 50</t>
  </si>
  <si>
    <t>50/ On 3/2/2011, Treasury entered into an underwritten offering for all of its Ally trust preferred securities, the proceeds of which were $2,638,830,000, which together with the distribution fee referred to in footnote 49, provided total disposition proceeds to Treasury of $2,667,000,000.  This amount does not include the accumulated and unpaid dividends on the trust preferred securities from the date of the amendment and restatement through but excluding the closing date that Treasury will receive separately at settlement.</t>
  </si>
  <si>
    <t>51/ On 3/4/2011, Treasury completed the sale to Community Bancorp LLC (“CBC”) of all Preferred Stock and Warrants issued by Cadence Financial Corporation (“Cadence”) to Treasury for an aggregate purchase price of $39,014,062.50, pursuant to the terms of the agreement between Treasury and CBC entered into on 10/29/2010.</t>
  </si>
  <si>
    <t>52/ On 3/9/2011, Treasury completed the sale of all Subordinated Debentures (including the Subordinated Debentures received upon the exercise of warrants) issued by FBHC Holding Company ("FBHC") to Treasury for an aggregate purchase price of $650,000, pursuant to the terms of the agreement between Treasury and FBHC entered into on 3/9/2011.</t>
  </si>
  <si>
    <t>54/ As a result of the acquisition of Fidelity Resources Company (the acquired company) by Veritex Holdings, Inc. (the acquiror), the preferred stock and exercised warrants issued by the acquired company on 6/26/2009 were exchanged for a like amount of securities of the acquiror, pursuant to the terms of an agreement among Treasury, the acquired company and the acquiror entered into on 3/23/2011.</t>
  </si>
  <si>
    <t>VERITEX HOLDINGS, INC.
(FIDELITY RESOURCES COMPANY)</t>
  </si>
  <si>
    <t>55/ As a result of the acquisition of NC Bancorp, Inc. (the acquired company) by Metropolitan Bank Group, Inc. (the acquiror), Treasury exchanged $6,880,000 of its preferred stock in NC Bancorp, Inc. and $71,526,000 of its preferred stock in Metropolitan Bank Group, Inc. for $81,892,000 of a new series of preferred stock in Metropolitan Bank Group, Inc., which is equivalent to the combined initial investment amount of $78,406,000 plus $3,486,000 of capitalized previously accrued and unpaid dividends, pursuant to the terms of an agreement among Treasury, the acquired company and the acquiror entered into on 3/30/2011. Exercised warrants were also exchanged at the time of the agreement.</t>
  </si>
  <si>
    <t>METROPOLITAN BANK GROUP, INC.
(NC BANCORP, INC.)</t>
  </si>
  <si>
    <t>56/ Amounts were adjusted to reflect non-payment of the $108,355 November 2010 dividend.</t>
  </si>
  <si>
    <t>Metropolitan Bank Group, Inc. (NC Bancorp, Inc.)</t>
  </si>
  <si>
    <t>22/ For information related to the exchange of Treasury's investment, please see footnote 51 to the Cumulative Dividends, Interest and Distributions Report in the notes preceeding this table.</t>
  </si>
  <si>
    <t>23/ For information related to the exchange of Treasury's investment, please see footnote 55 to the Cumulative Dividends, Interest and Distributions Report in the notes preceeding this table.</t>
  </si>
  <si>
    <t>8/ This institution repaid dividends by way of capitalization at the time of exchange.</t>
  </si>
  <si>
    <t>8, 23</t>
  </si>
  <si>
    <r>
      <t>Total CPP Investment Amount</t>
    </r>
    <r>
      <rPr>
        <b/>
        <vertAlign val="superscript"/>
        <sz val="11"/>
        <color theme="1"/>
        <rFont val="Calibri"/>
        <family val="2"/>
        <scheme val="minor"/>
      </rPr>
      <t>24</t>
    </r>
  </si>
  <si>
    <t>Purchase Amount</t>
  </si>
  <si>
    <t>15/ As of the date of this report, this institution has agreed to have a Treasury observer attend board of directors meetings and an observer has been assigned.</t>
  </si>
  <si>
    <t>24/ Total CPP Investment Amount includes the capitalization of accrued dividends / interest referred to in footnote 8.</t>
  </si>
  <si>
    <t>17, 13c</t>
  </si>
  <si>
    <t>57/ On 5/13/2011, Treasury completed the sale of all Wilmington Trust Corporation Preferred Stock held by Treasury to M&amp;T Bank Corporation ("M&amp;T") for an aggregate purchase price of $330,000,000.00 plus accrued dividends and exchanged its Wilmington Trust Corporation Warrant for an equivalent Warrant issued by M&amp;T Bank Corporation, pursuant to the terms of the agreement between Treasury and M&amp;T entered into on 5/13/2010.</t>
  </si>
  <si>
    <t>53/ On 5/31/2011, Treasury completed the sale of all Preferred Stock and Warrants issued by First Community Bank Corporation of America (FCBCA) for an aggregate purchase price of (i) $7.20 million plus (ii) 72% of the remaining cash assets after giving effect to the payment of defined acquisition expenses, debts, liabilities and distributions to other classes of security holders, pursuant to the terms of the agreement between Treasury and FCBCA entered into on 3/11/2011.</t>
  </si>
  <si>
    <t>58/ On 5/3/2011, Treasury completed the sale of all First Federal Bancshares of Arkansas, Inc. Preferred Stock and Warrants held by Treasury to Bear State Financial Holdings, LLC (“Bear State”) for an aggregate purchase price of $6,000,000.00, pursuant to the terms of the agreement between Treasury and Bear State entered into on 05/03/2011.</t>
  </si>
  <si>
    <t>AB&amp;T Financial Corporation</t>
  </si>
  <si>
    <t>Atlantic Bancshares, Inc.</t>
  </si>
  <si>
    <t>Bank of George</t>
  </si>
  <si>
    <t>BCB Holding Company, Inc.</t>
  </si>
  <si>
    <t>Carrollton Bancorp</t>
  </si>
  <si>
    <t>Central Bancorp, Inc.</t>
  </si>
  <si>
    <t>CoastalSouth Bancshares, Inc.</t>
  </si>
  <si>
    <t>Community First, Inc.</t>
  </si>
  <si>
    <t>Community Pride Bank Corporation</t>
  </si>
  <si>
    <t>25/ For information related to the sale of Treasury's investment, please see footnote 58 to the Cumulative Dividends, Interest and Distributions Report in the notes preceding this table.</t>
  </si>
  <si>
    <t>First Place Financial Corp.</t>
  </si>
  <si>
    <t>Mid-Wisconsin Financial Services, Inc.</t>
  </si>
  <si>
    <t>Randolph Bank &amp; Trust Company</t>
  </si>
  <si>
    <t>Valley Community Bank</t>
  </si>
  <si>
    <t>Village Bank and Trust Financial Corp.</t>
  </si>
  <si>
    <t>Yadkin Valley Financial Corporation</t>
  </si>
  <si>
    <t>First American International Corp.</t>
  </si>
  <si>
    <t>PGB Holdings, Inc.</t>
  </si>
  <si>
    <t>26/ For information related to the sale of Treasury's investment, please see footnote 53 to the Cumulative Dividends, Interest and Distributions Report in the notes preceding this table.</t>
  </si>
  <si>
    <t>Interest / Investment Income</t>
  </si>
  <si>
    <t>60/ Amounts were adjusted to reflect non-payment of the $108,355 November 2010 dividend.</t>
  </si>
  <si>
    <t>Suburban Illiniois Bancorp, Inc.</t>
  </si>
  <si>
    <t>61/ On 6/3/2011, Treasury completed the sale of all Whitney Holding Corporation preferred stock and the related warrant held by Treasury to Hancock Holding Company ("HHC") for an aggregate purchase price equal to (i) the par amount of the preferred stock ($300,000,000) plus accrued and unpaid dividends thereon and (ii) $6,900,000 for the warrant, pursuant to the terms of the agreement between Treasury and HHC entered into on 6/3/2011.</t>
  </si>
  <si>
    <t>48, 62</t>
  </si>
  <si>
    <t>63/ On 6/30/2011, Treasury completed the sale of all Cascade Financial Corporation Preferred Stock held by Treasury and the related Warrant to Opus Acquisition, Inc. ("Opus") for an aggregate purchase price of $16,250,000.00, pursuant to the terms of the agreement between Treasury and Opus entered into on 06/30/2011.</t>
  </si>
  <si>
    <t>21/ For information related to the exchange of Treasury's investment, please see footnote 48 &amp; 62 to the Cumulative Dividends, Interest and Distributions Report in the notes preceding this table.</t>
  </si>
  <si>
    <t>64/ Accrued interest received with respect to the sale of a SBA 7(A) security.</t>
  </si>
  <si>
    <t>59/ On 7/5/2011, Treasury completed a transaction with Harris Financial Corp., a wholly-owned subsidiary of Bank of Montreal ("BMO"), for the sale of (i) all Marshall &amp; Ilsley Corporation ("M&amp;I") Preferred Stock held by Treasury for a purchase price of $1,715,000,000 plus accrued dividends and (ii) the Treasury-held M&amp;I Warrant for an amount equal to $3,250,000, pursuant to the terms of the agreement between Treasury and BMO entered into on 05/16/2011.</t>
  </si>
  <si>
    <t>65/ Repayment pursuant to Title VII, Section 7001(g) of the American Recovery and Reinvestment Act of 2009 using proceeds received in connection with the institution’s participation in the Small Business Lending Fund.</t>
  </si>
  <si>
    <t xml:space="preserve">66/ Repayment pursuant to Title VII, Section 7001(g) of the American Recovery and Reinvestment Act of 2009 - part of the repayment amount obtained from proceeds received in connection with the institution’s participation in the Small Business Lending Fund. </t>
  </si>
  <si>
    <t>8, 9, 15</t>
  </si>
  <si>
    <t>27/ Pursuant to the terms of the CPP preferred stock, the Department of the Treasury has appointed one director to the board of directors of this institution.</t>
  </si>
  <si>
    <t>28/ Pursuant to the terms of the CPP preferred stock, the Department of the Treasury has appointed two directors to the board of directors of this institution.</t>
  </si>
  <si>
    <t>12, 65</t>
  </si>
  <si>
    <t>54, 65</t>
  </si>
  <si>
    <t>Allied First Bancorp, Inc.</t>
  </si>
  <si>
    <t>Coloeast Bankshares, Inc.</t>
  </si>
  <si>
    <t>NCAL Bancorp</t>
  </si>
  <si>
    <t>RCB Financial Corporation</t>
  </si>
  <si>
    <t>Southwest Bancorp, Inc.</t>
  </si>
  <si>
    <t>Standard Bancshares, Inc.</t>
  </si>
  <si>
    <t>Bank of Commerce</t>
  </si>
  <si>
    <t>Carolina Trust Bank</t>
  </si>
  <si>
    <t>First Intercontinental Bank</t>
  </si>
  <si>
    <t>GulfSouth Private Bank</t>
  </si>
  <si>
    <t>Brogan Bankshares, Inc.</t>
  </si>
  <si>
    <t>(Purchase Face Amount $11,482,421)</t>
  </si>
  <si>
    <t>FIRST BANCORP  (NC)</t>
  </si>
  <si>
    <t>38, 66</t>
  </si>
  <si>
    <t>68/ On 9/7/2011, Treasury completed the sale of all Green Bankshares, Inc. Preferred Stock held by Treasury and the related Warrant to North American Financial Holdings, Inc. ("NAFH") for an aggregate purchase price of $68,700,000.00, pursuant to the terms of the agreement between Treasury and NAFH entered into on 9/6/2011.</t>
  </si>
  <si>
    <t>69/ As a result of the acquisition of Berkshire Bancorp, Inc. (the acquired company) by Customers Bancorp, Inc. (the acquiror), the preferred stock and exercised warrants issued by the acquired company on 6/12/2009 were exchanged for a like amount of securities of the acquiror plus accrued and previously unpaid dividends, pursuant to the terms of an agreement among Treasury, the acquired company and the acquiror entered into on 9/16/2011.</t>
  </si>
  <si>
    <t>70/ Repayment pursuant to Title VII, Section 7001(g) of the American Recovery and Reinvestment Act of 2009 in connection with the institution’s participation in the Small Business Lending Fund, which occurred at a later date.</t>
  </si>
  <si>
    <t>29/ For information related to the sale of Treasury's investment, please see footnote 68 to the Cumulative Dividends, Interest and Distributions Report in the notes preceding this table.</t>
  </si>
  <si>
    <t>30/ For information related to the exchange of Treasury's investment, please see footnote 69 to the Cumulative Dividends, Interest and Distributions Report in the notes preceeding this table.</t>
  </si>
  <si>
    <t>15, 21</t>
  </si>
  <si>
    <t>Additional Note</t>
  </si>
  <si>
    <t>40/ On 7/20/2010, Treasury completed the exchange of its $400,000,000 of preferred stock in First BanCorp for $424,174,000 of mandatorily convertible preferred Stock (MCP), which is equivalent to the initial investment amount of $400,000,000, plus $24,174,000 of capitalized previously accrued and unpaid dividends. On 10/07/2011, following the completion of the conversion conditions set forth in the Certificate of Designations for the MCP, all of Treasury’s MCP was converted into 32,941,797 shares of common stock of First BanCorp. Treasury received all accrued and previously unpaid dividends on the MCP at the time of the conversion. First BanCorp has agreed to have a Treasury observer attend board of directors meetings.</t>
  </si>
  <si>
    <t>71/ On 10/28/2011, Treasury completed the exchange of all Carver Bancorp, Inc. ("Carver") preferred stock held by Treasury for 2,321,286 shares of Carver common stock, pursuant to the terms of the agreement between Treasury and Carver entered into on 06/29/2011. Accrued and previously unpaid dividends were paid on the date of the exchange.</t>
  </si>
  <si>
    <t>67/ On 10/21/2011, Treasury completed the exchange of all FNB United Corp. ("FNB United") preferred stock and warrants held by Treasury for 108,555,303 shares of FNB United common stock and an amended and restated warrant, pursuant to the terms of the agreement between Treasury and FNB United entered into on 08/12/2011.</t>
  </si>
  <si>
    <t>72/ On 10/21/2011, Treasury completed the sale of all Santa Lucia Bancorp preferred stock and warrants held by Treasury to CCI One Acquisition Corporation ("CCI") for an aggregate purchase price of $2,800,000.00, pursuant to the terms of the agreement between Treasury and CCI entered into on 10/20/2011.</t>
  </si>
  <si>
    <t>4, 5</t>
  </si>
  <si>
    <t>31/ For information related to the sale of Treasury's investment, please see footnote 52 to the Cumulative Dividends, Interest and Distributions Report in the notes preceding this table.</t>
  </si>
  <si>
    <t>3/ For information related to the exchange of Treasury's investment, please see footnote 69 to the Cumulative Dividends, Interest and Distributions Report in the notes preceeding this table.</t>
  </si>
  <si>
    <t>2, 3</t>
  </si>
  <si>
    <t>Central Pacific Financial Corp.</t>
  </si>
  <si>
    <t>42, 71</t>
  </si>
  <si>
    <t>73/ As a result of a reincorporation transaction whereby Crescent Financial Corporation (CFC) was merged into Crescent Financial Bancshares, Inc. (CFB), the preferred stock and warrant issued by CFC on 1/9/2009 were exchanged for a like amount of securities of CFB, pursuant to the terms of an agreement among Treasury, CFC and CFB entered into on 11/15/2011.</t>
  </si>
  <si>
    <t>74/ As a result of the acquisition of Center Financial Corporation by BBCN Bancorp, Inc. (formerly Nara Bancorp, Inc.), the preferred stock and warrant issued by Center Financial Corporation were exchanged for a like amount of securities of BBCN Bancorp, Inc., pursuant to the terms of an agreement among Treasury, Center Financial Corporation, and BBCN Bancorp, Inc. entered into on 11/30/2011.</t>
  </si>
  <si>
    <t>Porter Bancorp, Inc.</t>
  </si>
  <si>
    <t>First Reliance Bancshares, Inc.</t>
  </si>
  <si>
    <t>Northwest Commercial Bank</t>
  </si>
  <si>
    <t>Indiana Bank Corp.</t>
  </si>
  <si>
    <t>Delmar Bancorp</t>
  </si>
  <si>
    <t>Crescent Financial Bancshares, Inc. (Crescent Financial Corporation)</t>
  </si>
  <si>
    <t>33/ For information related to the exchange of Treasury's investment, please see footnote 67 to the Cumulative Dividends, Interest and Distributions Report in the notes preceeding this table.</t>
  </si>
  <si>
    <t>8, 33</t>
  </si>
  <si>
    <t>32/ For information related to the sale of Treasury's investment, please see footnote 72 to the Cumulative Dividends, Interest and Distributions Report in the notes preceding this table.</t>
  </si>
  <si>
    <t>34/ For information related to the exchange of Treasury's investment, please see footnote 73 to the Cumulative Dividends, Interest and Distributions Report in the notes preceeding this table.</t>
  </si>
  <si>
    <t>UNITEHERE Federal Credit Union
(Workers United Federal Credit Union)</t>
  </si>
  <si>
    <t>ALLY FINANCIAL, INC. (GMAC INC.)</t>
  </si>
  <si>
    <t>CUSTOMERS BANCORP, INC. (BERKSHIRE BANCORP, INC.)</t>
  </si>
  <si>
    <t>BBCN BANCORP, INC. (CENTER FINANCIAL CORPORATION)</t>
  </si>
  <si>
    <t>CRESCENT FINANCIAL BANCSHARES, INC. (CRESCENT FINANCIAL CORPORATION)</t>
  </si>
  <si>
    <t>UNION FIRST MARKET BANKSHARES CORPORATION (FIRST MARKET BANK)</t>
  </si>
  <si>
    <t>BBCN BANCORP, INC. (NARA BANCORP, INC.)</t>
  </si>
  <si>
    <t>PASCACK BANCORP, INC. (PASCACK COMMUNITY BANK)</t>
  </si>
  <si>
    <t>M&amp;T BANK CORPORATION (PROVIDENT BANKSHARES CORP)</t>
  </si>
  <si>
    <t>1, 12</t>
  </si>
  <si>
    <t>2, 21</t>
  </si>
  <si>
    <t>2, 69</t>
  </si>
  <si>
    <t>75/ This SBA 7a security was sold in a prior period and all trailing principal and interest payments have been received. The life to date payment amount will remain the same on future reports.</t>
  </si>
  <si>
    <t>76/ On 1/3/2012, Treasury completed (i) the sale to F.N.B. Corporation (“F.N.B.”) of all of the preferred stock that had been issued to Parkvale Financial Corporation (“Parkvale”) by Treasury for a purchase price of $31,762,000 plus accrued dividends and (ii) the exchange of the Parkvale warrant held by Treasury for a like F.N.B. warrant, pursuant to the terms of the agreement between Treasury and F.N.B. entered into on 12/29/2011 in connection with the merger of Parkvale and F.N.B. effective 01/01/2012.</t>
  </si>
  <si>
    <t>77/ On 1/27/2012, Treasury completed the sale  of all of the preferred stock and exercised warrants that had been issued to Treasury by Regents Bancshares, Inc. (“Regents”) to Grandpoint Capital, Inc. (“Grandpoint”) for an aggregate purchase price of $13,214,858.00, pursuant to the terms of the agreement between Treasury and Grandpoint entered into on 1/27/2012.</t>
  </si>
  <si>
    <t>4, 30, 5</t>
  </si>
  <si>
    <t>35/ For information related to the sale of Treasury's investment, please see footnote 63 to the Cumulative Dividends, Interest and Distributions Report in the notes preceding this table.</t>
  </si>
  <si>
    <t>4, 19</t>
  </si>
  <si>
    <t>Berkshire Bancorp, Inc. (Customers Bancorp, Inc.) (not a portfolio institution)</t>
  </si>
  <si>
    <t>Cadence Financial Corporation (not a portfolio institution)</t>
  </si>
  <si>
    <t>Cascade Financial Corporation (not a portfolio institution)</t>
  </si>
  <si>
    <t>CB Holding Corp. (not a portfolio institution)</t>
  </si>
  <si>
    <t>CIT Group Inc. (not a portfolio institution)</t>
  </si>
  <si>
    <t>Citizens Bancorp (not a portfolio institution)</t>
  </si>
  <si>
    <t>First Community Bank Corporation of America (not a portfolio institution)</t>
  </si>
  <si>
    <t>First Federal Bancshares of Arkansas, Inc. (not a portfolio institution)</t>
  </si>
  <si>
    <t>FPB Bancorp, Inc. (FL) (not a portfolio institution)</t>
  </si>
  <si>
    <t>Green Bankshares, Inc. (not a portfolio institution)</t>
  </si>
  <si>
    <t>Integra Bank Corporation (not a portfolio institution)</t>
  </si>
  <si>
    <t>Legacy Bancorp, Inc. (not a portfolio institution)</t>
  </si>
  <si>
    <t>Midwest Banc Holdings, Inc. (not a portfolio institution)</t>
  </si>
  <si>
    <t>MS Financial, Inc. (not a portfolio institution)</t>
  </si>
  <si>
    <t>Pacific Coast National Bancorp (not a portfolio institution)</t>
  </si>
  <si>
    <t>Pierce County Bancorp (not a portfolio institution)</t>
  </si>
  <si>
    <t>Redwood Capital Bancorp (not a portfolio institution)</t>
  </si>
  <si>
    <t>Santa Lucia Bancorp (not a portfolio institution)</t>
  </si>
  <si>
    <t>Sonoma Valley Bancorp (not a portfolio institution)</t>
  </si>
  <si>
    <t>Superior Bancorp Inc. (not a portfolio institution)</t>
  </si>
  <si>
    <t>Tennessee Commerce Bancorp, Inc. (not a portfolio institution)</t>
  </si>
  <si>
    <t>The South Financial Group, Inc. (not a portfolio institution)</t>
  </si>
  <si>
    <t>TIB Financial Corp (not a portfolio institution)</t>
  </si>
  <si>
    <t>Treaty Oak Bancorp, Inc. (not a portfolio institution)</t>
  </si>
  <si>
    <t>UCBH Holdings, Inc. (not a portfolio institution)</t>
  </si>
  <si>
    <t>Colonial American Bank (not a portfolio institution)</t>
  </si>
  <si>
    <t>Commerce National Bank (not a portfolio institution)</t>
  </si>
  <si>
    <t>Community Bank of the Bay (not a portfolio institution)</t>
  </si>
  <si>
    <t>One Georgia Bank (not a portfolio institution)</t>
  </si>
  <si>
    <t>Seacoast Commerce Bank (not a portfolio institution)</t>
  </si>
  <si>
    <t>The Bank of Currituck (not a portfolio institution)</t>
  </si>
  <si>
    <t>Tifton Banking Company (not a portfolio institution)</t>
  </si>
  <si>
    <t>Tri-State Bank of Memphis (not a portfolio institution)</t>
  </si>
  <si>
    <t>FBHC Holding Company (not a portfolio institution)</t>
  </si>
  <si>
    <t>OSB Financial Services, Inc. (not a portfolio institution)</t>
  </si>
  <si>
    <t>Notes appear in the pages to follow.</t>
  </si>
  <si>
    <t>14d</t>
  </si>
  <si>
    <t>78/ On 2/10/2012, Treasury entered into an agreement with Broadway Financial Corporation to exchange Treasury’s $15,000,000 of preferred stock for common stock. The exchange is subject to the fulfillment by Broadway Financial Corporation of certain conditions, including the satisfactory completion of a capital plan.</t>
  </si>
  <si>
    <t>Colony Bankcorp, Inc.</t>
  </si>
  <si>
    <t>Blue River Bancshares, Inc. (not a portfolio institution)</t>
  </si>
  <si>
    <t>Flagstar Bancorp, Inc.</t>
  </si>
  <si>
    <t>Alarion Financial Services, Inc.</t>
  </si>
  <si>
    <t>Worthington Financial Holdings, Inc.</t>
  </si>
  <si>
    <t>SouthFirst Bancshares, Inc.</t>
  </si>
  <si>
    <t>36/ For information related to the exchange of Treasury's investment, please see footnote 78 to the Cumulative Dividends, Interest and Distributions Report in the notes preceeding this table.</t>
  </si>
  <si>
    <t>15, 36</t>
  </si>
  <si>
    <t xml:space="preserve"> </t>
  </si>
  <si>
    <t>Community Bank of the Bay</t>
  </si>
  <si>
    <t>79/ On 3/9/2012, Treasury completed the sale of all Mainline Bancorp, Inc. preferred stock and exercised warrants held by Treasury to 9th Street Holdings, Inc., a subsidiary of S&amp;T Bancorp, Inc., for an aggregate purchase price of $4,725,000 plus accrued and unpaid dividends, pursuant to the terms of an agreement among Treasury, 9th Street Holdings, Inc., and S&amp;T Bancorp, Inc. entered into on 3/8/2012.</t>
  </si>
  <si>
    <t>Investment Income</t>
  </si>
  <si>
    <t>62/ On 6/22/2011, Treasury completed the sale of 2,850,000 shares of common stock at $12.590625 per share (which represents the $12.75 public offering price less underwriting discounts) for net proceeds of $35,883,281.25 pursuant to an underwriting agreement executed on 06/17/2011. On 3/29/2012, Treasury executed an underwriting agreement for the sale of all of Treasury’s remaining 2,770,117 shares of Central Pacific Financial Corp. common stock at $13.01 per share (which represents the $13.15 public offering price less underwriting discounts) for net proceeds of $36,039,222.17.</t>
  </si>
  <si>
    <t>Heritage Commerce Corp (not a portfolio institution)</t>
  </si>
  <si>
    <t>37/ As of the date of this report, this institution has declined Treasury's request to have a Treasury observer attend board of directors meetings.</t>
  </si>
  <si>
    <t>13c, 42</t>
  </si>
  <si>
    <t>Premier Bancorp, Inc. (not a portfolio institution)</t>
  </si>
  <si>
    <t>5/ "Unpaid Dividends/Interest" and "Number of Missed Payments" are stated for the period until the institution (i) repaid its investment amount and exited the Capital Purchase Program or (ii) entered bankruptcy or its bank subsidiary was placed into receivership.</t>
  </si>
  <si>
    <r>
      <t xml:space="preserve">Non-Current Dividends/Interest </t>
    </r>
    <r>
      <rPr>
        <b/>
        <vertAlign val="superscript"/>
        <sz val="11"/>
        <color theme="1"/>
        <rFont val="Calibri"/>
        <family val="2"/>
        <scheme val="minor"/>
      </rPr>
      <t>1, 4</t>
    </r>
  </si>
  <si>
    <t>4/ "Non-current dividends/interest" excludes institutions that missed payments but (i) have fully caught-up on missed payments, (ii) have repaid their investment amounts and exited the Community Development Capital Initiative Program, (iii) completed an exchange with Treasury for new securities (such as common stock), or for which Treasury has sold its investment, or (iv) are in, or have completed, receivership or bankruptcy proceedings.</t>
  </si>
  <si>
    <t>4, 37</t>
  </si>
  <si>
    <t/>
  </si>
  <si>
    <t>4, 15</t>
  </si>
  <si>
    <t>20, 20b</t>
  </si>
  <si>
    <t>20b/ Life-to-date payment amount has been adjusted to reflect only the pro-rata equity distributions to Treasury of gross investment proceeds from the fund, made from time to time in accordance with the terms of the fund's Limited Partnership and Loan Agreements. All other equity capital repayments and/or distributions in excess of total paid in capital are now displayed on the Transactions Report.</t>
  </si>
  <si>
    <t>Cumulative Dividends, Interest and Distributions Report as of April 30, 2012</t>
  </si>
  <si>
    <t>Total April Payments:</t>
  </si>
  <si>
    <t>AS OF APRIL 30, 2012</t>
  </si>
  <si>
    <t>Outstanding CPP Investment Amount as of April 30, 2012</t>
  </si>
  <si>
    <r>
      <t xml:space="preserve">Total CPP Dividends/Interest Paid as of April 30, 2012 </t>
    </r>
    <r>
      <rPr>
        <b/>
        <vertAlign val="superscript"/>
        <sz val="11"/>
        <color theme="1"/>
        <rFont val="Calibri"/>
        <family val="2"/>
        <scheme val="minor"/>
      </rPr>
      <t xml:space="preserve">1 </t>
    </r>
  </si>
  <si>
    <t>Outstanding CDCI Investment Amount as of April 30, 2012</t>
  </si>
  <si>
    <t>Total CDCI Dividends/Interest Paid as of April 30, 2012</t>
  </si>
  <si>
    <t>80/ On 4/3/2012, Treasury completed the sale of 124,000 shares of Banner Corporation preferred stock at $884.82 per share (less underwriting discounts) for net proceeds of $108,071,914.80 plus accrued and unpaid dividends, pursuant to an underwriting agreement executed on 3/28/2012.</t>
  </si>
  <si>
    <t>81/ On 4/3/2012, Treasury completed the sale of 65,000 shares of First Financial Holdings, Inc. preferred stock at $873.51 per share (less underwriting discounts) for net proceeds of $55,926,477.75 plus accrued and unpaid dividends, pursuant to an underwriting agreement executed on 3/28/2012.</t>
  </si>
  <si>
    <t>82/ On 4/3/2012, Treasury completed the sale of 62,158 shares of Wilshire Bancorp, Inc. preferred stock at $943.51 per share (less underwriting discounts) for net proceeds of $57,766,994.16 plus accrued and unpaid dividends, pursuant to an underwriting agreement executed on 3/28/2012.</t>
  </si>
  <si>
    <t>83/ On 4/3/2012, Treasury completed the sale of 2,000 shares of Seacoast Banking Corporation of Florida preferred stock at $20,510.00 per share (less underwriting discounts) for net proceeds of $40,404,700.00 plus accrued and unpaid dividends, pursuant to an underwriting agreement executed on 3/28/2012.</t>
  </si>
  <si>
    <t>84/ On 4/3/2012, Treasury completed the sale of 57,000 shares of MainSource Financial Group, Inc. preferred stock at $931.11 per share (less underwriting discounts) for net proceeds of $52,277,170.95 plus accrued and unpaid dividends, pursuant to an underwriting agreement executed on 3/28/2012.</t>
  </si>
  <si>
    <t>85/ On 4/3/2012, Treasury completed the sale of 52,625 shares of WSFS Financial Corporation preferred stock at $915.11 per share (less underwriting discounts) for net proceeds of $47,435,298.79 plus accrued and unpaid dividends, pursuant to an underwriting agreement executed on 3/28/2012.</t>
  </si>
  <si>
    <t>86/ On 4/13/2012, Treasury completed the sale of all Gateway Bancshares, Inc. preferred stock held by Treasury to First Volunteer Corporation ("First Volunteer") for an aggregate purchase price of $6,300,000.00 plus accrued and unpaid dividends, pursuant to the terms of the agreement between Treasury and First Volunteer entered into on 4/13/2012.</t>
  </si>
  <si>
    <t>87/ On 4/20/2012, Treasury completed the sale of all The Connecticut Bank and Trust Company preferred stock held by Treasury to Berkshire Bank for an aggregate purchase price of $6,289,966.33 consisting of (a) (i) $5,448,000.00 for the preferred stock plus (ii) all accrued and unpaid dividends and (b) $792,783.00 for the Warrant, pursuant to the terms of the agreement by and among Treasury, The Connecticut Bank and Trust Company, and Berkshire Bank entered into on 4/19/2012.</t>
  </si>
  <si>
    <t>88/ On 4/24/2012, Treasury completed the sale of all Peoples Bancorporation, Inc. ("Peoples") preferred stock held by Treasury to SCBT Financial Corporation ("SCBT") for an aggregate purchase price of $13,293,000 plus accrued and unpaid dividends, pursuant to the terms of the agreement by and among Treasury, Peoples, and SCBT entered into on 4/24/2012.</t>
  </si>
  <si>
    <t>89/ On 4/20/2012, Treasury entered into an agreement with CIC Bancshares, Inc. (CIC) pursuant to which Treasury agreed to sell to CIC all Preferred Stock issued by Millennium Bancorp, Inc. (Millennium) to Treasury  for an aggregate purchase price of (i) $2.904 million plus (ii) accrued and unpaid dividends on the Preferred Stock as of the closing date.  Closing of the sale is subject to certain conditions including completion of the acquisition and merger of Millennium by CIC.</t>
  </si>
  <si>
    <t>2a</t>
  </si>
  <si>
    <t>2b/ This institution repaid Treasury pursuant to Section 5.2 of the CDCI Securities Purchase Agreement in this month. No future dividend payments are required. The life to date payment amount will remain the same on future reports.</t>
  </si>
  <si>
    <t>1a/ This institution repaid Treasury pursuant to Title VII, Section 7001 of the American Recovery and Reinvestment Act of 2009, prior to this month. No current or future dividend payments are required. The life to date payment amount will remain the same on future reports.</t>
  </si>
  <si>
    <t>1b/ This institution repaid Treasury pursuant to Section 5.2 of the CDCI Securities Purchase Agreement prior to this month. No current or future dividend payments are required. The life to date payment amount will remain the same on future reports.</t>
  </si>
  <si>
    <t>1a</t>
  </si>
  <si>
    <t>2b</t>
  </si>
  <si>
    <t>14c</t>
  </si>
  <si>
    <t>38/ For information related to the sale of Treasury's investment, please see footnote 86 to the Cumulative Dividends, Interest and Distributions Report in the notes preceding this table.</t>
  </si>
  <si>
    <t>Gateway Bancshares, Inc. (not a portfolio institution)</t>
  </si>
  <si>
    <t>4, 39</t>
  </si>
  <si>
    <t>Seacoast Banking Corporation of Florida (not a portfolio institution)</t>
  </si>
  <si>
    <t>39/ For information related to the sale of Treasury's investment, please see footnote 83 to the Cumulative Dividends, Interest and Distributions Report in the notes preceding this table.</t>
  </si>
  <si>
    <t>40/ For information related to the sale of Treasury's investment, please see footnote 87 to the Cumulative Dividends, Interest and Distributions Report in the notes preceding this table.</t>
  </si>
  <si>
    <t>The Connecticut Bank and Trust Company (not a portfolio institution)</t>
  </si>
  <si>
    <t>CAPITAL PURCHASE PROGRAM (CPP) PORTFOLIO MISSED DIVIDENDS &amp; INTEREST PAYMENTS</t>
  </si>
  <si>
    <t>This copy of the report is subject to the terms and conditions of download as stated at http://www.FinancialStability.gov/latest/reportsanddocs.html.  The official version from the U.S. Department of the Treasury, Office of Financial Stability is available as a PDF file at http://www.FinancialStability.gov/latest/reportsanddocs.html</t>
  </si>
</sst>
</file>

<file path=xl/styles.xml><?xml version="1.0" encoding="utf-8"?>
<styleSheet xmlns="http://schemas.openxmlformats.org/spreadsheetml/2006/main">
  <numFmts count="5">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s>
  <fonts count="54">
    <font>
      <sz val="11"/>
      <color theme="1"/>
      <name val="Calibri"/>
      <family val="2"/>
      <scheme val="minor"/>
    </font>
    <font>
      <sz val="11"/>
      <color indexed="8"/>
      <name val="Calibri"/>
      <family val="2"/>
    </font>
    <font>
      <sz val="10"/>
      <name val="Arial"/>
      <family val="2"/>
    </font>
    <font>
      <sz val="11"/>
      <color indexed="8"/>
      <name val="Calibri"/>
      <family val="2"/>
    </font>
    <font>
      <sz val="10"/>
      <name val="Arial"/>
      <family val="2"/>
    </font>
    <font>
      <sz val="11"/>
      <color theme="1"/>
      <name val="Calibri"/>
      <family val="2"/>
      <scheme val="minor"/>
    </font>
    <font>
      <b/>
      <sz val="11"/>
      <color theme="1"/>
      <name val="Calibri"/>
      <family val="2"/>
      <scheme val="minor"/>
    </font>
    <font>
      <sz val="11"/>
      <name val="Calibri"/>
      <family val="2"/>
      <scheme val="minor"/>
    </font>
    <font>
      <sz val="11"/>
      <color theme="1"/>
      <name val="Calibri"/>
      <family val="2"/>
    </font>
    <font>
      <sz val="11"/>
      <color indexed="8"/>
      <name val="Calibri"/>
      <family val="2"/>
      <scheme val="minor"/>
    </font>
    <font>
      <sz val="11"/>
      <color rgb="FF000000"/>
      <name val="Calibri"/>
      <family val="2"/>
      <scheme val="minor"/>
    </font>
    <font>
      <sz val="11"/>
      <name val="Arial"/>
      <family val="2"/>
    </font>
    <font>
      <b/>
      <sz val="12"/>
      <color theme="1"/>
      <name val="Calibri"/>
      <family val="2"/>
      <scheme val="minor"/>
    </font>
    <font>
      <u/>
      <sz val="11"/>
      <color theme="1"/>
      <name val="Calibri"/>
      <family val="2"/>
      <scheme val="minor"/>
    </font>
    <font>
      <sz val="10"/>
      <name val="Arial"/>
      <family val="2"/>
    </font>
    <font>
      <sz val="11"/>
      <color rgb="FFFF0000"/>
      <name val="Calibri"/>
      <family val="2"/>
      <scheme val="minor"/>
    </font>
    <font>
      <b/>
      <vertAlign val="superscript"/>
      <sz val="11"/>
      <color theme="1"/>
      <name val="Calibri"/>
      <family val="2"/>
      <scheme val="minor"/>
    </font>
    <font>
      <b/>
      <i/>
      <sz val="11"/>
      <color theme="1"/>
      <name val="Calibri"/>
      <family val="2"/>
      <scheme val="minor"/>
    </font>
    <font>
      <i/>
      <sz val="11"/>
      <color theme="1"/>
      <name val="Calibri"/>
      <family val="2"/>
      <scheme val="minor"/>
    </font>
    <font>
      <b/>
      <sz val="11"/>
      <color theme="0"/>
      <name val="Calibri"/>
      <family val="2"/>
      <scheme val="minor"/>
    </font>
    <font>
      <sz val="12"/>
      <color theme="1"/>
      <name val="Calibri"/>
      <family val="2"/>
      <scheme val="minor"/>
    </font>
    <font>
      <b/>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indexed="12"/>
      <name val="Calibri"/>
      <family val="2"/>
    </font>
    <font>
      <i/>
      <sz val="11"/>
      <name val="Calibri"/>
      <family val="2"/>
      <scheme val="minor"/>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medium">
        <color indexed="64"/>
      </bottom>
      <diagonal/>
    </border>
  </borders>
  <cellStyleXfs count="4033">
    <xf numFmtId="0" fontId="0"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5" fillId="0" borderId="0"/>
    <xf numFmtId="0" fontId="4" fillId="0" borderId="0"/>
    <xf numFmtId="0" fontId="3" fillId="0" borderId="0"/>
    <xf numFmtId="0" fontId="5" fillId="0" borderId="0"/>
    <xf numFmtId="0" fontId="2" fillId="0" borderId="0"/>
    <xf numFmtId="0" fontId="3" fillId="0" borderId="0"/>
    <xf numFmtId="0" fontId="3" fillId="0" borderId="0"/>
    <xf numFmtId="0" fontId="5" fillId="0" borderId="0"/>
    <xf numFmtId="0" fontId="3" fillId="0" borderId="0"/>
    <xf numFmtId="0" fontId="3"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5" fillId="0" borderId="0"/>
    <xf numFmtId="0" fontId="5" fillId="0" borderId="0"/>
    <xf numFmtId="0" fontId="5" fillId="0" borderId="0"/>
    <xf numFmtId="0" fontId="14" fillId="0" borderId="0"/>
    <xf numFmtId="0" fontId="14"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2" fillId="0" borderId="0" applyNumberFormat="0" applyFill="0" applyBorder="0" applyAlignment="0" applyProtection="0"/>
    <xf numFmtId="0" fontId="23" fillId="0" borderId="12" applyNumberFormat="0" applyFill="0" applyAlignment="0" applyProtection="0"/>
    <xf numFmtId="0" fontId="24" fillId="0" borderId="13" applyNumberFormat="0" applyFill="0" applyAlignment="0" applyProtection="0"/>
    <xf numFmtId="0" fontId="25" fillId="0" borderId="14" applyNumberFormat="0" applyFill="0" applyAlignment="0" applyProtection="0"/>
    <xf numFmtId="0" fontId="25" fillId="0" borderId="0" applyNumberFormat="0" applyFill="0" applyBorder="0" applyAlignment="0" applyProtection="0"/>
    <xf numFmtId="0" fontId="26" fillId="2" borderId="0" applyNumberFormat="0" applyBorder="0" applyAlignment="0" applyProtection="0"/>
    <xf numFmtId="0" fontId="27" fillId="3" borderId="0" applyNumberFormat="0" applyBorder="0" applyAlignment="0" applyProtection="0"/>
    <xf numFmtId="0" fontId="28" fillId="4" borderId="0" applyNumberFormat="0" applyBorder="0" applyAlignment="0" applyProtection="0"/>
    <xf numFmtId="0" fontId="29" fillId="5" borderId="15" applyNumberFormat="0" applyAlignment="0" applyProtection="0"/>
    <xf numFmtId="0" fontId="30" fillId="6" borderId="16" applyNumberFormat="0" applyAlignment="0" applyProtection="0"/>
    <xf numFmtId="0" fontId="31" fillId="6" borderId="15" applyNumberFormat="0" applyAlignment="0" applyProtection="0"/>
    <xf numFmtId="0" fontId="32" fillId="0" borderId="17" applyNumberFormat="0" applyFill="0" applyAlignment="0" applyProtection="0"/>
    <xf numFmtId="0" fontId="19" fillId="7" borderId="18" applyNumberFormat="0" applyAlignment="0" applyProtection="0"/>
    <xf numFmtId="0" fontId="15" fillId="0" borderId="0" applyNumberFormat="0" applyFill="0" applyBorder="0" applyAlignment="0" applyProtection="0"/>
    <xf numFmtId="0" fontId="33" fillId="0" borderId="0" applyNumberFormat="0" applyFill="0" applyBorder="0" applyAlignment="0" applyProtection="0"/>
    <xf numFmtId="0" fontId="6" fillId="0" borderId="20" applyNumberFormat="0" applyFill="0" applyAlignment="0" applyProtection="0"/>
    <xf numFmtId="0" fontId="34"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34" fillId="32" borderId="0" applyNumberFormat="0" applyBorder="0" applyAlignment="0" applyProtection="0"/>
    <xf numFmtId="0" fontId="2" fillId="0" borderId="0"/>
    <xf numFmtId="0" fontId="5" fillId="10" borderId="0" applyNumberFormat="0" applyBorder="0" applyAlignment="0" applyProtection="0"/>
    <xf numFmtId="0" fontId="5" fillId="10" borderId="0" applyNumberFormat="0" applyBorder="0" applyAlignment="0" applyProtection="0"/>
    <xf numFmtId="0" fontId="35" fillId="0" borderId="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52" fillId="0" borderId="0" applyNumberFormat="0" applyFill="0" applyBorder="0" applyAlignment="0" applyProtection="0">
      <alignment vertical="top"/>
      <protection locked="0"/>
    </xf>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2" fillId="0" borderId="0"/>
    <xf numFmtId="0" fontId="2"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35"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 fillId="0" borderId="0"/>
    <xf numFmtId="0" fontId="1" fillId="0" borderId="0"/>
    <xf numFmtId="0" fontId="1" fillId="0" borderId="0"/>
    <xf numFmtId="0" fontId="1" fillId="0" borderId="0"/>
    <xf numFmtId="0" fontId="1" fillId="0" borderId="0"/>
    <xf numFmtId="0" fontId="1"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1" fillId="42" borderId="0" applyNumberFormat="0" applyBorder="0" applyAlignment="0" applyProtection="0"/>
    <xf numFmtId="0" fontId="1" fillId="39" borderId="0" applyNumberFormat="0" applyBorder="0" applyAlignment="0" applyProtection="0"/>
    <xf numFmtId="0" fontId="1" fillId="36"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39" borderId="0" applyNumberFormat="0" applyBorder="0" applyAlignment="0" applyProtection="0"/>
    <xf numFmtId="0" fontId="1" fillId="38" borderId="0" applyNumberFormat="0" applyBorder="0" applyAlignment="0" applyProtection="0"/>
    <xf numFmtId="0" fontId="1" fillId="37" borderId="0" applyNumberFormat="0" applyBorder="0" applyAlignment="0" applyProtection="0"/>
    <xf numFmtId="0" fontId="1" fillId="36"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36" fillId="4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2" fillId="0" borderId="0"/>
    <xf numFmtId="0" fontId="35"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35" fillId="0" borderId="0"/>
    <xf numFmtId="0" fontId="35" fillId="0" borderId="0"/>
    <xf numFmtId="0" fontId="35" fillId="0" borderId="0"/>
    <xf numFmtId="0" fontId="2" fillId="0" borderId="0"/>
  </cellStyleXfs>
  <cellXfs count="332">
    <xf numFmtId="0" fontId="0" fillId="0" borderId="0" xfId="0"/>
    <xf numFmtId="0" fontId="0" fillId="0" borderId="0" xfId="0" applyFont="1" applyFill="1" applyBorder="1"/>
    <xf numFmtId="0" fontId="20" fillId="0" borderId="0" xfId="0" applyFont="1" applyFill="1" applyBorder="1"/>
    <xf numFmtId="42" fontId="12" fillId="0" borderId="7" xfId="0" applyNumberFormat="1" applyFont="1" applyFill="1" applyBorder="1" applyAlignment="1">
      <alignment horizontal="center"/>
    </xf>
    <xf numFmtId="0" fontId="0" fillId="0" borderId="0" xfId="0" applyFill="1" applyBorder="1"/>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wrapText="1"/>
    </xf>
    <xf numFmtId="14" fontId="6" fillId="0" borderId="1" xfId="0" applyNumberFormat="1" applyFont="1" applyFill="1" applyBorder="1" applyAlignment="1">
      <alignment horizontal="center" wrapText="1"/>
    </xf>
    <xf numFmtId="42"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1" xfId="0" applyNumberFormat="1" applyFill="1" applyBorder="1" applyAlignment="1">
      <alignment vertical="center" wrapText="1"/>
    </xf>
    <xf numFmtId="0" fontId="0"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42" fontId="0" fillId="0" borderId="1" xfId="0" applyNumberFormat="1" applyFont="1" applyFill="1" applyBorder="1" applyAlignment="1">
      <alignment horizontal="center" vertical="center"/>
    </xf>
    <xf numFmtId="42" fontId="0" fillId="0" borderId="1" xfId="15" applyNumberFormat="1" applyFont="1" applyFill="1" applyBorder="1" applyAlignment="1">
      <alignment horizontal="center" vertical="center"/>
    </xf>
    <xf numFmtId="0" fontId="0" fillId="0" borderId="1" xfId="0" applyNumberFormat="1" applyFill="1" applyBorder="1" applyAlignment="1">
      <alignment horizontal="left" vertical="center"/>
    </xf>
    <xf numFmtId="0" fontId="0" fillId="0" borderId="1" xfId="0" applyNumberFormat="1" applyFill="1" applyBorder="1" applyAlignment="1">
      <alignment horizontal="center" vertical="center"/>
    </xf>
    <xf numFmtId="0" fontId="0" fillId="0" borderId="1" xfId="0" applyNumberFormat="1" applyFont="1" applyFill="1" applyBorder="1" applyAlignment="1">
      <alignment vertical="center"/>
    </xf>
    <xf numFmtId="0" fontId="0" fillId="0" borderId="1" xfId="0" applyNumberFormat="1" applyFill="1" applyBorder="1" applyAlignment="1">
      <alignment vertical="center"/>
    </xf>
    <xf numFmtId="0" fontId="0"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left" vertical="center" wrapText="1"/>
    </xf>
    <xf numFmtId="0" fontId="9" fillId="0" borderId="1" xfId="0" applyNumberFormat="1" applyFont="1" applyFill="1" applyBorder="1" applyAlignment="1">
      <alignment vertical="center" wrapText="1"/>
    </xf>
    <xf numFmtId="0"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9" fillId="0" borderId="3" xfId="0" applyNumberFormat="1" applyFont="1" applyFill="1" applyBorder="1" applyAlignment="1">
      <alignment vertical="center" wrapText="1"/>
    </xf>
    <xf numFmtId="0" fontId="0" fillId="0" borderId="3" xfId="0" applyNumberFormat="1" applyFont="1" applyFill="1" applyBorder="1" applyAlignment="1">
      <alignment horizontal="center" vertical="center" wrapText="1"/>
    </xf>
    <xf numFmtId="14" fontId="0" fillId="0" borderId="3"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7" fillId="0" borderId="1" xfId="8" applyFont="1" applyFill="1" applyBorder="1" applyAlignment="1">
      <alignment vertical="center"/>
    </xf>
    <xf numFmtId="0" fontId="6" fillId="0" borderId="0" xfId="0" applyFont="1" applyFill="1"/>
    <xf numFmtId="0" fontId="9" fillId="0" borderId="2" xfId="0" applyNumberFormat="1" applyFont="1" applyFill="1" applyBorder="1" applyAlignment="1">
      <alignment vertical="center" wrapText="1"/>
    </xf>
    <xf numFmtId="0" fontId="0" fillId="0" borderId="3" xfId="0" applyFont="1" applyFill="1" applyBorder="1" applyAlignment="1" applyProtection="1">
      <alignment horizontal="center" vertical="center" wrapText="1"/>
      <protection locked="0"/>
    </xf>
    <xf numFmtId="0" fontId="0" fillId="0" borderId="3" xfId="0" applyFont="1" applyFill="1" applyBorder="1" applyAlignment="1">
      <alignment horizontal="center" vertical="center" wrapText="1"/>
    </xf>
    <xf numFmtId="0" fontId="0" fillId="0" borderId="1" xfId="0"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0" xfId="0" applyFont="1" applyFill="1"/>
    <xf numFmtId="0" fontId="0" fillId="0" borderId="11" xfId="0" applyFont="1" applyFill="1" applyBorder="1" applyAlignment="1">
      <alignment vertical="center" wrapText="1"/>
    </xf>
    <xf numFmtId="0" fontId="0" fillId="0" borderId="11" xfId="0" applyNumberFormat="1" applyFont="1" applyFill="1" applyBorder="1" applyAlignment="1">
      <alignment vertical="center"/>
    </xf>
    <xf numFmtId="0" fontId="0" fillId="0" borderId="0" xfId="0" applyNumberFormat="1" applyFont="1" applyFill="1" applyAlignment="1">
      <alignment horizontal="center" vertical="center"/>
    </xf>
    <xf numFmtId="0" fontId="0" fillId="0" borderId="11" xfId="0" applyFont="1" applyFill="1" applyBorder="1" applyAlignment="1">
      <alignment horizontal="center" vertical="center"/>
    </xf>
    <xf numFmtId="0" fontId="9" fillId="0" borderId="1" xfId="0" applyNumberFormat="1" applyFont="1" applyFill="1" applyBorder="1" applyAlignment="1">
      <alignment horizontal="left" vertical="center" wrapText="1"/>
    </xf>
    <xf numFmtId="0" fontId="0" fillId="0" borderId="1" xfId="0" applyNumberFormat="1" applyFont="1" applyFill="1" applyBorder="1" applyAlignment="1">
      <alignment vertical="center" wrapText="1"/>
    </xf>
    <xf numFmtId="0" fontId="8" fillId="0" borderId="1" xfId="0" applyFont="1" applyFill="1" applyBorder="1" applyAlignment="1">
      <alignment vertical="center"/>
    </xf>
    <xf numFmtId="0" fontId="0" fillId="0" borderId="3" xfId="0" applyNumberFormat="1" applyFont="1" applyFill="1" applyBorder="1" applyAlignment="1">
      <alignment vertical="center" wrapText="1"/>
    </xf>
    <xf numFmtId="0" fontId="0" fillId="0" borderId="2" xfId="0" applyNumberFormat="1" applyFont="1" applyFill="1" applyBorder="1" applyAlignment="1">
      <alignment vertical="center"/>
    </xf>
    <xf numFmtId="0" fontId="9" fillId="0" borderId="4" xfId="18" applyNumberFormat="1" applyFont="1" applyFill="1" applyBorder="1" applyAlignment="1">
      <alignment horizontal="left" vertical="center" wrapText="1"/>
    </xf>
    <xf numFmtId="1" fontId="0"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xf>
    <xf numFmtId="0" fontId="0" fillId="0" borderId="0" xfId="0" applyFont="1" applyFill="1" applyBorder="1" applyAlignment="1">
      <alignment vertical="center"/>
    </xf>
    <xf numFmtId="0" fontId="11" fillId="0" borderId="0" xfId="0" applyFont="1" applyFill="1" applyBorder="1"/>
    <xf numFmtId="0" fontId="0" fillId="0" borderId="6" xfId="0" applyFont="1" applyFill="1" applyBorder="1"/>
    <xf numFmtId="0" fontId="0" fillId="0" borderId="6" xfId="0" applyFont="1" applyFill="1" applyBorder="1" applyAlignment="1">
      <alignment horizontal="center"/>
    </xf>
    <xf numFmtId="14" fontId="0" fillId="0" borderId="6" xfId="0" applyNumberFormat="1" applyFont="1" applyFill="1" applyBorder="1" applyAlignment="1">
      <alignment horizontal="center"/>
    </xf>
    <xf numFmtId="42" fontId="0" fillId="0" borderId="6" xfId="0" applyNumberFormat="1" applyFont="1" applyFill="1" applyBorder="1"/>
    <xf numFmtId="42" fontId="0" fillId="0" borderId="0" xfId="0" applyNumberFormat="1" applyFont="1" applyFill="1" applyBorder="1" applyAlignment="1">
      <alignment horizontal="center"/>
    </xf>
    <xf numFmtId="0" fontId="0" fillId="0" borderId="0" xfId="0" applyFont="1" applyFill="1" applyBorder="1" applyAlignment="1">
      <alignment horizontal="center"/>
    </xf>
    <xf numFmtId="14" fontId="6" fillId="0" borderId="0" xfId="0" applyNumberFormat="1" applyFont="1" applyFill="1" applyBorder="1" applyAlignment="1">
      <alignment horizontal="right"/>
    </xf>
    <xf numFmtId="42" fontId="6" fillId="0" borderId="0" xfId="0" applyNumberFormat="1" applyFont="1" applyFill="1" applyBorder="1"/>
    <xf numFmtId="42" fontId="7" fillId="0" borderId="0" xfId="8" applyNumberFormat="1" applyFont="1" applyFill="1" applyBorder="1" applyAlignment="1">
      <alignment horizontal="left" wrapText="1"/>
    </xf>
    <xf numFmtId="44" fontId="0" fillId="0" borderId="0" xfId="0" applyNumberFormat="1" applyFont="1" applyFill="1" applyBorder="1" applyAlignment="1">
      <alignment wrapText="1"/>
    </xf>
    <xf numFmtId="0" fontId="0" fillId="0" borderId="0" xfId="0" applyFont="1" applyFill="1" applyBorder="1" applyAlignment="1">
      <alignment horizontal="center" wrapText="1"/>
    </xf>
    <xf numFmtId="14" fontId="0" fillId="0" borderId="0" xfId="0" applyNumberFormat="1" applyFont="1" applyFill="1" applyBorder="1" applyAlignment="1">
      <alignment horizontal="center" wrapText="1"/>
    </xf>
    <xf numFmtId="42" fontId="0" fillId="0" borderId="0" xfId="0" applyNumberFormat="1" applyFont="1" applyFill="1" applyBorder="1" applyAlignment="1">
      <alignment wrapText="1"/>
    </xf>
    <xf numFmtId="0" fontId="0" fillId="0" borderId="0" xfId="0" applyFont="1" applyFill="1" applyAlignment="1">
      <alignment wrapText="1"/>
    </xf>
    <xf numFmtId="4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0" fontId="6" fillId="0" borderId="0" xfId="0" applyFont="1" applyFill="1" applyBorder="1" applyAlignment="1">
      <alignment horizontal="left"/>
    </xf>
    <xf numFmtId="0" fontId="6" fillId="0" borderId="0" xfId="0" applyFont="1" applyFill="1" applyBorder="1" applyAlignment="1"/>
    <xf numFmtId="164" fontId="0" fillId="0" borderId="0" xfId="0" applyNumberFormat="1" applyFill="1" applyAlignment="1"/>
    <xf numFmtId="164" fontId="0" fillId="0" borderId="0" xfId="0" applyNumberFormat="1" applyFont="1" applyFill="1" applyBorder="1" applyAlignment="1">
      <alignment horizontal="center"/>
    </xf>
    <xf numFmtId="42" fontId="0" fillId="0" borderId="0" xfId="0" applyNumberFormat="1" applyFill="1" applyAlignment="1"/>
    <xf numFmtId="49" fontId="6" fillId="0" borderId="0" xfId="23" applyNumberFormat="1" applyFont="1" applyFill="1" applyBorder="1" applyAlignment="1">
      <alignment horizontal="left"/>
    </xf>
    <xf numFmtId="42" fontId="6" fillId="0" borderId="0" xfId="23" applyNumberFormat="1" applyFont="1" applyFill="1" applyBorder="1" applyAlignment="1">
      <alignment wrapText="1"/>
    </xf>
    <xf numFmtId="44" fontId="18" fillId="0" borderId="0" xfId="0" applyNumberFormat="1" applyFont="1" applyFill="1" applyAlignment="1">
      <alignment horizontal="right"/>
    </xf>
    <xf numFmtId="0" fontId="6" fillId="0" borderId="0" xfId="0" applyFont="1" applyFill="1" applyBorder="1" applyAlignment="1">
      <alignment wrapText="1"/>
    </xf>
    <xf numFmtId="164" fontId="0" fillId="0" borderId="0" xfId="0" applyNumberFormat="1" applyFont="1" applyFill="1" applyBorder="1" applyAlignment="1">
      <alignment horizontal="center" wrapText="1"/>
    </xf>
    <xf numFmtId="164" fontId="0" fillId="0" borderId="0" xfId="0" applyNumberFormat="1" applyFont="1" applyFill="1" applyAlignment="1"/>
    <xf numFmtId="43" fontId="0" fillId="0" borderId="0" xfId="24" applyFont="1" applyFill="1" applyAlignment="1"/>
    <xf numFmtId="0" fontId="21" fillId="0" borderId="0" xfId="0" applyFont="1" applyFill="1" applyBorder="1" applyAlignment="1"/>
    <xf numFmtId="164" fontId="17" fillId="0" borderId="0" xfId="0" applyNumberFormat="1" applyFont="1" applyFill="1" applyAlignment="1">
      <alignment horizontal="right"/>
    </xf>
    <xf numFmtId="42" fontId="17" fillId="0" borderId="0" xfId="0" applyNumberFormat="1" applyFont="1" applyFill="1" applyAlignment="1">
      <alignment horizontal="right"/>
    </xf>
    <xf numFmtId="1" fontId="6" fillId="0" borderId="10" xfId="0" applyNumberFormat="1" applyFont="1" applyFill="1" applyBorder="1" applyAlignment="1">
      <alignment horizontal="center" wrapText="1"/>
    </xf>
    <xf numFmtId="0" fontId="6" fillId="0" borderId="10" xfId="0" applyFont="1" applyFill="1" applyBorder="1" applyAlignment="1">
      <alignment horizontal="center" wrapText="1"/>
    </xf>
    <xf numFmtId="0" fontId="6" fillId="0" borderId="10" xfId="23" applyNumberFormat="1" applyFont="1" applyFill="1" applyBorder="1" applyAlignment="1">
      <alignment horizontal="center" wrapText="1"/>
    </xf>
    <xf numFmtId="49" fontId="6" fillId="0" borderId="10" xfId="23" applyNumberFormat="1" applyFont="1" applyFill="1" applyBorder="1" applyAlignment="1">
      <alignment horizontal="center" wrapText="1"/>
    </xf>
    <xf numFmtId="1" fontId="6" fillId="0" borderId="9" xfId="0" applyNumberFormat="1" applyFont="1" applyFill="1" applyBorder="1" applyAlignment="1">
      <alignment horizontal="center" vertical="center"/>
    </xf>
    <xf numFmtId="0" fontId="6" fillId="0" borderId="9" xfId="0" applyFont="1" applyFill="1" applyBorder="1" applyAlignment="1">
      <alignment horizontal="left" vertical="center"/>
    </xf>
    <xf numFmtId="42" fontId="6" fillId="0" borderId="9" xfId="0" applyNumberFormat="1" applyFont="1" applyFill="1" applyBorder="1" applyAlignment="1">
      <alignment horizontal="center" vertical="center"/>
    </xf>
    <xf numFmtId="42" fontId="6" fillId="0" borderId="9" xfId="23" applyNumberFormat="1" applyFont="1" applyFill="1" applyBorder="1" applyAlignment="1">
      <alignment horizontal="center" vertical="center"/>
    </xf>
    <xf numFmtId="164" fontId="6" fillId="0" borderId="9" xfId="23" applyNumberFormat="1" applyFont="1" applyFill="1" applyBorder="1" applyAlignment="1">
      <alignment horizontal="center" vertical="center"/>
    </xf>
    <xf numFmtId="1" fontId="0" fillId="0" borderId="3" xfId="0" applyNumberFormat="1" applyFont="1" applyFill="1" applyBorder="1" applyAlignment="1">
      <alignment horizontal="center" vertical="center"/>
    </xf>
    <xf numFmtId="164" fontId="7" fillId="0" borderId="1" xfId="2709" applyNumberFormat="1" applyFont="1" applyFill="1" applyBorder="1" applyAlignment="1">
      <alignment vertical="center"/>
    </xf>
    <xf numFmtId="42" fontId="0" fillId="0" borderId="1" xfId="0" applyNumberFormat="1" applyFont="1" applyFill="1" applyBorder="1" applyAlignment="1">
      <alignment vertical="center"/>
    </xf>
    <xf numFmtId="0" fontId="18" fillId="0" borderId="0" xfId="0" applyFont="1" applyFill="1" applyAlignment="1">
      <alignment wrapText="1"/>
    </xf>
    <xf numFmtId="1" fontId="18" fillId="0" borderId="1" xfId="0" applyNumberFormat="1" applyFont="1" applyFill="1" applyBorder="1" applyAlignment="1">
      <alignment horizontal="center" vertical="center"/>
    </xf>
    <xf numFmtId="0" fontId="18" fillId="0" borderId="1" xfId="0" applyFont="1" applyFill="1" applyBorder="1" applyAlignment="1">
      <alignment vertical="center"/>
    </xf>
    <xf numFmtId="42" fontId="18" fillId="0" borderId="1" xfId="0" applyNumberFormat="1" applyFont="1" applyFill="1" applyBorder="1" applyAlignment="1">
      <alignment vertical="center"/>
    </xf>
    <xf numFmtId="164" fontId="9" fillId="0" borderId="1" xfId="2709" applyNumberFormat="1" applyFont="1" applyFill="1" applyBorder="1" applyAlignment="1">
      <alignment vertical="center"/>
    </xf>
    <xf numFmtId="0" fontId="6" fillId="0" borderId="3" xfId="0" applyFont="1" applyFill="1" applyBorder="1" applyAlignment="1">
      <alignment vertical="center"/>
    </xf>
    <xf numFmtId="42" fontId="0" fillId="0" borderId="3" xfId="0" applyNumberFormat="1" applyFont="1" applyFill="1" applyBorder="1" applyAlignment="1">
      <alignment vertical="center"/>
    </xf>
    <xf numFmtId="1" fontId="7" fillId="0" borderId="0" xfId="0" applyNumberFormat="1" applyFont="1" applyFill="1" applyBorder="1" applyAlignment="1">
      <alignment horizontal="center" wrapText="1"/>
    </xf>
    <xf numFmtId="7" fontId="7" fillId="0" borderId="0" xfId="23" applyNumberFormat="1" applyFont="1" applyFill="1" applyBorder="1" applyAlignment="1">
      <alignment wrapText="1"/>
    </xf>
    <xf numFmtId="42" fontId="7" fillId="0" borderId="0" xfId="0" applyNumberFormat="1" applyFont="1" applyFill="1" applyAlignment="1">
      <alignment wrapText="1"/>
    </xf>
    <xf numFmtId="164" fontId="7" fillId="0" borderId="0" xfId="0" applyNumberFormat="1" applyFont="1" applyFill="1" applyAlignment="1">
      <alignment wrapText="1"/>
    </xf>
    <xf numFmtId="0" fontId="7" fillId="0" borderId="0" xfId="0" applyFont="1" applyFill="1" applyAlignment="1">
      <alignment wrapText="1"/>
    </xf>
    <xf numFmtId="44" fontId="0" fillId="0" borderId="0" xfId="0" applyNumberFormat="1" applyFont="1" applyFill="1" applyAlignment="1">
      <alignment wrapText="1"/>
    </xf>
    <xf numFmtId="42" fontId="0" fillId="0" borderId="0" xfId="23" applyNumberFormat="1" applyFont="1" applyFill="1" applyAlignment="1">
      <alignment wrapText="1"/>
    </xf>
    <xf numFmtId="164" fontId="0" fillId="0" borderId="0" xfId="23" applyNumberFormat="1" applyFont="1" applyFill="1" applyAlignment="1">
      <alignment wrapText="1"/>
    </xf>
    <xf numFmtId="1" fontId="0" fillId="0" borderId="0" xfId="0" applyNumberFormat="1" applyFont="1" applyFill="1" applyAlignment="1">
      <alignment wrapText="1"/>
    </xf>
    <xf numFmtId="1" fontId="0" fillId="0" borderId="0" xfId="0" applyNumberFormat="1" applyFont="1" applyFill="1" applyAlignment="1">
      <alignment horizontal="center" wrapText="1"/>
    </xf>
    <xf numFmtId="14" fontId="0" fillId="0" borderId="2" xfId="0" applyNumberFormat="1" applyFill="1" applyBorder="1" applyAlignment="1">
      <alignment horizontal="center" vertical="center"/>
    </xf>
    <xf numFmtId="164" fontId="0" fillId="0" borderId="0" xfId="0" applyNumberFormat="1" applyFont="1" applyFill="1" applyAlignment="1">
      <alignment horizontal="center"/>
    </xf>
    <xf numFmtId="44" fontId="6" fillId="0" borderId="10" xfId="0" applyNumberFormat="1" applyFont="1" applyFill="1" applyBorder="1" applyAlignment="1">
      <alignment horizontal="center" wrapText="1"/>
    </xf>
    <xf numFmtId="1" fontId="7" fillId="0" borderId="5" xfId="0" applyNumberFormat="1" applyFont="1" applyFill="1" applyBorder="1" applyAlignment="1">
      <alignment horizontal="center" wrapText="1"/>
    </xf>
    <xf numFmtId="7" fontId="7" fillId="0" borderId="5" xfId="23" applyNumberFormat="1" applyFont="1" applyFill="1" applyBorder="1" applyAlignment="1">
      <alignment wrapText="1"/>
    </xf>
    <xf numFmtId="42" fontId="7" fillId="0" borderId="5" xfId="0" applyNumberFormat="1" applyFont="1" applyFill="1" applyBorder="1" applyAlignment="1">
      <alignment wrapText="1"/>
    </xf>
    <xf numFmtId="164" fontId="7" fillId="0" borderId="5" xfId="0" applyNumberFormat="1" applyFont="1" applyFill="1" applyBorder="1" applyAlignment="1">
      <alignment wrapText="1"/>
    </xf>
    <xf numFmtId="0" fontId="7" fillId="0" borderId="5" xfId="0" applyFont="1" applyFill="1" applyBorder="1" applyAlignment="1">
      <alignment wrapText="1"/>
    </xf>
    <xf numFmtId="1" fontId="7" fillId="0" borderId="0" xfId="0" applyNumberFormat="1" applyFont="1" applyFill="1" applyAlignment="1">
      <alignment horizontal="center" wrapText="1"/>
    </xf>
    <xf numFmtId="7" fontId="7" fillId="0" borderId="0" xfId="23" applyNumberFormat="1" applyFont="1" applyFill="1" applyAlignment="1">
      <alignment wrapText="1"/>
    </xf>
    <xf numFmtId="0" fontId="7" fillId="0" borderId="0" xfId="0" applyFont="1" applyFill="1" applyBorder="1" applyAlignment="1"/>
    <xf numFmtId="164" fontId="7" fillId="0" borderId="0" xfId="0" applyNumberFormat="1" applyFont="1" applyFill="1" applyBorder="1" applyAlignment="1">
      <alignment horizontal="center" wrapText="1"/>
    </xf>
    <xf numFmtId="42" fontId="7" fillId="0" borderId="0" xfId="23" applyNumberFormat="1" applyFont="1" applyFill="1" applyBorder="1" applyAlignment="1">
      <alignment wrapText="1"/>
    </xf>
    <xf numFmtId="164" fontId="7" fillId="0" borderId="0" xfId="23" applyNumberFormat="1" applyFont="1" applyFill="1" applyBorder="1" applyAlignment="1">
      <alignment wrapText="1"/>
    </xf>
    <xf numFmtId="0" fontId="7" fillId="0" borderId="0" xfId="0" applyFont="1" applyFill="1" applyBorder="1" applyAlignment="1">
      <alignment horizontal="left"/>
    </xf>
    <xf numFmtId="42" fontId="7" fillId="0" borderId="0" xfId="0" applyNumberFormat="1" applyFont="1" applyFill="1" applyBorder="1" applyAlignment="1">
      <alignment horizontal="left"/>
    </xf>
    <xf numFmtId="164" fontId="7" fillId="0" borderId="0" xfId="0" applyNumberFormat="1" applyFont="1" applyFill="1" applyBorder="1" applyAlignment="1">
      <alignment horizontal="left"/>
    </xf>
    <xf numFmtId="42" fontId="7" fillId="0" borderId="0" xfId="0" applyNumberFormat="1" applyFont="1" applyFill="1" applyBorder="1" applyAlignment="1"/>
    <xf numFmtId="164" fontId="7" fillId="0" borderId="0" xfId="0" applyNumberFormat="1" applyFont="1" applyFill="1" applyBorder="1" applyAlignment="1"/>
    <xf numFmtId="0" fontId="7" fillId="0" borderId="0" xfId="0" applyFont="1" applyFill="1" applyAlignment="1"/>
    <xf numFmtId="42" fontId="7" fillId="0" borderId="0" xfId="0" applyNumberFormat="1" applyFont="1" applyFill="1" applyBorder="1" applyAlignment="1">
      <alignment horizontal="left" wrapText="1"/>
    </xf>
    <xf numFmtId="164" fontId="7" fillId="0" borderId="0" xfId="0" applyNumberFormat="1" applyFont="1" applyFill="1" applyBorder="1" applyAlignment="1">
      <alignment horizontal="left" wrapText="1"/>
    </xf>
    <xf numFmtId="42" fontId="7" fillId="0" borderId="0" xfId="0" applyNumberFormat="1" applyFont="1" applyFill="1" applyBorder="1" applyAlignment="1">
      <alignment wrapText="1"/>
    </xf>
    <xf numFmtId="164" fontId="7" fillId="0" borderId="0" xfId="0" applyNumberFormat="1" applyFont="1" applyFill="1" applyBorder="1" applyAlignment="1">
      <alignment wrapText="1"/>
    </xf>
    <xf numFmtId="0" fontId="7" fillId="0" borderId="0" xfId="0" applyNumberFormat="1" applyFont="1" applyFill="1" applyAlignment="1"/>
    <xf numFmtId="42" fontId="7" fillId="0" borderId="0" xfId="0" applyNumberFormat="1" applyFont="1" applyFill="1" applyAlignment="1"/>
    <xf numFmtId="164" fontId="7" fillId="0" borderId="0" xfId="0" applyNumberFormat="1" applyFont="1" applyFill="1" applyAlignment="1"/>
    <xf numFmtId="0" fontId="7" fillId="0" borderId="0" xfId="0" applyNumberFormat="1" applyFont="1" applyFill="1" applyBorder="1" applyAlignment="1"/>
    <xf numFmtId="0" fontId="0" fillId="0" borderId="6" xfId="0" applyFont="1" applyFill="1" applyBorder="1" applyAlignment="1">
      <alignment wrapText="1"/>
    </xf>
    <xf numFmtId="42" fontId="0" fillId="0" borderId="6" xfId="0" applyNumberFormat="1" applyFont="1" applyFill="1" applyBorder="1" applyAlignment="1">
      <alignment wrapText="1"/>
    </xf>
    <xf numFmtId="1" fontId="0" fillId="0" borderId="0" xfId="0" applyNumberFormat="1" applyFont="1" applyFill="1" applyBorder="1" applyAlignment="1">
      <alignment horizontal="center" wrapText="1"/>
    </xf>
    <xf numFmtId="7" fontId="0" fillId="0" borderId="0" xfId="23" applyNumberFormat="1" applyFont="1" applyFill="1" applyBorder="1" applyAlignment="1">
      <alignment wrapText="1"/>
    </xf>
    <xf numFmtId="164" fontId="0" fillId="0" borderId="0" xfId="0" applyNumberFormat="1" applyFont="1" applyFill="1" applyBorder="1" applyAlignment="1">
      <alignment wrapText="1"/>
    </xf>
    <xf numFmtId="0" fontId="0" fillId="0" borderId="0" xfId="0" applyFont="1" applyFill="1" applyBorder="1" applyAlignment="1">
      <alignment wrapText="1"/>
    </xf>
    <xf numFmtId="7" fontId="0" fillId="0" borderId="0" xfId="23" applyNumberFormat="1" applyFont="1" applyFill="1" applyAlignment="1">
      <alignment wrapText="1"/>
    </xf>
    <xf numFmtId="42" fontId="0" fillId="0" borderId="0" xfId="0" applyNumberFormat="1" applyFont="1" applyFill="1" applyAlignment="1">
      <alignment wrapText="1"/>
    </xf>
    <xf numFmtId="164" fontId="0" fillId="0" borderId="0" xfId="0" applyNumberFormat="1" applyFont="1" applyFill="1" applyAlignment="1">
      <alignment wrapText="1"/>
    </xf>
    <xf numFmtId="0" fontId="7" fillId="0" borderId="5" xfId="0" applyNumberFormat="1" applyFont="1" applyFill="1" applyBorder="1" applyAlignment="1"/>
    <xf numFmtId="0" fontId="0" fillId="0" borderId="3" xfId="0" applyFont="1" applyFill="1" applyBorder="1" applyAlignment="1">
      <alignment vertical="center"/>
    </xf>
    <xf numFmtId="0" fontId="0" fillId="0" borderId="2" xfId="0" applyFill="1" applyBorder="1" applyAlignment="1">
      <alignment vertical="center"/>
    </xf>
    <xf numFmtId="164" fontId="7" fillId="0" borderId="1" xfId="2709" applyNumberFormat="1" applyFont="1" applyFill="1" applyBorder="1"/>
    <xf numFmtId="0" fontId="0" fillId="0" borderId="11" xfId="0" applyFill="1" applyBorder="1" applyAlignment="1">
      <alignment vertical="center"/>
    </xf>
    <xf numFmtId="0" fontId="0" fillId="0" borderId="2" xfId="0" applyFont="1" applyFill="1" applyBorder="1" applyAlignment="1" applyProtection="1">
      <alignment horizontal="center" vertical="center" wrapText="1"/>
      <protection locked="0"/>
    </xf>
    <xf numFmtId="0" fontId="9" fillId="0" borderId="2" xfId="0" applyNumberFormat="1" applyFont="1" applyFill="1" applyBorder="1" applyAlignment="1">
      <alignment horizontal="left" vertical="center" wrapText="1"/>
    </xf>
    <xf numFmtId="0" fontId="0" fillId="0" borderId="2" xfId="0" applyNumberFormat="1" applyFill="1" applyBorder="1" applyAlignment="1">
      <alignment horizontal="center" vertical="center" wrapText="1"/>
    </xf>
    <xf numFmtId="0" fontId="0" fillId="0" borderId="2" xfId="0" applyFill="1" applyBorder="1" applyAlignment="1">
      <alignment vertical="center" wrapText="1"/>
    </xf>
    <xf numFmtId="0" fontId="0" fillId="0" borderId="11" xfId="0" applyFill="1" applyBorder="1" applyAlignment="1">
      <alignment vertical="center" wrapText="1"/>
    </xf>
    <xf numFmtId="0" fontId="0" fillId="0" borderId="3" xfId="0" applyFill="1" applyBorder="1" applyAlignment="1">
      <alignment vertical="center" wrapText="1"/>
    </xf>
    <xf numFmtId="14" fontId="0" fillId="0" borderId="3" xfId="0" applyNumberFormat="1" applyFill="1" applyBorder="1" applyAlignment="1">
      <alignment horizontal="center" vertical="center" wrapText="1"/>
    </xf>
    <xf numFmtId="0" fontId="0" fillId="0" borderId="0" xfId="0" applyFill="1" applyBorder="1" applyAlignment="1">
      <alignment horizontal="center" vertical="center"/>
    </xf>
    <xf numFmtId="0" fontId="0" fillId="0" borderId="3" xfId="0" applyFont="1" applyFill="1" applyBorder="1" applyAlignment="1">
      <alignment horizontal="left" vertical="center" wrapText="1"/>
    </xf>
    <xf numFmtId="0" fontId="0" fillId="0" borderId="3" xfId="0" applyFont="1" applyFill="1" applyBorder="1" applyAlignment="1">
      <alignment vertical="center" wrapText="1"/>
    </xf>
    <xf numFmtId="0" fontId="0" fillId="0" borderId="2" xfId="0" applyNumberFormat="1" applyFill="1" applyBorder="1" applyAlignment="1">
      <alignment horizontal="left" vertical="center"/>
    </xf>
    <xf numFmtId="0" fontId="0" fillId="0" borderId="2" xfId="0" applyNumberFormat="1" applyFill="1" applyBorder="1" applyAlignment="1">
      <alignment horizontal="left" vertical="center" wrapText="1"/>
    </xf>
    <xf numFmtId="0" fontId="0" fillId="0" borderId="2" xfId="0" applyNumberFormat="1" applyFont="1" applyFill="1" applyBorder="1" applyAlignment="1">
      <alignment horizontal="left" vertical="center" wrapText="1"/>
    </xf>
    <xf numFmtId="0" fontId="7" fillId="0" borderId="2" xfId="8" applyFont="1" applyFill="1" applyBorder="1" applyAlignment="1">
      <alignment horizontal="left" vertical="center"/>
    </xf>
    <xf numFmtId="0" fontId="0" fillId="0" borderId="2" xfId="0" applyFont="1" applyFill="1" applyBorder="1" applyAlignment="1">
      <alignment vertical="center" wrapText="1"/>
    </xf>
    <xf numFmtId="0" fontId="0" fillId="0" borderId="2" xfId="0" applyNumberFormat="1" applyFill="1" applyBorder="1" applyAlignment="1">
      <alignment horizontal="center" vertical="center"/>
    </xf>
    <xf numFmtId="42" fontId="0" fillId="0" borderId="1" xfId="23" applyNumberFormat="1" applyFont="1" applyFill="1" applyBorder="1" applyAlignment="1">
      <alignment vertical="center"/>
    </xf>
    <xf numFmtId="42" fontId="0" fillId="0" borderId="3" xfId="23" applyNumberFormat="1" applyFont="1" applyFill="1" applyBorder="1" applyAlignment="1">
      <alignment vertical="center"/>
    </xf>
    <xf numFmtId="164" fontId="0" fillId="0" borderId="1" xfId="23" applyNumberFormat="1" applyFont="1" applyFill="1" applyBorder="1" applyAlignment="1">
      <alignment horizontal="center" vertical="center"/>
    </xf>
    <xf numFmtId="0" fontId="0" fillId="0" borderId="1" xfId="0" applyNumberFormat="1" applyFill="1" applyBorder="1" applyAlignment="1">
      <alignment horizontal="left" vertical="center" wrapText="1"/>
    </xf>
    <xf numFmtId="0" fontId="7" fillId="0" borderId="2" xfId="8" applyFont="1" applyFill="1" applyBorder="1" applyAlignment="1">
      <alignment vertical="center"/>
    </xf>
    <xf numFmtId="0" fontId="0" fillId="0" borderId="11" xfId="0" applyFill="1" applyBorder="1" applyAlignment="1">
      <alignment horizontal="center" vertical="center"/>
    </xf>
    <xf numFmtId="0" fontId="0" fillId="0" borderId="3" xfId="0" applyFill="1" applyBorder="1" applyAlignment="1">
      <alignment horizontal="center" vertical="center"/>
    </xf>
    <xf numFmtId="0" fontId="0" fillId="0" borderId="3" xfId="0" applyFill="1" applyBorder="1" applyAlignment="1">
      <alignment horizontal="center" vertical="center" wrapText="1"/>
    </xf>
    <xf numFmtId="0" fontId="9" fillId="0" borderId="1" xfId="0" applyNumberFormat="1" applyFont="1" applyFill="1" applyBorder="1" applyAlignment="1">
      <alignment wrapText="1"/>
    </xf>
    <xf numFmtId="0" fontId="0" fillId="0" borderId="11" xfId="0" applyFill="1" applyBorder="1" applyAlignment="1">
      <alignment horizontal="center" vertical="center" wrapText="1"/>
    </xf>
    <xf numFmtId="0" fontId="0" fillId="0" borderId="11" xfId="0" applyFill="1" applyBorder="1" applyAlignment="1">
      <alignment horizontal="left" vertical="top" wrapText="1"/>
    </xf>
    <xf numFmtId="164" fontId="0" fillId="0" borderId="0" xfId="23" applyNumberFormat="1" applyFont="1" applyFill="1" applyBorder="1" applyAlignment="1">
      <alignment horizontal="center" wrapText="1"/>
    </xf>
    <xf numFmtId="164" fontId="18" fillId="0" borderId="0" xfId="0" applyNumberFormat="1" applyFont="1" applyFill="1" applyAlignment="1">
      <alignment horizontal="right"/>
    </xf>
    <xf numFmtId="1" fontId="0" fillId="0" borderId="3" xfId="0" applyNumberFormat="1" applyFill="1" applyBorder="1" applyAlignment="1">
      <alignment horizontal="center" vertical="center"/>
    </xf>
    <xf numFmtId="0" fontId="0" fillId="0" borderId="0" xfId="0" applyFill="1" applyBorder="1" applyAlignment="1">
      <alignment vertical="center"/>
    </xf>
    <xf numFmtId="0" fontId="0" fillId="0" borderId="4" xfId="0" applyFont="1" applyFill="1" applyBorder="1" applyAlignment="1">
      <alignment vertical="center"/>
    </xf>
    <xf numFmtId="0" fontId="9" fillId="0" borderId="1" xfId="18" applyNumberFormat="1" applyFont="1" applyFill="1" applyBorder="1" applyAlignment="1">
      <alignment horizontal="left" vertical="center" wrapText="1"/>
    </xf>
    <xf numFmtId="49" fontId="7" fillId="0" borderId="1" xfId="0" applyNumberFormat="1" applyFont="1" applyFill="1" applyBorder="1" applyAlignment="1">
      <alignment vertical="center"/>
    </xf>
    <xf numFmtId="0" fontId="7" fillId="0" borderId="1" xfId="8" applyNumberFormat="1" applyFont="1" applyFill="1" applyBorder="1" applyAlignment="1">
      <alignment horizontal="left" vertical="center"/>
    </xf>
    <xf numFmtId="44" fontId="0" fillId="0" borderId="1" xfId="0" applyNumberFormat="1" applyFont="1" applyFill="1" applyBorder="1" applyAlignment="1">
      <alignment horizontal="center" vertical="center"/>
    </xf>
    <xf numFmtId="0" fontId="0" fillId="0" borderId="2" xfId="0" applyFill="1" applyBorder="1" applyAlignment="1">
      <alignment horizontal="center" vertical="center"/>
    </xf>
    <xf numFmtId="14" fontId="0" fillId="0" borderId="2" xfId="0" applyNumberForma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ill="1" applyBorder="1" applyAlignment="1">
      <alignment horizontal="left" vertical="center" wrapText="1"/>
    </xf>
    <xf numFmtId="0" fontId="0" fillId="0" borderId="2" xfId="0" applyNumberFormat="1" applyFont="1" applyFill="1" applyBorder="1" applyAlignment="1">
      <alignment horizontal="left" vertical="center"/>
    </xf>
    <xf numFmtId="0" fontId="0" fillId="0" borderId="2" xfId="0" applyNumberFormat="1" applyFont="1" applyFill="1" applyBorder="1" applyAlignment="1">
      <alignment horizontal="center" vertical="center"/>
    </xf>
    <xf numFmtId="0" fontId="0" fillId="0" borderId="2" xfId="0" applyFont="1" applyFill="1" applyBorder="1" applyAlignment="1">
      <alignment horizontal="left" vertical="center" wrapText="1"/>
    </xf>
    <xf numFmtId="42" fontId="0" fillId="0" borderId="3" xfId="0" applyNumberFormat="1" applyFont="1" applyFill="1" applyBorder="1" applyAlignment="1">
      <alignment horizontal="center" vertical="center"/>
    </xf>
    <xf numFmtId="0" fontId="0" fillId="0" borderId="3" xfId="0" applyFill="1" applyBorder="1" applyAlignment="1">
      <alignment vertical="center"/>
    </xf>
    <xf numFmtId="0" fontId="9" fillId="0" borderId="1" xfId="3982" applyFont="1" applyFill="1" applyBorder="1" applyAlignment="1">
      <alignment vertical="center"/>
    </xf>
    <xf numFmtId="0" fontId="9" fillId="0" borderId="1" xfId="20" applyFont="1" applyFill="1" applyBorder="1" applyAlignment="1">
      <alignment vertical="center"/>
    </xf>
    <xf numFmtId="49" fontId="9" fillId="0" borderId="1" xfId="3976" applyNumberFormat="1" applyFont="1" applyFill="1" applyBorder="1" applyAlignment="1">
      <alignment vertical="center"/>
    </xf>
    <xf numFmtId="15" fontId="7" fillId="0" borderId="1" xfId="8" applyNumberFormat="1" applyFont="1" applyFill="1" applyBorder="1" applyAlignment="1">
      <alignment vertical="center"/>
    </xf>
    <xf numFmtId="1" fontId="0" fillId="0" borderId="2" xfId="0" applyNumberFormat="1" applyFont="1" applyFill="1" applyBorder="1" applyAlignment="1">
      <alignment horizontal="center" vertical="center"/>
    </xf>
    <xf numFmtId="42" fontId="0" fillId="0" borderId="2" xfId="0" applyNumberFormat="1" applyFont="1" applyFill="1" applyBorder="1" applyAlignment="1">
      <alignment vertical="center"/>
    </xf>
    <xf numFmtId="42" fontId="0" fillId="0" borderId="11" xfId="23" applyNumberFormat="1" applyFont="1" applyFill="1" applyBorder="1" applyAlignment="1">
      <alignment vertical="center"/>
    </xf>
    <xf numFmtId="0" fontId="0" fillId="0" borderId="2" xfId="0" applyFont="1" applyFill="1" applyBorder="1" applyAlignment="1">
      <alignment vertical="center"/>
    </xf>
    <xf numFmtId="1" fontId="0" fillId="0" borderId="30" xfId="0" applyNumberFormat="1" applyFont="1" applyFill="1" applyBorder="1" applyAlignment="1">
      <alignment horizontal="center" vertical="center"/>
    </xf>
    <xf numFmtId="0" fontId="0" fillId="0" borderId="30" xfId="0" applyFill="1" applyBorder="1" applyAlignment="1">
      <alignment vertical="center"/>
    </xf>
    <xf numFmtId="164" fontId="7" fillId="0" borderId="30" xfId="2709" applyNumberFormat="1" applyFont="1" applyFill="1" applyBorder="1" applyAlignment="1">
      <alignment vertical="center"/>
    </xf>
    <xf numFmtId="42" fontId="0" fillId="0" borderId="30" xfId="0" applyNumberFormat="1" applyFont="1" applyFill="1" applyBorder="1" applyAlignment="1">
      <alignment vertical="center"/>
    </xf>
    <xf numFmtId="1" fontId="0" fillId="0" borderId="11" xfId="0" applyNumberFormat="1" applyFont="1" applyFill="1" applyBorder="1" applyAlignment="1">
      <alignment horizontal="center" vertical="center"/>
    </xf>
    <xf numFmtId="42" fontId="0" fillId="0" borderId="0" xfId="0" applyNumberFormat="1" applyFont="1" applyFill="1" applyBorder="1"/>
    <xf numFmtId="0" fontId="12" fillId="0" borderId="8" xfId="0" applyFont="1" applyFill="1" applyBorder="1" applyAlignment="1">
      <alignment horizontal="center"/>
    </xf>
    <xf numFmtId="0" fontId="12" fillId="0" borderId="7" xfId="0" applyFont="1" applyFill="1" applyBorder="1" applyAlignment="1">
      <alignment horizontal="center"/>
    </xf>
    <xf numFmtId="0" fontId="12" fillId="0" borderId="4" xfId="0" applyFont="1" applyFill="1" applyBorder="1" applyAlignment="1">
      <alignment horizontal="center"/>
    </xf>
    <xf numFmtId="42" fontId="18" fillId="0" borderId="1" xfId="23" applyNumberFormat="1" applyFont="1" applyFill="1" applyBorder="1" applyAlignment="1">
      <alignment vertical="center"/>
    </xf>
    <xf numFmtId="42" fontId="18" fillId="0" borderId="3" xfId="23" applyNumberFormat="1" applyFont="1" applyFill="1" applyBorder="1" applyAlignment="1">
      <alignment vertical="center"/>
    </xf>
    <xf numFmtId="42" fontId="18" fillId="0" borderId="3" xfId="23" applyNumberFormat="1" applyFont="1" applyFill="1" applyBorder="1" applyAlignment="1">
      <alignment horizontal="right" vertical="center"/>
    </xf>
    <xf numFmtId="42" fontId="18" fillId="0" borderId="1" xfId="23" applyNumberFormat="1" applyFont="1" applyFill="1" applyBorder="1" applyAlignment="1">
      <alignment horizontal="right" vertical="center"/>
    </xf>
    <xf numFmtId="42" fontId="5" fillId="0" borderId="3" xfId="23" applyNumberFormat="1" applyFont="1" applyFill="1" applyBorder="1" applyAlignment="1">
      <alignment vertical="center"/>
    </xf>
    <xf numFmtId="42" fontId="5" fillId="0" borderId="3" xfId="23" applyNumberFormat="1" applyFont="1" applyFill="1" applyBorder="1" applyAlignment="1">
      <alignment horizontal="right" vertical="center"/>
    </xf>
    <xf numFmtId="42" fontId="0" fillId="0" borderId="1" xfId="23" applyNumberFormat="1" applyFont="1" applyFill="1" applyBorder="1" applyAlignment="1">
      <alignment horizontal="right" vertical="center"/>
    </xf>
    <xf numFmtId="42" fontId="0" fillId="0" borderId="3" xfId="23" applyNumberFormat="1" applyFont="1" applyFill="1" applyBorder="1" applyAlignment="1">
      <alignment horizontal="right" vertical="center"/>
    </xf>
    <xf numFmtId="42" fontId="0" fillId="0" borderId="2" xfId="23" applyNumberFormat="1" applyFont="1" applyFill="1" applyBorder="1" applyAlignment="1">
      <alignment vertical="center"/>
    </xf>
    <xf numFmtId="42" fontId="0" fillId="0" borderId="30" xfId="23" applyNumberFormat="1" applyFont="1" applyFill="1" applyBorder="1" applyAlignment="1">
      <alignment vertical="center"/>
    </xf>
    <xf numFmtId="1" fontId="6" fillId="0" borderId="3" xfId="0" applyNumberFormat="1" applyFont="1" applyFill="1" applyBorder="1" applyAlignment="1">
      <alignment horizontal="center" vertical="center"/>
    </xf>
    <xf numFmtId="0" fontId="6" fillId="0" borderId="3" xfId="0" applyFont="1" applyFill="1" applyBorder="1" applyAlignment="1">
      <alignment horizontal="left" vertical="center"/>
    </xf>
    <xf numFmtId="42" fontId="6" fillId="0" borderId="3" xfId="0" applyNumberFormat="1" applyFont="1" applyFill="1" applyBorder="1" applyAlignment="1">
      <alignment horizontal="center" vertical="center"/>
    </xf>
    <xf numFmtId="42" fontId="6" fillId="0" borderId="3" xfId="23" applyNumberFormat="1" applyFont="1" applyFill="1" applyBorder="1" applyAlignment="1">
      <alignment horizontal="center" vertical="center"/>
    </xf>
    <xf numFmtId="164" fontId="6" fillId="0" borderId="3" xfId="23" applyNumberFormat="1" applyFont="1" applyFill="1" applyBorder="1" applyAlignment="1">
      <alignment horizontal="center" vertical="center"/>
    </xf>
    <xf numFmtId="1" fontId="0" fillId="0" borderId="0" xfId="0" applyNumberFormat="1" applyFill="1" applyAlignment="1">
      <alignment horizontal="left"/>
    </xf>
    <xf numFmtId="1" fontId="0" fillId="0" borderId="9" xfId="0" applyNumberFormat="1" applyFont="1" applyFill="1" applyBorder="1" applyAlignment="1">
      <alignment horizontal="center" vertical="center"/>
    </xf>
    <xf numFmtId="164" fontId="7" fillId="0" borderId="9" xfId="2709" applyNumberFormat="1" applyFont="1" applyFill="1" applyBorder="1" applyAlignment="1">
      <alignment vertical="center"/>
    </xf>
    <xf numFmtId="42" fontId="0" fillId="0" borderId="9" xfId="23" applyNumberFormat="1" applyFont="1" applyFill="1" applyBorder="1" applyAlignment="1">
      <alignment vertical="center"/>
    </xf>
    <xf numFmtId="0" fontId="6" fillId="0" borderId="9" xfId="0" applyFont="1" applyFill="1" applyBorder="1" applyAlignment="1">
      <alignment vertical="center" wrapText="1"/>
    </xf>
    <xf numFmtId="0" fontId="0" fillId="0" borderId="0" xfId="0" applyFont="1" applyFill="1" applyAlignment="1">
      <alignment horizontal="center" wrapText="1"/>
    </xf>
    <xf numFmtId="0" fontId="0" fillId="0" borderId="2" xfId="0" applyNumberFormat="1" applyFont="1" applyFill="1" applyBorder="1" applyAlignment="1">
      <alignment vertical="center" wrapText="1"/>
    </xf>
    <xf numFmtId="164" fontId="7" fillId="0" borderId="2" xfId="2709" applyNumberFormat="1" applyFont="1" applyFill="1" applyBorder="1"/>
    <xf numFmtId="42" fontId="0" fillId="0" borderId="11" xfId="23" quotePrefix="1" applyNumberFormat="1" applyFont="1" applyFill="1" applyBorder="1" applyAlignment="1">
      <alignment vertical="center"/>
    </xf>
    <xf numFmtId="164" fontId="7" fillId="0" borderId="11" xfId="2709" applyNumberFormat="1" applyFont="1" applyFill="1" applyBorder="1"/>
    <xf numFmtId="0" fontId="0" fillId="0" borderId="10" xfId="0" applyFill="1" applyBorder="1" applyAlignment="1">
      <alignment vertical="center" wrapText="1"/>
    </xf>
    <xf numFmtId="164" fontId="7" fillId="0" borderId="10" xfId="2709" applyNumberFormat="1" applyFont="1" applyFill="1" applyBorder="1" applyAlignment="1">
      <alignment vertical="center"/>
    </xf>
    <xf numFmtId="42" fontId="0" fillId="0" borderId="10" xfId="23" applyNumberFormat="1" applyFont="1" applyFill="1" applyBorder="1" applyAlignment="1">
      <alignment vertical="center"/>
    </xf>
    <xf numFmtId="164" fontId="7" fillId="0" borderId="11" xfId="2709" applyNumberFormat="1" applyFont="1" applyFill="1" applyBorder="1" applyAlignment="1">
      <alignment vertical="center"/>
    </xf>
    <xf numFmtId="164" fontId="53" fillId="0" borderId="10" xfId="2709" applyNumberFormat="1" applyFont="1" applyFill="1" applyBorder="1"/>
    <xf numFmtId="42" fontId="18" fillId="0" borderId="10" xfId="23" applyNumberFormat="1" applyFont="1" applyFill="1" applyBorder="1" applyAlignment="1">
      <alignment vertical="center"/>
    </xf>
    <xf numFmtId="0" fontId="7" fillId="0" borderId="1" xfId="0" applyFont="1" applyFill="1" applyBorder="1" applyAlignment="1">
      <alignment vertical="center"/>
    </xf>
    <xf numFmtId="1" fontId="0" fillId="0" borderId="10" xfId="0" applyNumberFormat="1" applyFont="1" applyFill="1" applyBorder="1" applyAlignment="1">
      <alignment horizontal="center" vertical="center"/>
    </xf>
    <xf numFmtId="1" fontId="18" fillId="0" borderId="10" xfId="0" applyNumberFormat="1" applyFont="1" applyFill="1" applyBorder="1" applyAlignment="1">
      <alignment horizontal="center" vertical="center"/>
    </xf>
    <xf numFmtId="0" fontId="18" fillId="0" borderId="10" xfId="0" applyFont="1" applyFill="1" applyBorder="1" applyAlignment="1">
      <alignment vertical="center"/>
    </xf>
    <xf numFmtId="42" fontId="18" fillId="0" borderId="10" xfId="23" applyNumberFormat="1" applyFont="1" applyFill="1" applyBorder="1" applyAlignment="1">
      <alignment horizontal="right" vertical="center"/>
    </xf>
    <xf numFmtId="44" fontId="0" fillId="0" borderId="0" xfId="23" applyFont="1" applyFill="1" applyBorder="1"/>
    <xf numFmtId="44" fontId="20" fillId="0" borderId="0" xfId="23" applyFont="1" applyFill="1" applyBorder="1"/>
    <xf numFmtId="44" fontId="0" fillId="0" borderId="0" xfId="23" applyFont="1" applyFill="1"/>
    <xf numFmtId="44" fontId="6" fillId="0" borderId="0" xfId="23" applyFont="1" applyFill="1"/>
    <xf numFmtId="44" fontId="0" fillId="0" borderId="0" xfId="23" applyFont="1" applyFill="1" applyBorder="1" applyAlignment="1">
      <alignment wrapText="1"/>
    </xf>
    <xf numFmtId="44" fontId="0" fillId="0" borderId="0" xfId="23" applyFont="1" applyFill="1" applyBorder="1" applyAlignment="1">
      <alignment vertical="center"/>
    </xf>
    <xf numFmtId="44" fontId="0" fillId="0" borderId="0" xfId="23" applyFont="1" applyFill="1" applyAlignment="1">
      <alignment wrapText="1"/>
    </xf>
    <xf numFmtId="44" fontId="0" fillId="0" borderId="0" xfId="23" applyFont="1" applyFill="1" applyAlignment="1"/>
    <xf numFmtId="14" fontId="0" fillId="0" borderId="0" xfId="23" applyNumberFormat="1" applyFont="1" applyFill="1" applyBorder="1" applyAlignment="1">
      <alignment horizontal="right"/>
    </xf>
    <xf numFmtId="14" fontId="20" fillId="0" borderId="0" xfId="23" applyNumberFormat="1" applyFont="1" applyFill="1" applyBorder="1" applyAlignment="1">
      <alignment horizontal="right"/>
    </xf>
    <xf numFmtId="14" fontId="0" fillId="0" borderId="0" xfId="23" applyNumberFormat="1" applyFont="1" applyFill="1" applyAlignment="1">
      <alignment horizontal="right"/>
    </xf>
    <xf numFmtId="14" fontId="6" fillId="0" borderId="0" xfId="23" applyNumberFormat="1" applyFont="1" applyFill="1" applyAlignment="1">
      <alignment horizontal="right"/>
    </xf>
    <xf numFmtId="14" fontId="0" fillId="0" borderId="0" xfId="23" applyNumberFormat="1" applyFont="1" applyFill="1" applyBorder="1" applyAlignment="1">
      <alignment horizontal="right" wrapText="1"/>
    </xf>
    <xf numFmtId="14" fontId="0" fillId="0" borderId="0" xfId="23" applyNumberFormat="1" applyFont="1" applyFill="1" applyBorder="1" applyAlignment="1">
      <alignment horizontal="right" vertical="center"/>
    </xf>
    <xf numFmtId="14" fontId="0" fillId="0" borderId="0" xfId="23" applyNumberFormat="1" applyFont="1" applyFill="1" applyAlignment="1">
      <alignment horizontal="right" wrapText="1"/>
    </xf>
    <xf numFmtId="0" fontId="7" fillId="0" borderId="0" xfId="8" applyNumberFormat="1" applyFont="1" applyFill="1" applyBorder="1" applyAlignment="1">
      <alignment horizontal="left" wrapText="1"/>
    </xf>
    <xf numFmtId="164" fontId="12" fillId="0" borderId="7" xfId="0" applyNumberFormat="1" applyFont="1" applyFill="1" applyBorder="1" applyAlignment="1">
      <alignment horizontal="center"/>
    </xf>
    <xf numFmtId="0" fontId="0" fillId="0" borderId="0" xfId="0" applyFill="1" applyBorder="1" applyAlignment="1">
      <alignment horizontal="left"/>
    </xf>
    <xf numFmtId="0" fontId="0" fillId="0" borderId="0" xfId="0" applyFill="1" applyBorder="1" applyAlignment="1">
      <alignment wrapText="1"/>
    </xf>
    <xf numFmtId="0" fontId="0" fillId="0" borderId="0" xfId="0" applyFill="1"/>
    <xf numFmtId="0" fontId="0" fillId="0" borderId="0" xfId="0" applyFill="1" applyAlignment="1">
      <alignment wrapText="1"/>
    </xf>
    <xf numFmtId="0" fontId="0" fillId="0" borderId="0" xfId="0" applyFill="1" applyAlignment="1"/>
    <xf numFmtId="0" fontId="6" fillId="0" borderId="0" xfId="0" applyFont="1" applyFill="1" applyBorder="1" applyAlignment="1">
      <alignment horizontal="center"/>
    </xf>
    <xf numFmtId="0" fontId="7" fillId="0" borderId="0" xfId="0" applyFont="1" applyFill="1" applyBorder="1" applyAlignment="1">
      <alignment wrapText="1"/>
    </xf>
    <xf numFmtId="0" fontId="7" fillId="0" borderId="0" xfId="0" applyFont="1" applyFill="1" applyBorder="1" applyAlignment="1">
      <alignment horizontal="left" wrapText="1"/>
    </xf>
    <xf numFmtId="0" fontId="12" fillId="0" borderId="0" xfId="0" applyFont="1" applyFill="1" applyBorder="1" applyAlignment="1">
      <alignment horizontal="right"/>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NumberFormat="1" applyFont="1" applyFill="1" applyBorder="1" applyAlignment="1">
      <alignment vertical="center"/>
    </xf>
    <xf numFmtId="0" fontId="7" fillId="0" borderId="1" xfId="0" applyNumberFormat="1" applyFont="1" applyFill="1" applyBorder="1" applyAlignment="1">
      <alignment horizontal="center" vertical="center"/>
    </xf>
    <xf numFmtId="14" fontId="7" fillId="0" borderId="1" xfId="0" applyNumberFormat="1" applyFont="1" applyFill="1" applyBorder="1" applyAlignment="1">
      <alignment horizontal="center" vertical="center"/>
    </xf>
    <xf numFmtId="164" fontId="7" fillId="0" borderId="1" xfId="23" applyNumberFormat="1" applyFont="1" applyFill="1" applyBorder="1" applyAlignment="1">
      <alignment horizontal="center" vertical="center"/>
    </xf>
    <xf numFmtId="42" fontId="7" fillId="0" borderId="1" xfId="15" applyNumberFormat="1" applyFont="1" applyFill="1" applyBorder="1" applyAlignment="1">
      <alignment horizontal="center" vertical="center"/>
    </xf>
    <xf numFmtId="14" fontId="7" fillId="0" borderId="1" xfId="0" applyNumberFormat="1" applyFont="1" applyFill="1" applyBorder="1" applyAlignment="1">
      <alignment horizontal="center" vertical="center" wrapText="1"/>
    </xf>
    <xf numFmtId="0" fontId="10" fillId="0" borderId="1" xfId="0" applyFont="1" applyFill="1" applyBorder="1" applyAlignment="1">
      <alignment vertical="center"/>
    </xf>
    <xf numFmtId="0" fontId="7" fillId="0" borderId="1" xfId="0" applyFont="1" applyFill="1" applyBorder="1" applyAlignment="1">
      <alignment horizontal="left" vertical="center"/>
    </xf>
    <xf numFmtId="0" fontId="11" fillId="0" borderId="1" xfId="0" applyFont="1" applyFill="1" applyBorder="1" applyAlignment="1">
      <alignment vertical="center"/>
    </xf>
    <xf numFmtId="0" fontId="7" fillId="0" borderId="2" xfId="0" applyFont="1" applyFill="1" applyBorder="1" applyAlignment="1">
      <alignment vertical="center"/>
    </xf>
    <xf numFmtId="0" fontId="11" fillId="0" borderId="2" xfId="0" applyFont="1" applyFill="1" applyBorder="1" applyAlignment="1">
      <alignment vertical="center"/>
    </xf>
    <xf numFmtId="42" fontId="0" fillId="0" borderId="0" xfId="23" applyNumberFormat="1" applyFont="1" applyFill="1" applyBorder="1" applyAlignment="1">
      <alignment wrapText="1"/>
    </xf>
    <xf numFmtId="0" fontId="6" fillId="0" borderId="0" xfId="0" applyFont="1" applyFill="1" applyAlignment="1"/>
    <xf numFmtId="1" fontId="18" fillId="0" borderId="3" xfId="0" applyNumberFormat="1" applyFont="1" applyFill="1" applyBorder="1" applyAlignment="1">
      <alignment horizontal="center" vertical="center"/>
    </xf>
    <xf numFmtId="0" fontId="12" fillId="0" borderId="8" xfId="0" applyFont="1" applyFill="1" applyBorder="1" applyAlignment="1">
      <alignment horizontal="center"/>
    </xf>
    <xf numFmtId="0" fontId="12" fillId="0" borderId="7" xfId="0" applyFont="1" applyFill="1" applyBorder="1" applyAlignment="1">
      <alignment horizontal="center"/>
    </xf>
    <xf numFmtId="0" fontId="12" fillId="0" borderId="4" xfId="0" applyFont="1" applyFill="1" applyBorder="1" applyAlignment="1">
      <alignment horizontal="center"/>
    </xf>
    <xf numFmtId="0" fontId="7" fillId="0" borderId="0" xfId="8" applyNumberFormat="1" applyFont="1" applyFill="1" applyBorder="1" applyAlignment="1">
      <alignment horizontal="left" wrapText="1"/>
    </xf>
    <xf numFmtId="164" fontId="12" fillId="0" borderId="7" xfId="0" applyNumberFormat="1" applyFont="1" applyFill="1" applyBorder="1" applyAlignment="1">
      <alignment horizontal="center"/>
    </xf>
    <xf numFmtId="0" fontId="12" fillId="0" borderId="7" xfId="0" applyFont="1" applyFill="1" applyBorder="1" applyAlignment="1">
      <alignment horizontal="right"/>
    </xf>
    <xf numFmtId="0" fontId="0" fillId="0" borderId="0" xfId="0" applyFill="1" applyAlignment="1">
      <alignment horizontal="left" vertical="top" wrapText="1"/>
    </xf>
    <xf numFmtId="0" fontId="7" fillId="0" borderId="0" xfId="8" applyNumberFormat="1" applyFont="1" applyFill="1" applyBorder="1" applyAlignment="1"/>
    <xf numFmtId="0" fontId="7" fillId="0" borderId="0" xfId="8" applyNumberFormat="1" applyFont="1" applyFill="1" applyBorder="1" applyAlignment="1">
      <alignment wrapText="1"/>
    </xf>
    <xf numFmtId="0" fontId="0" fillId="0" borderId="0" xfId="0" applyFill="1" applyAlignment="1">
      <alignment wrapText="1"/>
    </xf>
    <xf numFmtId="0" fontId="0" fillId="0" borderId="0" xfId="0" applyFill="1" applyAlignment="1">
      <alignment horizontal="left" wrapText="1"/>
    </xf>
    <xf numFmtId="0" fontId="0" fillId="0" borderId="0" xfId="0" applyNumberFormat="1" applyFill="1" applyAlignment="1">
      <alignment wrapText="1"/>
    </xf>
    <xf numFmtId="0" fontId="0" fillId="0" borderId="0" xfId="0" applyFill="1" applyAlignment="1"/>
    <xf numFmtId="0" fontId="13" fillId="0" borderId="0" xfId="0" applyFont="1" applyFill="1"/>
    <xf numFmtId="0" fontId="0" fillId="0" borderId="0" xfId="0" applyFill="1"/>
    <xf numFmtId="0" fontId="7" fillId="0" borderId="0" xfId="8" applyFont="1" applyFill="1" applyBorder="1" applyAlignment="1">
      <alignment horizontal="left" wrapText="1"/>
    </xf>
    <xf numFmtId="0" fontId="0" fillId="0" borderId="0" xfId="0" applyFill="1" applyBorder="1" applyAlignment="1">
      <alignment wrapText="1"/>
    </xf>
    <xf numFmtId="0" fontId="0" fillId="0" borderId="0" xfId="0" applyFill="1" applyBorder="1" applyAlignment="1"/>
    <xf numFmtId="0" fontId="0" fillId="0" borderId="0" xfId="0" applyFill="1" applyBorder="1" applyAlignment="1">
      <alignment vertical="top" wrapText="1"/>
    </xf>
    <xf numFmtId="0" fontId="0" fillId="0" borderId="0" xfId="0" applyNumberFormat="1" applyFill="1" applyBorder="1" applyAlignment="1">
      <alignment wrapText="1"/>
    </xf>
    <xf numFmtId="0" fontId="0" fillId="0" borderId="0" xfId="0" applyFill="1" applyBorder="1" applyAlignment="1">
      <alignment horizontal="left" wrapText="1"/>
    </xf>
    <xf numFmtId="0" fontId="0" fillId="0" borderId="0" xfId="0" applyFill="1" applyBorder="1" applyAlignment="1">
      <alignment horizontal="left"/>
    </xf>
    <xf numFmtId="0" fontId="0" fillId="0" borderId="0" xfId="0" applyFill="1" applyAlignment="1">
      <alignment horizontal="left" vertical="top"/>
    </xf>
    <xf numFmtId="0" fontId="0" fillId="0" borderId="0" xfId="0" applyFill="1" applyBorder="1" applyAlignment="1">
      <alignment horizontal="left" vertical="top" wrapText="1"/>
    </xf>
    <xf numFmtId="0" fontId="6" fillId="0" borderId="0" xfId="0" applyFont="1" applyFill="1" applyBorder="1" applyAlignment="1">
      <alignment horizontal="center"/>
    </xf>
    <xf numFmtId="49" fontId="6" fillId="0" borderId="0" xfId="0" applyNumberFormat="1" applyFont="1" applyFill="1" applyBorder="1" applyAlignment="1">
      <alignment horizontal="center"/>
    </xf>
    <xf numFmtId="0" fontId="17" fillId="0" borderId="0" xfId="0" applyFont="1" applyFill="1" applyAlignment="1">
      <alignment horizontal="right"/>
    </xf>
    <xf numFmtId="0" fontId="7" fillId="0" borderId="0" xfId="0" applyFont="1" applyFill="1" applyBorder="1" applyAlignment="1">
      <alignment wrapText="1"/>
    </xf>
    <xf numFmtId="0" fontId="7" fillId="0" borderId="0" xfId="0" applyFont="1" applyFill="1" applyBorder="1" applyAlignment="1">
      <alignment horizontal="left" wrapText="1"/>
    </xf>
    <xf numFmtId="0" fontId="7" fillId="0" borderId="0" xfId="0" applyNumberFormat="1" applyFont="1" applyFill="1" applyBorder="1" applyAlignment="1">
      <alignment horizontal="left" wrapText="1"/>
    </xf>
    <xf numFmtId="0" fontId="7" fillId="0" borderId="0" xfId="0" applyNumberFormat="1" applyFont="1" applyFill="1" applyBorder="1" applyAlignment="1">
      <alignment horizontal="left" vertical="top" wrapText="1"/>
    </xf>
    <xf numFmtId="0" fontId="6" fillId="0" borderId="1" xfId="0" applyFont="1" applyFill="1" applyBorder="1" applyAlignment="1">
      <alignment horizontal="left"/>
    </xf>
  </cellXfs>
  <cellStyles count="4033">
    <cellStyle name="20% - Accent1" xfId="52" builtinId="30" customBuiltin="1"/>
    <cellStyle name="20% - Accent1 10" xfId="76"/>
    <cellStyle name="20% - Accent1 10 2" xfId="77"/>
    <cellStyle name="20% - Accent1 10_draft transactions report_052009_rvsd" xfId="79"/>
    <cellStyle name="20% - Accent1 100" xfId="80"/>
    <cellStyle name="20% - Accent1 101" xfId="81"/>
    <cellStyle name="20% - Accent1 102" xfId="82"/>
    <cellStyle name="20% - Accent1 103" xfId="83"/>
    <cellStyle name="20% - Accent1 104" xfId="84"/>
    <cellStyle name="20% - Accent1 105" xfId="85"/>
    <cellStyle name="20% - Accent1 106" xfId="86"/>
    <cellStyle name="20% - Accent1 107" xfId="87"/>
    <cellStyle name="20% - Accent1 108" xfId="88"/>
    <cellStyle name="20% - Accent1 109" xfId="89"/>
    <cellStyle name="20% - Accent1 11" xfId="90"/>
    <cellStyle name="20% - Accent1 11 2" xfId="91"/>
    <cellStyle name="20% - Accent1 11_draft transactions report_052009_rvsd" xfId="92"/>
    <cellStyle name="20% - Accent1 110" xfId="93"/>
    <cellStyle name="20% - Accent1 111" xfId="94"/>
    <cellStyle name="20% - Accent1 112" xfId="95"/>
    <cellStyle name="20% - Accent1 113" xfId="96"/>
    <cellStyle name="20% - Accent1 114" xfId="97"/>
    <cellStyle name="20% - Accent1 115" xfId="98"/>
    <cellStyle name="20% - Accent1 116" xfId="99"/>
    <cellStyle name="20% - Accent1 117" xfId="100"/>
    <cellStyle name="20% - Accent1 118" xfId="101"/>
    <cellStyle name="20% - Accent1 119" xfId="3131"/>
    <cellStyle name="20% - Accent1 12" xfId="102"/>
    <cellStyle name="20% - Accent1 12 2" xfId="103"/>
    <cellStyle name="20% - Accent1 12_draft transactions report_052009_rvsd" xfId="104"/>
    <cellStyle name="20% - Accent1 120" xfId="3155"/>
    <cellStyle name="20% - Accent1 121" xfId="3168"/>
    <cellStyle name="20% - Accent1 122" xfId="3171"/>
    <cellStyle name="20% - Accent1 123" xfId="3199"/>
    <cellStyle name="20% - Accent1 124" xfId="3254"/>
    <cellStyle name="20% - Accent1 125" xfId="3296"/>
    <cellStyle name="20% - Accent1 126" xfId="3338"/>
    <cellStyle name="20% - Accent1 127" xfId="3380"/>
    <cellStyle name="20% - Accent1 128" xfId="3404"/>
    <cellStyle name="20% - Accent1 129" xfId="3417"/>
    <cellStyle name="20% - Accent1 13" xfId="105"/>
    <cellStyle name="20% - Accent1 13 2" xfId="106"/>
    <cellStyle name="20% - Accent1 13_draft transactions report_052009_rvsd" xfId="107"/>
    <cellStyle name="20% - Accent1 130" xfId="3419"/>
    <cellStyle name="20% - Accent1 131" xfId="3443"/>
    <cellStyle name="20% - Accent1 132" xfId="3456"/>
    <cellStyle name="20% - Accent1 133" xfId="3469"/>
    <cellStyle name="20% - Accent1 134" xfId="3482"/>
    <cellStyle name="20% - Accent1 135" xfId="3485"/>
    <cellStyle name="20% - Accent1 136" xfId="3513"/>
    <cellStyle name="20% - Accent1 137" xfId="3568"/>
    <cellStyle name="20% - Accent1 138" xfId="3610"/>
    <cellStyle name="20% - Accent1 139" xfId="3648"/>
    <cellStyle name="20% - Accent1 14" xfId="108"/>
    <cellStyle name="20% - Accent1 14 2" xfId="109"/>
    <cellStyle name="20% - Accent1 14_draft transactions report_052009_rvsd" xfId="110"/>
    <cellStyle name="20% - Accent1 140" xfId="3661"/>
    <cellStyle name="20% - Accent1 141" xfId="3674"/>
    <cellStyle name="20% - Accent1 142" xfId="3687"/>
    <cellStyle name="20% - Accent1 143" xfId="3700"/>
    <cellStyle name="20% - Accent1 144" xfId="3713"/>
    <cellStyle name="20% - Accent1 145" xfId="3726"/>
    <cellStyle name="20% - Accent1 146" xfId="3740"/>
    <cellStyle name="20% - Accent1 147" xfId="3634"/>
    <cellStyle name="20% - Accent1 148" xfId="3756"/>
    <cellStyle name="20% - Accent1 149" xfId="3811"/>
    <cellStyle name="20% - Accent1 15" xfId="111"/>
    <cellStyle name="20% - Accent1 15 2" xfId="112"/>
    <cellStyle name="20% - Accent1 15_draft transactions report_052009_rvsd" xfId="113"/>
    <cellStyle name="20% - Accent1 150" xfId="3853"/>
    <cellStyle name="20% - Accent1 151" xfId="3880"/>
    <cellStyle name="20% - Accent1 16" xfId="114"/>
    <cellStyle name="20% - Accent1 16 2" xfId="115"/>
    <cellStyle name="20% - Accent1 16_draft transactions report_052009_rvsd" xfId="116"/>
    <cellStyle name="20% - Accent1 17" xfId="117"/>
    <cellStyle name="20% - Accent1 17 2" xfId="118"/>
    <cellStyle name="20% - Accent1 17_draft transactions report_052009_rvsd" xfId="119"/>
    <cellStyle name="20% - Accent1 18" xfId="120"/>
    <cellStyle name="20% - Accent1 18 2" xfId="121"/>
    <cellStyle name="20% - Accent1 18_draft transactions report_052009_rvsd" xfId="122"/>
    <cellStyle name="20% - Accent1 19" xfId="123"/>
    <cellStyle name="20% - Accent1 19 2" xfId="124"/>
    <cellStyle name="20% - Accent1 19_draft transactions report_052009_rvsd" xfId="125"/>
    <cellStyle name="20% - Accent1 2" xfId="126"/>
    <cellStyle name="20% - Accent1 2 2" xfId="127"/>
    <cellStyle name="20% - Accent1 2 2 2" xfId="128"/>
    <cellStyle name="20% - Accent1 2 2_draft transactions report_052009_rvsd" xfId="129"/>
    <cellStyle name="20% - Accent1 2 3" xfId="130"/>
    <cellStyle name="20% - Accent1 2_draft transactions report_052009_rvsd" xfId="131"/>
    <cellStyle name="20% - Accent1 20" xfId="132"/>
    <cellStyle name="20% - Accent1 20 2" xfId="133"/>
    <cellStyle name="20% - Accent1 20_draft transactions report_052009_rvsd" xfId="134"/>
    <cellStyle name="20% - Accent1 21" xfId="135"/>
    <cellStyle name="20% - Accent1 21 2" xfId="136"/>
    <cellStyle name="20% - Accent1 21_draft transactions report_052009_rvsd" xfId="137"/>
    <cellStyle name="20% - Accent1 22" xfId="138"/>
    <cellStyle name="20% - Accent1 22 2" xfId="139"/>
    <cellStyle name="20% - Accent1 22_draft transactions report_052009_rvsd" xfId="140"/>
    <cellStyle name="20% - Accent1 23" xfId="141"/>
    <cellStyle name="20% - Accent1 23 2" xfId="142"/>
    <cellStyle name="20% - Accent1 23_draft transactions report_052009_rvsd" xfId="143"/>
    <cellStyle name="20% - Accent1 24" xfId="144"/>
    <cellStyle name="20% - Accent1 24 2" xfId="145"/>
    <cellStyle name="20% - Accent1 24_draft transactions report_052009_rvsd" xfId="146"/>
    <cellStyle name="20% - Accent1 25" xfId="147"/>
    <cellStyle name="20% - Accent1 25 2" xfId="148"/>
    <cellStyle name="20% - Accent1 25_draft transactions report_052009_rvsd" xfId="149"/>
    <cellStyle name="20% - Accent1 26" xfId="150"/>
    <cellStyle name="20% - Accent1 26 2" xfId="151"/>
    <cellStyle name="20% - Accent1 26_draft transactions report_052009_rvsd" xfId="152"/>
    <cellStyle name="20% - Accent1 27" xfId="153"/>
    <cellStyle name="20% - Accent1 27 2" xfId="154"/>
    <cellStyle name="20% - Accent1 27_draft transactions report_052009_rvsd" xfId="155"/>
    <cellStyle name="20% - Accent1 28" xfId="156"/>
    <cellStyle name="20% - Accent1 28 2" xfId="157"/>
    <cellStyle name="20% - Accent1 28_draft transactions report_052009_rvsd" xfId="158"/>
    <cellStyle name="20% - Accent1 29" xfId="159"/>
    <cellStyle name="20% - Accent1 29 2" xfId="160"/>
    <cellStyle name="20% - Accent1 29_draft transactions report_052009_rvsd" xfId="161"/>
    <cellStyle name="20% - Accent1 3" xfId="162"/>
    <cellStyle name="20% - Accent1 3 2" xfId="163"/>
    <cellStyle name="20% - Accent1 3 2 2" xfId="164"/>
    <cellStyle name="20% - Accent1 3 2_draft transactions report_052009_rvsd" xfId="165"/>
    <cellStyle name="20% - Accent1 3 3" xfId="166"/>
    <cellStyle name="20% - Accent1 3_draft transactions report_052009_rvsd" xfId="167"/>
    <cellStyle name="20% - Accent1 30" xfId="168"/>
    <cellStyle name="20% - Accent1 30 2" xfId="169"/>
    <cellStyle name="20% - Accent1 30_draft transactions report_052009_rvsd" xfId="170"/>
    <cellStyle name="20% - Accent1 31" xfId="171"/>
    <cellStyle name="20% - Accent1 31 2" xfId="172"/>
    <cellStyle name="20% - Accent1 31_draft transactions report_052009_rvsd" xfId="173"/>
    <cellStyle name="20% - Accent1 32" xfId="174"/>
    <cellStyle name="20% - Accent1 32 2" xfId="175"/>
    <cellStyle name="20% - Accent1 32_draft transactions report_052009_rvsd" xfId="176"/>
    <cellStyle name="20% - Accent1 33" xfId="177"/>
    <cellStyle name="20% - Accent1 34" xfId="178"/>
    <cellStyle name="20% - Accent1 35" xfId="179"/>
    <cellStyle name="20% - Accent1 36" xfId="180"/>
    <cellStyle name="20% - Accent1 37" xfId="181"/>
    <cellStyle name="20% - Accent1 38" xfId="182"/>
    <cellStyle name="20% - Accent1 39" xfId="183"/>
    <cellStyle name="20% - Accent1 4" xfId="184"/>
    <cellStyle name="20% - Accent1 4 2" xfId="185"/>
    <cellStyle name="20% - Accent1 4 2 2" xfId="186"/>
    <cellStyle name="20% - Accent1 4 2_draft transactions report_052009_rvsd" xfId="187"/>
    <cellStyle name="20% - Accent1 4 3" xfId="188"/>
    <cellStyle name="20% - Accent1 4_draft transactions report_052009_rvsd" xfId="189"/>
    <cellStyle name="20% - Accent1 40" xfId="190"/>
    <cellStyle name="20% - Accent1 41" xfId="191"/>
    <cellStyle name="20% - Accent1 42" xfId="192"/>
    <cellStyle name="20% - Accent1 43" xfId="193"/>
    <cellStyle name="20% - Accent1 44" xfId="194"/>
    <cellStyle name="20% - Accent1 45" xfId="195"/>
    <cellStyle name="20% - Accent1 46" xfId="196"/>
    <cellStyle name="20% - Accent1 47" xfId="197"/>
    <cellStyle name="20% - Accent1 48" xfId="198"/>
    <cellStyle name="20% - Accent1 49" xfId="199"/>
    <cellStyle name="20% - Accent1 5" xfId="200"/>
    <cellStyle name="20% - Accent1 5 2" xfId="201"/>
    <cellStyle name="20% - Accent1 5 2 2" xfId="202"/>
    <cellStyle name="20% - Accent1 5 2_draft transactions report_052009_rvsd" xfId="203"/>
    <cellStyle name="20% - Accent1 5 3" xfId="204"/>
    <cellStyle name="20% - Accent1 5_draft transactions report_052009_rvsd" xfId="205"/>
    <cellStyle name="20% - Accent1 50" xfId="206"/>
    <cellStyle name="20% - Accent1 51" xfId="207"/>
    <cellStyle name="20% - Accent1 52" xfId="208"/>
    <cellStyle name="20% - Accent1 53" xfId="209"/>
    <cellStyle name="20% - Accent1 54" xfId="210"/>
    <cellStyle name="20% - Accent1 55" xfId="211"/>
    <cellStyle name="20% - Accent1 56" xfId="212"/>
    <cellStyle name="20% - Accent1 57" xfId="213"/>
    <cellStyle name="20% - Accent1 58" xfId="214"/>
    <cellStyle name="20% - Accent1 59" xfId="215"/>
    <cellStyle name="20% - Accent1 6" xfId="216"/>
    <cellStyle name="20% - Accent1 6 2" xfId="217"/>
    <cellStyle name="20% - Accent1 6 2 2" xfId="218"/>
    <cellStyle name="20% - Accent1 6 2_draft transactions report_052009_rvsd" xfId="219"/>
    <cellStyle name="20% - Accent1 6 3" xfId="220"/>
    <cellStyle name="20% - Accent1 6_draft transactions report_052009_rvsd" xfId="221"/>
    <cellStyle name="20% - Accent1 60" xfId="222"/>
    <cellStyle name="20% - Accent1 61" xfId="223"/>
    <cellStyle name="20% - Accent1 62" xfId="224"/>
    <cellStyle name="20% - Accent1 63" xfId="225"/>
    <cellStyle name="20% - Accent1 64" xfId="226"/>
    <cellStyle name="20% - Accent1 65" xfId="227"/>
    <cellStyle name="20% - Accent1 66" xfId="228"/>
    <cellStyle name="20% - Accent1 67" xfId="229"/>
    <cellStyle name="20% - Accent1 68" xfId="230"/>
    <cellStyle name="20% - Accent1 69" xfId="231"/>
    <cellStyle name="20% - Accent1 7" xfId="232"/>
    <cellStyle name="20% - Accent1 7 2" xfId="233"/>
    <cellStyle name="20% - Accent1 7 2 2" xfId="234"/>
    <cellStyle name="20% - Accent1 7 2_draft transactions report_052009_rvsd" xfId="235"/>
    <cellStyle name="20% - Accent1 7 3" xfId="236"/>
    <cellStyle name="20% - Accent1 7_draft transactions report_052009_rvsd" xfId="237"/>
    <cellStyle name="20% - Accent1 70" xfId="238"/>
    <cellStyle name="20% - Accent1 71" xfId="239"/>
    <cellStyle name="20% - Accent1 72" xfId="240"/>
    <cellStyle name="20% - Accent1 73" xfId="241"/>
    <cellStyle name="20% - Accent1 74" xfId="242"/>
    <cellStyle name="20% - Accent1 75" xfId="243"/>
    <cellStyle name="20% - Accent1 76" xfId="244"/>
    <cellStyle name="20% - Accent1 77" xfId="245"/>
    <cellStyle name="20% - Accent1 78" xfId="246"/>
    <cellStyle name="20% - Accent1 79" xfId="247"/>
    <cellStyle name="20% - Accent1 8" xfId="248"/>
    <cellStyle name="20% - Accent1 8 2" xfId="249"/>
    <cellStyle name="20% - Accent1 8 2 2" xfId="250"/>
    <cellStyle name="20% - Accent1 8 2_draft transactions report_052009_rvsd" xfId="251"/>
    <cellStyle name="20% - Accent1 8 3" xfId="252"/>
    <cellStyle name="20% - Accent1 8_draft transactions report_052009_rvsd" xfId="253"/>
    <cellStyle name="20% - Accent1 80" xfId="254"/>
    <cellStyle name="20% - Accent1 81" xfId="255"/>
    <cellStyle name="20% - Accent1 82" xfId="256"/>
    <cellStyle name="20% - Accent1 83" xfId="257"/>
    <cellStyle name="20% - Accent1 84" xfId="258"/>
    <cellStyle name="20% - Accent1 85" xfId="259"/>
    <cellStyle name="20% - Accent1 86" xfId="260"/>
    <cellStyle name="20% - Accent1 87" xfId="261"/>
    <cellStyle name="20% - Accent1 88" xfId="262"/>
    <cellStyle name="20% - Accent1 89" xfId="263"/>
    <cellStyle name="20% - Accent1 9" xfId="264"/>
    <cellStyle name="20% - Accent1 9 2" xfId="265"/>
    <cellStyle name="20% - Accent1 9 2 2" xfId="266"/>
    <cellStyle name="20% - Accent1 9 2_draft transactions report_052009_rvsd" xfId="267"/>
    <cellStyle name="20% - Accent1 9 3" xfId="268"/>
    <cellStyle name="20% - Accent1 9_draft transactions report_052009_rvsd" xfId="269"/>
    <cellStyle name="20% - Accent1 90" xfId="270"/>
    <cellStyle name="20% - Accent1 91" xfId="271"/>
    <cellStyle name="20% - Accent1 92" xfId="272"/>
    <cellStyle name="20% - Accent1 93" xfId="273"/>
    <cellStyle name="20% - Accent1 94" xfId="274"/>
    <cellStyle name="20% - Accent1 95" xfId="275"/>
    <cellStyle name="20% - Accent1 96" xfId="276"/>
    <cellStyle name="20% - Accent1 97" xfId="277"/>
    <cellStyle name="20% - Accent1 98" xfId="278"/>
    <cellStyle name="20% - Accent1 99" xfId="279"/>
    <cellStyle name="20% - Accent2" xfId="56" builtinId="34" customBuiltin="1"/>
    <cellStyle name="20% - Accent2 10" xfId="280"/>
    <cellStyle name="20% - Accent2 10 2" xfId="281"/>
    <cellStyle name="20% - Accent2 10_draft transactions report_052009_rvsd" xfId="282"/>
    <cellStyle name="20% - Accent2 100" xfId="283"/>
    <cellStyle name="20% - Accent2 101" xfId="284"/>
    <cellStyle name="20% - Accent2 102" xfId="285"/>
    <cellStyle name="20% - Accent2 103" xfId="286"/>
    <cellStyle name="20% - Accent2 104" xfId="287"/>
    <cellStyle name="20% - Accent2 105" xfId="288"/>
    <cellStyle name="20% - Accent2 106" xfId="289"/>
    <cellStyle name="20% - Accent2 107" xfId="290"/>
    <cellStyle name="20% - Accent2 108" xfId="291"/>
    <cellStyle name="20% - Accent2 109" xfId="292"/>
    <cellStyle name="20% - Accent2 11" xfId="293"/>
    <cellStyle name="20% - Accent2 11 2" xfId="294"/>
    <cellStyle name="20% - Accent2 11_draft transactions report_052009_rvsd" xfId="295"/>
    <cellStyle name="20% - Accent2 110" xfId="296"/>
    <cellStyle name="20% - Accent2 111" xfId="297"/>
    <cellStyle name="20% - Accent2 112" xfId="298"/>
    <cellStyle name="20% - Accent2 113" xfId="299"/>
    <cellStyle name="20% - Accent2 114" xfId="300"/>
    <cellStyle name="20% - Accent2 115" xfId="301"/>
    <cellStyle name="20% - Accent2 116" xfId="302"/>
    <cellStyle name="20% - Accent2 117" xfId="303"/>
    <cellStyle name="20% - Accent2 118" xfId="304"/>
    <cellStyle name="20% - Accent2 119" xfId="3132"/>
    <cellStyle name="20% - Accent2 12" xfId="305"/>
    <cellStyle name="20% - Accent2 12 2" xfId="306"/>
    <cellStyle name="20% - Accent2 12_draft transactions report_052009_rvsd" xfId="307"/>
    <cellStyle name="20% - Accent2 120" xfId="3154"/>
    <cellStyle name="20% - Accent2 121" xfId="3167"/>
    <cellStyle name="20% - Accent2 122" xfId="3172"/>
    <cellStyle name="20% - Accent2 123" xfId="3198"/>
    <cellStyle name="20% - Accent2 124" xfId="3170"/>
    <cellStyle name="20% - Accent2 125" xfId="3255"/>
    <cellStyle name="20% - Accent2 126" xfId="3297"/>
    <cellStyle name="20% - Accent2 127" xfId="3381"/>
    <cellStyle name="20% - Accent2 128" xfId="3403"/>
    <cellStyle name="20% - Accent2 129" xfId="3416"/>
    <cellStyle name="20% - Accent2 13" xfId="308"/>
    <cellStyle name="20% - Accent2 13 2" xfId="309"/>
    <cellStyle name="20% - Accent2 13_draft transactions report_052009_rvsd" xfId="310"/>
    <cellStyle name="20% - Accent2 130" xfId="3420"/>
    <cellStyle name="20% - Accent2 131" xfId="3442"/>
    <cellStyle name="20% - Accent2 132" xfId="3455"/>
    <cellStyle name="20% - Accent2 133" xfId="3468"/>
    <cellStyle name="20% - Accent2 134" xfId="3481"/>
    <cellStyle name="20% - Accent2 135" xfId="3486"/>
    <cellStyle name="20% - Accent2 136" xfId="3512"/>
    <cellStyle name="20% - Accent2 137" xfId="3484"/>
    <cellStyle name="20% - Accent2 138" xfId="3611"/>
    <cellStyle name="20% - Accent2 139" xfId="3647"/>
    <cellStyle name="20% - Accent2 14" xfId="311"/>
    <cellStyle name="20% - Accent2 14 2" xfId="312"/>
    <cellStyle name="20% - Accent2 14_draft transactions report_052009_rvsd" xfId="313"/>
    <cellStyle name="20% - Accent2 140" xfId="3660"/>
    <cellStyle name="20% - Accent2 141" xfId="3673"/>
    <cellStyle name="20% - Accent2 142" xfId="3686"/>
    <cellStyle name="20% - Accent2 143" xfId="3699"/>
    <cellStyle name="20% - Accent2 144" xfId="3712"/>
    <cellStyle name="20% - Accent2 145" xfId="3725"/>
    <cellStyle name="20% - Accent2 146" xfId="3739"/>
    <cellStyle name="20% - Accent2 147" xfId="3633"/>
    <cellStyle name="20% - Accent2 148" xfId="3755"/>
    <cellStyle name="20% - Accent2 149" xfId="3635"/>
    <cellStyle name="20% - Accent2 15" xfId="314"/>
    <cellStyle name="20% - Accent2 15 2" xfId="315"/>
    <cellStyle name="20% - Accent2 15_draft transactions report_052009_rvsd" xfId="316"/>
    <cellStyle name="20% - Accent2 150" xfId="3854"/>
    <cellStyle name="20% - Accent2 151" xfId="3896"/>
    <cellStyle name="20% - Accent2 16" xfId="317"/>
    <cellStyle name="20% - Accent2 16 2" xfId="318"/>
    <cellStyle name="20% - Accent2 16_draft transactions report_052009_rvsd" xfId="319"/>
    <cellStyle name="20% - Accent2 17" xfId="320"/>
    <cellStyle name="20% - Accent2 17 2" xfId="321"/>
    <cellStyle name="20% - Accent2 17_draft transactions report_052009_rvsd" xfId="322"/>
    <cellStyle name="20% - Accent2 18" xfId="323"/>
    <cellStyle name="20% - Accent2 18 2" xfId="324"/>
    <cellStyle name="20% - Accent2 18_draft transactions report_052009_rvsd" xfId="325"/>
    <cellStyle name="20% - Accent2 19" xfId="326"/>
    <cellStyle name="20% - Accent2 19 2" xfId="327"/>
    <cellStyle name="20% - Accent2 19_draft transactions report_052009_rvsd" xfId="328"/>
    <cellStyle name="20% - Accent2 2" xfId="329"/>
    <cellStyle name="20% - Accent2 2 2" xfId="330"/>
    <cellStyle name="20% - Accent2 2 2 2" xfId="331"/>
    <cellStyle name="20% - Accent2 2 2_draft transactions report_052009_rvsd" xfId="332"/>
    <cellStyle name="20% - Accent2 2 3" xfId="333"/>
    <cellStyle name="20% - Accent2 2_draft transactions report_052009_rvsd" xfId="334"/>
    <cellStyle name="20% - Accent2 20" xfId="335"/>
    <cellStyle name="20% - Accent2 20 2" xfId="336"/>
    <cellStyle name="20% - Accent2 20_draft transactions report_052009_rvsd" xfId="337"/>
    <cellStyle name="20% - Accent2 21" xfId="338"/>
    <cellStyle name="20% - Accent2 21 2" xfId="339"/>
    <cellStyle name="20% - Accent2 21_draft transactions report_052009_rvsd" xfId="340"/>
    <cellStyle name="20% - Accent2 22" xfId="341"/>
    <cellStyle name="20% - Accent2 22 2" xfId="342"/>
    <cellStyle name="20% - Accent2 22_draft transactions report_052009_rvsd" xfId="343"/>
    <cellStyle name="20% - Accent2 23" xfId="344"/>
    <cellStyle name="20% - Accent2 23 2" xfId="345"/>
    <cellStyle name="20% - Accent2 23_draft transactions report_052009_rvsd" xfId="346"/>
    <cellStyle name="20% - Accent2 24" xfId="347"/>
    <cellStyle name="20% - Accent2 24 2" xfId="348"/>
    <cellStyle name="20% - Accent2 24_draft transactions report_052009_rvsd" xfId="349"/>
    <cellStyle name="20% - Accent2 25" xfId="350"/>
    <cellStyle name="20% - Accent2 25 2" xfId="351"/>
    <cellStyle name="20% - Accent2 25_draft transactions report_052009_rvsd" xfId="352"/>
    <cellStyle name="20% - Accent2 26" xfId="353"/>
    <cellStyle name="20% - Accent2 26 2" xfId="354"/>
    <cellStyle name="20% - Accent2 26_draft transactions report_052009_rvsd" xfId="355"/>
    <cellStyle name="20% - Accent2 27" xfId="356"/>
    <cellStyle name="20% - Accent2 27 2" xfId="357"/>
    <cellStyle name="20% - Accent2 27_draft transactions report_052009_rvsd" xfId="358"/>
    <cellStyle name="20% - Accent2 28" xfId="359"/>
    <cellStyle name="20% - Accent2 28 2" xfId="360"/>
    <cellStyle name="20% - Accent2 28_draft transactions report_052009_rvsd" xfId="361"/>
    <cellStyle name="20% - Accent2 29" xfId="362"/>
    <cellStyle name="20% - Accent2 29 2" xfId="363"/>
    <cellStyle name="20% - Accent2 29_draft transactions report_052009_rvsd" xfId="364"/>
    <cellStyle name="20% - Accent2 3" xfId="365"/>
    <cellStyle name="20% - Accent2 3 2" xfId="366"/>
    <cellStyle name="20% - Accent2 3 2 2" xfId="367"/>
    <cellStyle name="20% - Accent2 3 2_draft transactions report_052009_rvsd" xfId="368"/>
    <cellStyle name="20% - Accent2 3 3" xfId="369"/>
    <cellStyle name="20% - Accent2 3_draft transactions report_052009_rvsd" xfId="370"/>
    <cellStyle name="20% - Accent2 30" xfId="371"/>
    <cellStyle name="20% - Accent2 30 2" xfId="372"/>
    <cellStyle name="20% - Accent2 30_draft transactions report_052009_rvsd" xfId="373"/>
    <cellStyle name="20% - Accent2 31" xfId="374"/>
    <cellStyle name="20% - Accent2 31 2" xfId="375"/>
    <cellStyle name="20% - Accent2 31_draft transactions report_052009_rvsd" xfId="376"/>
    <cellStyle name="20% - Accent2 32" xfId="377"/>
    <cellStyle name="20% - Accent2 32 2" xfId="378"/>
    <cellStyle name="20% - Accent2 32_draft transactions report_052009_rvsd" xfId="379"/>
    <cellStyle name="20% - Accent2 33" xfId="380"/>
    <cellStyle name="20% - Accent2 34" xfId="381"/>
    <cellStyle name="20% - Accent2 35" xfId="382"/>
    <cellStyle name="20% - Accent2 36" xfId="383"/>
    <cellStyle name="20% - Accent2 37" xfId="384"/>
    <cellStyle name="20% - Accent2 38" xfId="385"/>
    <cellStyle name="20% - Accent2 39" xfId="386"/>
    <cellStyle name="20% - Accent2 4" xfId="387"/>
    <cellStyle name="20% - Accent2 4 2" xfId="388"/>
    <cellStyle name="20% - Accent2 4 2 2" xfId="389"/>
    <cellStyle name="20% - Accent2 4 2_draft transactions report_052009_rvsd" xfId="390"/>
    <cellStyle name="20% - Accent2 4 3" xfId="391"/>
    <cellStyle name="20% - Accent2 4_draft transactions report_052009_rvsd" xfId="392"/>
    <cellStyle name="20% - Accent2 40" xfId="393"/>
    <cellStyle name="20% - Accent2 41" xfId="394"/>
    <cellStyle name="20% - Accent2 42" xfId="395"/>
    <cellStyle name="20% - Accent2 43" xfId="396"/>
    <cellStyle name="20% - Accent2 44" xfId="397"/>
    <cellStyle name="20% - Accent2 45" xfId="398"/>
    <cellStyle name="20% - Accent2 46" xfId="399"/>
    <cellStyle name="20% - Accent2 47" xfId="400"/>
    <cellStyle name="20% - Accent2 48" xfId="401"/>
    <cellStyle name="20% - Accent2 49" xfId="402"/>
    <cellStyle name="20% - Accent2 5" xfId="403"/>
    <cellStyle name="20% - Accent2 5 2" xfId="404"/>
    <cellStyle name="20% - Accent2 5 2 2" xfId="405"/>
    <cellStyle name="20% - Accent2 5 2_draft transactions report_052009_rvsd" xfId="406"/>
    <cellStyle name="20% - Accent2 5 3" xfId="407"/>
    <cellStyle name="20% - Accent2 5_draft transactions report_052009_rvsd" xfId="408"/>
    <cellStyle name="20% - Accent2 50" xfId="409"/>
    <cellStyle name="20% - Accent2 51" xfId="410"/>
    <cellStyle name="20% - Accent2 52" xfId="411"/>
    <cellStyle name="20% - Accent2 53" xfId="412"/>
    <cellStyle name="20% - Accent2 54" xfId="413"/>
    <cellStyle name="20% - Accent2 55" xfId="414"/>
    <cellStyle name="20% - Accent2 56" xfId="415"/>
    <cellStyle name="20% - Accent2 57" xfId="416"/>
    <cellStyle name="20% - Accent2 58" xfId="417"/>
    <cellStyle name="20% - Accent2 59" xfId="418"/>
    <cellStyle name="20% - Accent2 6" xfId="419"/>
    <cellStyle name="20% - Accent2 6 2" xfId="420"/>
    <cellStyle name="20% - Accent2 6 2 2" xfId="421"/>
    <cellStyle name="20% - Accent2 6 2_draft transactions report_052009_rvsd" xfId="422"/>
    <cellStyle name="20% - Accent2 6 3" xfId="423"/>
    <cellStyle name="20% - Accent2 6_draft transactions report_052009_rvsd" xfId="424"/>
    <cellStyle name="20% - Accent2 60" xfId="425"/>
    <cellStyle name="20% - Accent2 61" xfId="426"/>
    <cellStyle name="20% - Accent2 62" xfId="427"/>
    <cellStyle name="20% - Accent2 63" xfId="428"/>
    <cellStyle name="20% - Accent2 64" xfId="429"/>
    <cellStyle name="20% - Accent2 65" xfId="430"/>
    <cellStyle name="20% - Accent2 66" xfId="431"/>
    <cellStyle name="20% - Accent2 67" xfId="432"/>
    <cellStyle name="20% - Accent2 68" xfId="433"/>
    <cellStyle name="20% - Accent2 69" xfId="434"/>
    <cellStyle name="20% - Accent2 7" xfId="435"/>
    <cellStyle name="20% - Accent2 7 2" xfId="436"/>
    <cellStyle name="20% - Accent2 7 2 2" xfId="437"/>
    <cellStyle name="20% - Accent2 7 2_draft transactions report_052009_rvsd" xfId="438"/>
    <cellStyle name="20% - Accent2 7 3" xfId="439"/>
    <cellStyle name="20% - Accent2 7_draft transactions report_052009_rvsd" xfId="440"/>
    <cellStyle name="20% - Accent2 70" xfId="441"/>
    <cellStyle name="20% - Accent2 71" xfId="442"/>
    <cellStyle name="20% - Accent2 72" xfId="443"/>
    <cellStyle name="20% - Accent2 73" xfId="444"/>
    <cellStyle name="20% - Accent2 74" xfId="445"/>
    <cellStyle name="20% - Accent2 75" xfId="446"/>
    <cellStyle name="20% - Accent2 76" xfId="447"/>
    <cellStyle name="20% - Accent2 77" xfId="448"/>
    <cellStyle name="20% - Accent2 78" xfId="449"/>
    <cellStyle name="20% - Accent2 79" xfId="450"/>
    <cellStyle name="20% - Accent2 8" xfId="451"/>
    <cellStyle name="20% - Accent2 8 2" xfId="452"/>
    <cellStyle name="20% - Accent2 8 2 2" xfId="453"/>
    <cellStyle name="20% - Accent2 8 2_draft transactions report_052009_rvsd" xfId="454"/>
    <cellStyle name="20% - Accent2 8 3" xfId="455"/>
    <cellStyle name="20% - Accent2 8_draft transactions report_052009_rvsd" xfId="456"/>
    <cellStyle name="20% - Accent2 80" xfId="457"/>
    <cellStyle name="20% - Accent2 81" xfId="458"/>
    <cellStyle name="20% - Accent2 82" xfId="459"/>
    <cellStyle name="20% - Accent2 83" xfId="460"/>
    <cellStyle name="20% - Accent2 84" xfId="461"/>
    <cellStyle name="20% - Accent2 85" xfId="462"/>
    <cellStyle name="20% - Accent2 86" xfId="463"/>
    <cellStyle name="20% - Accent2 87" xfId="464"/>
    <cellStyle name="20% - Accent2 88" xfId="465"/>
    <cellStyle name="20% - Accent2 89" xfId="466"/>
    <cellStyle name="20% - Accent2 9" xfId="467"/>
    <cellStyle name="20% - Accent2 9 2" xfId="468"/>
    <cellStyle name="20% - Accent2 9 2 2" xfId="469"/>
    <cellStyle name="20% - Accent2 9 2_draft transactions report_052009_rvsd" xfId="470"/>
    <cellStyle name="20% - Accent2 9 3" xfId="471"/>
    <cellStyle name="20% - Accent2 9_draft transactions report_052009_rvsd" xfId="472"/>
    <cellStyle name="20% - Accent2 90" xfId="473"/>
    <cellStyle name="20% - Accent2 91" xfId="474"/>
    <cellStyle name="20% - Accent2 92" xfId="475"/>
    <cellStyle name="20% - Accent2 93" xfId="476"/>
    <cellStyle name="20% - Accent2 94" xfId="477"/>
    <cellStyle name="20% - Accent2 95" xfId="478"/>
    <cellStyle name="20% - Accent2 96" xfId="479"/>
    <cellStyle name="20% - Accent2 97" xfId="480"/>
    <cellStyle name="20% - Accent2 98" xfId="481"/>
    <cellStyle name="20% - Accent2 99" xfId="482"/>
    <cellStyle name="20% - Accent3" xfId="60" builtinId="38" customBuiltin="1"/>
    <cellStyle name="20% - Accent3 10" xfId="483"/>
    <cellStyle name="20% - Accent3 10 2" xfId="484"/>
    <cellStyle name="20% - Accent3 10_draft transactions report_052009_rvsd" xfId="485"/>
    <cellStyle name="20% - Accent3 100" xfId="486"/>
    <cellStyle name="20% - Accent3 101" xfId="487"/>
    <cellStyle name="20% - Accent3 102" xfId="488"/>
    <cellStyle name="20% - Accent3 103" xfId="489"/>
    <cellStyle name="20% - Accent3 104" xfId="490"/>
    <cellStyle name="20% - Accent3 105" xfId="491"/>
    <cellStyle name="20% - Accent3 106" xfId="492"/>
    <cellStyle name="20% - Accent3 107" xfId="493"/>
    <cellStyle name="20% - Accent3 108" xfId="494"/>
    <cellStyle name="20% - Accent3 109" xfId="495"/>
    <cellStyle name="20% - Accent3 11" xfId="496"/>
    <cellStyle name="20% - Accent3 11 2" xfId="497"/>
    <cellStyle name="20% - Accent3 11_draft transactions report_052009_rvsd" xfId="498"/>
    <cellStyle name="20% - Accent3 110" xfId="499"/>
    <cellStyle name="20% - Accent3 111" xfId="500"/>
    <cellStyle name="20% - Accent3 112" xfId="501"/>
    <cellStyle name="20% - Accent3 113" xfId="502"/>
    <cellStyle name="20% - Accent3 114" xfId="503"/>
    <cellStyle name="20% - Accent3 115" xfId="504"/>
    <cellStyle name="20% - Accent3 116" xfId="505"/>
    <cellStyle name="20% - Accent3 117" xfId="506"/>
    <cellStyle name="20% - Accent3 118" xfId="507"/>
    <cellStyle name="20% - Accent3 119" xfId="3133"/>
    <cellStyle name="20% - Accent3 12" xfId="508"/>
    <cellStyle name="20% - Accent3 12 2" xfId="509"/>
    <cellStyle name="20% - Accent3 12_draft transactions report_052009_rvsd" xfId="510"/>
    <cellStyle name="20% - Accent3 120" xfId="3153"/>
    <cellStyle name="20% - Accent3 121" xfId="3166"/>
    <cellStyle name="20% - Accent3 122" xfId="3173"/>
    <cellStyle name="20% - Accent3 123" xfId="3215"/>
    <cellStyle name="20% - Accent3 124" xfId="3249"/>
    <cellStyle name="20% - Accent3 125" xfId="3291"/>
    <cellStyle name="20% - Accent3 126" xfId="3333"/>
    <cellStyle name="20% - Accent3 127" xfId="3382"/>
    <cellStyle name="20% - Accent3 128" xfId="3402"/>
    <cellStyle name="20% - Accent3 129" xfId="3415"/>
    <cellStyle name="20% - Accent3 13" xfId="511"/>
    <cellStyle name="20% - Accent3 13 2" xfId="512"/>
    <cellStyle name="20% - Accent3 13_draft transactions report_052009_rvsd" xfId="513"/>
    <cellStyle name="20% - Accent3 130" xfId="3421"/>
    <cellStyle name="20% - Accent3 131" xfId="3441"/>
    <cellStyle name="20% - Accent3 132" xfId="3454"/>
    <cellStyle name="20% - Accent3 133" xfId="3467"/>
    <cellStyle name="20% - Accent3 134" xfId="3480"/>
    <cellStyle name="20% - Accent3 135" xfId="3487"/>
    <cellStyle name="20% - Accent3 136" xfId="3529"/>
    <cellStyle name="20% - Accent3 137" xfId="3563"/>
    <cellStyle name="20% - Accent3 138" xfId="3612"/>
    <cellStyle name="20% - Accent3 139" xfId="3646"/>
    <cellStyle name="20% - Accent3 14" xfId="514"/>
    <cellStyle name="20% - Accent3 14 2" xfId="515"/>
    <cellStyle name="20% - Accent3 14_draft transactions report_052009_rvsd" xfId="516"/>
    <cellStyle name="20% - Accent3 140" xfId="3659"/>
    <cellStyle name="20% - Accent3 141" xfId="3672"/>
    <cellStyle name="20% - Accent3 142" xfId="3685"/>
    <cellStyle name="20% - Accent3 143" xfId="3698"/>
    <cellStyle name="20% - Accent3 144" xfId="3711"/>
    <cellStyle name="20% - Accent3 145" xfId="3724"/>
    <cellStyle name="20% - Accent3 146" xfId="3738"/>
    <cellStyle name="20% - Accent3 147" xfId="3632"/>
    <cellStyle name="20% - Accent3 148" xfId="3772"/>
    <cellStyle name="20% - Accent3 149" xfId="3806"/>
    <cellStyle name="20% - Accent3 15" xfId="517"/>
    <cellStyle name="20% - Accent3 15 2" xfId="518"/>
    <cellStyle name="20% - Accent3 15_draft transactions report_052009_rvsd" xfId="519"/>
    <cellStyle name="20% - Accent3 150" xfId="3855"/>
    <cellStyle name="20% - Accent3 151" xfId="3897"/>
    <cellStyle name="20% - Accent3 16" xfId="520"/>
    <cellStyle name="20% - Accent3 16 2" xfId="521"/>
    <cellStyle name="20% - Accent3 16_draft transactions report_052009_rvsd" xfId="522"/>
    <cellStyle name="20% - Accent3 17" xfId="523"/>
    <cellStyle name="20% - Accent3 17 2" xfId="524"/>
    <cellStyle name="20% - Accent3 17_draft transactions report_052009_rvsd" xfId="525"/>
    <cellStyle name="20% - Accent3 18" xfId="526"/>
    <cellStyle name="20% - Accent3 18 2" xfId="527"/>
    <cellStyle name="20% - Accent3 18_draft transactions report_052009_rvsd" xfId="528"/>
    <cellStyle name="20% - Accent3 19" xfId="529"/>
    <cellStyle name="20% - Accent3 19 2" xfId="530"/>
    <cellStyle name="20% - Accent3 19_draft transactions report_052009_rvsd" xfId="531"/>
    <cellStyle name="20% - Accent3 2" xfId="532"/>
    <cellStyle name="20% - Accent3 2 2" xfId="533"/>
    <cellStyle name="20% - Accent3 2 2 2" xfId="534"/>
    <cellStyle name="20% - Accent3 2 2_draft transactions report_052009_rvsd" xfId="535"/>
    <cellStyle name="20% - Accent3 2 3" xfId="536"/>
    <cellStyle name="20% - Accent3 2_draft transactions report_052009_rvsd" xfId="537"/>
    <cellStyle name="20% - Accent3 20" xfId="538"/>
    <cellStyle name="20% - Accent3 20 2" xfId="539"/>
    <cellStyle name="20% - Accent3 20_draft transactions report_052009_rvsd" xfId="540"/>
    <cellStyle name="20% - Accent3 21" xfId="541"/>
    <cellStyle name="20% - Accent3 21 2" xfId="542"/>
    <cellStyle name="20% - Accent3 21_draft transactions report_052009_rvsd" xfId="543"/>
    <cellStyle name="20% - Accent3 22" xfId="544"/>
    <cellStyle name="20% - Accent3 22 2" xfId="545"/>
    <cellStyle name="20% - Accent3 22_draft transactions report_052009_rvsd" xfId="546"/>
    <cellStyle name="20% - Accent3 23" xfId="547"/>
    <cellStyle name="20% - Accent3 23 2" xfId="548"/>
    <cellStyle name="20% - Accent3 23_draft transactions report_052009_rvsd" xfId="549"/>
    <cellStyle name="20% - Accent3 24" xfId="550"/>
    <cellStyle name="20% - Accent3 24 2" xfId="551"/>
    <cellStyle name="20% - Accent3 24_draft transactions report_052009_rvsd" xfId="552"/>
    <cellStyle name="20% - Accent3 25" xfId="553"/>
    <cellStyle name="20% - Accent3 25 2" xfId="554"/>
    <cellStyle name="20% - Accent3 25_draft transactions report_052009_rvsd" xfId="555"/>
    <cellStyle name="20% - Accent3 26" xfId="556"/>
    <cellStyle name="20% - Accent3 26 2" xfId="557"/>
    <cellStyle name="20% - Accent3 26_draft transactions report_052009_rvsd" xfId="558"/>
    <cellStyle name="20% - Accent3 27" xfId="559"/>
    <cellStyle name="20% - Accent3 27 2" xfId="560"/>
    <cellStyle name="20% - Accent3 27_draft transactions report_052009_rvsd" xfId="561"/>
    <cellStyle name="20% - Accent3 28" xfId="562"/>
    <cellStyle name="20% - Accent3 28 2" xfId="563"/>
    <cellStyle name="20% - Accent3 28_draft transactions report_052009_rvsd" xfId="564"/>
    <cellStyle name="20% - Accent3 29" xfId="565"/>
    <cellStyle name="20% - Accent3 29 2" xfId="566"/>
    <cellStyle name="20% - Accent3 29_draft transactions report_052009_rvsd" xfId="567"/>
    <cellStyle name="20% - Accent3 3" xfId="568"/>
    <cellStyle name="20% - Accent3 3 2" xfId="569"/>
    <cellStyle name="20% - Accent3 3 2 2" xfId="570"/>
    <cellStyle name="20% - Accent3 3 2_draft transactions report_052009_rvsd" xfId="571"/>
    <cellStyle name="20% - Accent3 3 3" xfId="572"/>
    <cellStyle name="20% - Accent3 3_draft transactions report_052009_rvsd" xfId="573"/>
    <cellStyle name="20% - Accent3 30" xfId="574"/>
    <cellStyle name="20% - Accent3 30 2" xfId="575"/>
    <cellStyle name="20% - Accent3 30_draft transactions report_052009_rvsd" xfId="576"/>
    <cellStyle name="20% - Accent3 31" xfId="577"/>
    <cellStyle name="20% - Accent3 31 2" xfId="578"/>
    <cellStyle name="20% - Accent3 31_draft transactions report_052009_rvsd" xfId="579"/>
    <cellStyle name="20% - Accent3 32" xfId="580"/>
    <cellStyle name="20% - Accent3 32 2" xfId="581"/>
    <cellStyle name="20% - Accent3 32_draft transactions report_052009_rvsd" xfId="582"/>
    <cellStyle name="20% - Accent3 33" xfId="583"/>
    <cellStyle name="20% - Accent3 34" xfId="584"/>
    <cellStyle name="20% - Accent3 35" xfId="585"/>
    <cellStyle name="20% - Accent3 36" xfId="586"/>
    <cellStyle name="20% - Accent3 37" xfId="587"/>
    <cellStyle name="20% - Accent3 38" xfId="588"/>
    <cellStyle name="20% - Accent3 39" xfId="589"/>
    <cellStyle name="20% - Accent3 4" xfId="590"/>
    <cellStyle name="20% - Accent3 4 2" xfId="591"/>
    <cellStyle name="20% - Accent3 4 2 2" xfId="592"/>
    <cellStyle name="20% - Accent3 4 2_draft transactions report_052009_rvsd" xfId="593"/>
    <cellStyle name="20% - Accent3 4 3" xfId="594"/>
    <cellStyle name="20% - Accent3 4_draft transactions report_052009_rvsd" xfId="595"/>
    <cellStyle name="20% - Accent3 40" xfId="596"/>
    <cellStyle name="20% - Accent3 41" xfId="597"/>
    <cellStyle name="20% - Accent3 42" xfId="598"/>
    <cellStyle name="20% - Accent3 43" xfId="599"/>
    <cellStyle name="20% - Accent3 44" xfId="600"/>
    <cellStyle name="20% - Accent3 45" xfId="601"/>
    <cellStyle name="20% - Accent3 46" xfId="602"/>
    <cellStyle name="20% - Accent3 47" xfId="603"/>
    <cellStyle name="20% - Accent3 48" xfId="604"/>
    <cellStyle name="20% - Accent3 49" xfId="605"/>
    <cellStyle name="20% - Accent3 5" xfId="606"/>
    <cellStyle name="20% - Accent3 5 2" xfId="607"/>
    <cellStyle name="20% - Accent3 5 2 2" xfId="608"/>
    <cellStyle name="20% - Accent3 5 2_draft transactions report_052009_rvsd" xfId="609"/>
    <cellStyle name="20% - Accent3 5 3" xfId="610"/>
    <cellStyle name="20% - Accent3 5_draft transactions report_052009_rvsd" xfId="611"/>
    <cellStyle name="20% - Accent3 50" xfId="612"/>
    <cellStyle name="20% - Accent3 51" xfId="613"/>
    <cellStyle name="20% - Accent3 52" xfId="614"/>
    <cellStyle name="20% - Accent3 53" xfId="615"/>
    <cellStyle name="20% - Accent3 54" xfId="616"/>
    <cellStyle name="20% - Accent3 55" xfId="617"/>
    <cellStyle name="20% - Accent3 56" xfId="618"/>
    <cellStyle name="20% - Accent3 57" xfId="619"/>
    <cellStyle name="20% - Accent3 58" xfId="620"/>
    <cellStyle name="20% - Accent3 59" xfId="621"/>
    <cellStyle name="20% - Accent3 6" xfId="622"/>
    <cellStyle name="20% - Accent3 6 2" xfId="623"/>
    <cellStyle name="20% - Accent3 6 2 2" xfId="624"/>
    <cellStyle name="20% - Accent3 6 2_draft transactions report_052009_rvsd" xfId="625"/>
    <cellStyle name="20% - Accent3 6 3" xfId="626"/>
    <cellStyle name="20% - Accent3 6_draft transactions report_052009_rvsd" xfId="627"/>
    <cellStyle name="20% - Accent3 60" xfId="628"/>
    <cellStyle name="20% - Accent3 61" xfId="629"/>
    <cellStyle name="20% - Accent3 62" xfId="630"/>
    <cellStyle name="20% - Accent3 63" xfId="631"/>
    <cellStyle name="20% - Accent3 64" xfId="632"/>
    <cellStyle name="20% - Accent3 65" xfId="633"/>
    <cellStyle name="20% - Accent3 66" xfId="634"/>
    <cellStyle name="20% - Accent3 67" xfId="635"/>
    <cellStyle name="20% - Accent3 68" xfId="636"/>
    <cellStyle name="20% - Accent3 69" xfId="637"/>
    <cellStyle name="20% - Accent3 7" xfId="638"/>
    <cellStyle name="20% - Accent3 7 2" xfId="639"/>
    <cellStyle name="20% - Accent3 7 2 2" xfId="640"/>
    <cellStyle name="20% - Accent3 7 2_draft transactions report_052009_rvsd" xfId="641"/>
    <cellStyle name="20% - Accent3 7 3" xfId="642"/>
    <cellStyle name="20% - Accent3 7_draft transactions report_052009_rvsd" xfId="643"/>
    <cellStyle name="20% - Accent3 70" xfId="644"/>
    <cellStyle name="20% - Accent3 71" xfId="645"/>
    <cellStyle name="20% - Accent3 72" xfId="646"/>
    <cellStyle name="20% - Accent3 73" xfId="647"/>
    <cellStyle name="20% - Accent3 74" xfId="648"/>
    <cellStyle name="20% - Accent3 75" xfId="649"/>
    <cellStyle name="20% - Accent3 76" xfId="650"/>
    <cellStyle name="20% - Accent3 77" xfId="651"/>
    <cellStyle name="20% - Accent3 78" xfId="652"/>
    <cellStyle name="20% - Accent3 79" xfId="653"/>
    <cellStyle name="20% - Accent3 8" xfId="654"/>
    <cellStyle name="20% - Accent3 8 2" xfId="655"/>
    <cellStyle name="20% - Accent3 8 2 2" xfId="656"/>
    <cellStyle name="20% - Accent3 8 2_draft transactions report_052009_rvsd" xfId="657"/>
    <cellStyle name="20% - Accent3 8 3" xfId="658"/>
    <cellStyle name="20% - Accent3 8_draft transactions report_052009_rvsd" xfId="659"/>
    <cellStyle name="20% - Accent3 80" xfId="660"/>
    <cellStyle name="20% - Accent3 81" xfId="661"/>
    <cellStyle name="20% - Accent3 82" xfId="662"/>
    <cellStyle name="20% - Accent3 83" xfId="663"/>
    <cellStyle name="20% - Accent3 84" xfId="664"/>
    <cellStyle name="20% - Accent3 85" xfId="665"/>
    <cellStyle name="20% - Accent3 86" xfId="666"/>
    <cellStyle name="20% - Accent3 87" xfId="667"/>
    <cellStyle name="20% - Accent3 88" xfId="668"/>
    <cellStyle name="20% - Accent3 89" xfId="669"/>
    <cellStyle name="20% - Accent3 9" xfId="670"/>
    <cellStyle name="20% - Accent3 9 2" xfId="671"/>
    <cellStyle name="20% - Accent3 9 2 2" xfId="672"/>
    <cellStyle name="20% - Accent3 9 2_draft transactions report_052009_rvsd" xfId="673"/>
    <cellStyle name="20% - Accent3 9 3" xfId="674"/>
    <cellStyle name="20% - Accent3 9_draft transactions report_052009_rvsd" xfId="675"/>
    <cellStyle name="20% - Accent3 90" xfId="676"/>
    <cellStyle name="20% - Accent3 91" xfId="677"/>
    <cellStyle name="20% - Accent3 92" xfId="678"/>
    <cellStyle name="20% - Accent3 93" xfId="679"/>
    <cellStyle name="20% - Accent3 94" xfId="680"/>
    <cellStyle name="20% - Accent3 95" xfId="681"/>
    <cellStyle name="20% - Accent3 96" xfId="682"/>
    <cellStyle name="20% - Accent3 97" xfId="683"/>
    <cellStyle name="20% - Accent3 98" xfId="684"/>
    <cellStyle name="20% - Accent3 99" xfId="685"/>
    <cellStyle name="20% - Accent4" xfId="64" builtinId="42" customBuiltin="1"/>
    <cellStyle name="20% - Accent4 10" xfId="686"/>
    <cellStyle name="20% - Accent4 10 2" xfId="687"/>
    <cellStyle name="20% - Accent4 10_draft transactions report_052009_rvsd" xfId="688"/>
    <cellStyle name="20% - Accent4 100" xfId="689"/>
    <cellStyle name="20% - Accent4 101" xfId="690"/>
    <cellStyle name="20% - Accent4 102" xfId="691"/>
    <cellStyle name="20% - Accent4 103" xfId="692"/>
    <cellStyle name="20% - Accent4 104" xfId="693"/>
    <cellStyle name="20% - Accent4 105" xfId="694"/>
    <cellStyle name="20% - Accent4 106" xfId="695"/>
    <cellStyle name="20% - Accent4 107" xfId="696"/>
    <cellStyle name="20% - Accent4 108" xfId="697"/>
    <cellStyle name="20% - Accent4 109" xfId="698"/>
    <cellStyle name="20% - Accent4 11" xfId="699"/>
    <cellStyle name="20% - Accent4 11 2" xfId="700"/>
    <cellStyle name="20% - Accent4 11_draft transactions report_052009_rvsd" xfId="701"/>
    <cellStyle name="20% - Accent4 110" xfId="702"/>
    <cellStyle name="20% - Accent4 111" xfId="703"/>
    <cellStyle name="20% - Accent4 112" xfId="704"/>
    <cellStyle name="20% - Accent4 113" xfId="705"/>
    <cellStyle name="20% - Accent4 114" xfId="706"/>
    <cellStyle name="20% - Accent4 115" xfId="707"/>
    <cellStyle name="20% - Accent4 116" xfId="708"/>
    <cellStyle name="20% - Accent4 117" xfId="709"/>
    <cellStyle name="20% - Accent4 118" xfId="710"/>
    <cellStyle name="20% - Accent4 119" xfId="3134"/>
    <cellStyle name="20% - Accent4 12" xfId="711"/>
    <cellStyle name="20% - Accent4 12 2" xfId="712"/>
    <cellStyle name="20% - Accent4 12_draft transactions report_052009_rvsd" xfId="713"/>
    <cellStyle name="20% - Accent4 120" xfId="3151"/>
    <cellStyle name="20% - Accent4 121" xfId="3164"/>
    <cellStyle name="20% - Accent4 122" xfId="3174"/>
    <cellStyle name="20% - Accent4 123" xfId="3216"/>
    <cellStyle name="20% - Accent4 124" xfId="3248"/>
    <cellStyle name="20% - Accent4 125" xfId="3290"/>
    <cellStyle name="20% - Accent4 126" xfId="3332"/>
    <cellStyle name="20% - Accent4 127" xfId="3383"/>
    <cellStyle name="20% - Accent4 128" xfId="3400"/>
    <cellStyle name="20% - Accent4 129" xfId="3413"/>
    <cellStyle name="20% - Accent4 13" xfId="714"/>
    <cellStyle name="20% - Accent4 13 2" xfId="715"/>
    <cellStyle name="20% - Accent4 13_draft transactions report_052009_rvsd" xfId="716"/>
    <cellStyle name="20% - Accent4 130" xfId="3422"/>
    <cellStyle name="20% - Accent4 131" xfId="3439"/>
    <cellStyle name="20% - Accent4 132" xfId="3452"/>
    <cellStyle name="20% - Accent4 133" xfId="3465"/>
    <cellStyle name="20% - Accent4 134" xfId="3478"/>
    <cellStyle name="20% - Accent4 135" xfId="3488"/>
    <cellStyle name="20% - Accent4 136" xfId="3530"/>
    <cellStyle name="20% - Accent4 137" xfId="3562"/>
    <cellStyle name="20% - Accent4 138" xfId="3613"/>
    <cellStyle name="20% - Accent4 139" xfId="3644"/>
    <cellStyle name="20% - Accent4 14" xfId="717"/>
    <cellStyle name="20% - Accent4 14 2" xfId="718"/>
    <cellStyle name="20% - Accent4 14_draft transactions report_052009_rvsd" xfId="719"/>
    <cellStyle name="20% - Accent4 140" xfId="3657"/>
    <cellStyle name="20% - Accent4 141" xfId="3670"/>
    <cellStyle name="20% - Accent4 142" xfId="3683"/>
    <cellStyle name="20% - Accent4 143" xfId="3696"/>
    <cellStyle name="20% - Accent4 144" xfId="3709"/>
    <cellStyle name="20% - Accent4 145" xfId="3722"/>
    <cellStyle name="20% - Accent4 146" xfId="3736"/>
    <cellStyle name="20% - Accent4 147" xfId="3631"/>
    <cellStyle name="20% - Accent4 148" xfId="3773"/>
    <cellStyle name="20% - Accent4 149" xfId="3805"/>
    <cellStyle name="20% - Accent4 15" xfId="720"/>
    <cellStyle name="20% - Accent4 15 2" xfId="721"/>
    <cellStyle name="20% - Accent4 15_draft transactions report_052009_rvsd" xfId="722"/>
    <cellStyle name="20% - Accent4 150" xfId="3856"/>
    <cellStyle name="20% - Accent4 151" xfId="3898"/>
    <cellStyle name="20% - Accent4 16" xfId="723"/>
    <cellStyle name="20% - Accent4 16 2" xfId="724"/>
    <cellStyle name="20% - Accent4 16_draft transactions report_052009_rvsd" xfId="725"/>
    <cellStyle name="20% - Accent4 17" xfId="726"/>
    <cellStyle name="20% - Accent4 17 2" xfId="727"/>
    <cellStyle name="20% - Accent4 17_draft transactions report_052009_rvsd" xfId="728"/>
    <cellStyle name="20% - Accent4 18" xfId="729"/>
    <cellStyle name="20% - Accent4 18 2" xfId="730"/>
    <cellStyle name="20% - Accent4 18_draft transactions report_052009_rvsd" xfId="731"/>
    <cellStyle name="20% - Accent4 19" xfId="732"/>
    <cellStyle name="20% - Accent4 19 2" xfId="733"/>
    <cellStyle name="20% - Accent4 19_draft transactions report_052009_rvsd" xfId="734"/>
    <cellStyle name="20% - Accent4 2" xfId="735"/>
    <cellStyle name="20% - Accent4 2 2" xfId="736"/>
    <cellStyle name="20% - Accent4 2 2 2" xfId="737"/>
    <cellStyle name="20% - Accent4 2 2_draft transactions report_052009_rvsd" xfId="738"/>
    <cellStyle name="20% - Accent4 2 3" xfId="739"/>
    <cellStyle name="20% - Accent4 2_draft transactions report_052009_rvsd" xfId="740"/>
    <cellStyle name="20% - Accent4 20" xfId="741"/>
    <cellStyle name="20% - Accent4 20 2" xfId="742"/>
    <cellStyle name="20% - Accent4 20_draft transactions report_052009_rvsd" xfId="743"/>
    <cellStyle name="20% - Accent4 21" xfId="744"/>
    <cellStyle name="20% - Accent4 21 2" xfId="745"/>
    <cellStyle name="20% - Accent4 21_draft transactions report_052009_rvsd" xfId="746"/>
    <cellStyle name="20% - Accent4 22" xfId="747"/>
    <cellStyle name="20% - Accent4 22 2" xfId="748"/>
    <cellStyle name="20% - Accent4 22_draft transactions report_052009_rvsd" xfId="749"/>
    <cellStyle name="20% - Accent4 23" xfId="750"/>
    <cellStyle name="20% - Accent4 23 2" xfId="751"/>
    <cellStyle name="20% - Accent4 23_draft transactions report_052009_rvsd" xfId="752"/>
    <cellStyle name="20% - Accent4 24" xfId="753"/>
    <cellStyle name="20% - Accent4 24 2" xfId="754"/>
    <cellStyle name="20% - Accent4 24_draft transactions report_052009_rvsd" xfId="755"/>
    <cellStyle name="20% - Accent4 25" xfId="756"/>
    <cellStyle name="20% - Accent4 25 2" xfId="757"/>
    <cellStyle name="20% - Accent4 25_draft transactions report_052009_rvsd" xfId="758"/>
    <cellStyle name="20% - Accent4 26" xfId="759"/>
    <cellStyle name="20% - Accent4 26 2" xfId="760"/>
    <cellStyle name="20% - Accent4 26_draft transactions report_052009_rvsd" xfId="761"/>
    <cellStyle name="20% - Accent4 27" xfId="762"/>
    <cellStyle name="20% - Accent4 27 2" xfId="763"/>
    <cellStyle name="20% - Accent4 27_draft transactions report_052009_rvsd" xfId="764"/>
    <cellStyle name="20% - Accent4 28" xfId="765"/>
    <cellStyle name="20% - Accent4 28 2" xfId="766"/>
    <cellStyle name="20% - Accent4 28_draft transactions report_052009_rvsd" xfId="767"/>
    <cellStyle name="20% - Accent4 29" xfId="768"/>
    <cellStyle name="20% - Accent4 29 2" xfId="769"/>
    <cellStyle name="20% - Accent4 29_draft transactions report_052009_rvsd" xfId="770"/>
    <cellStyle name="20% - Accent4 3" xfId="771"/>
    <cellStyle name="20% - Accent4 3 2" xfId="772"/>
    <cellStyle name="20% - Accent4 3 2 2" xfId="773"/>
    <cellStyle name="20% - Accent4 3 2_draft transactions report_052009_rvsd" xfId="774"/>
    <cellStyle name="20% - Accent4 3 3" xfId="775"/>
    <cellStyle name="20% - Accent4 3_draft transactions report_052009_rvsd" xfId="776"/>
    <cellStyle name="20% - Accent4 30" xfId="777"/>
    <cellStyle name="20% - Accent4 30 2" xfId="778"/>
    <cellStyle name="20% - Accent4 30_draft transactions report_052009_rvsd" xfId="779"/>
    <cellStyle name="20% - Accent4 31" xfId="780"/>
    <cellStyle name="20% - Accent4 31 2" xfId="781"/>
    <cellStyle name="20% - Accent4 31_draft transactions report_052009_rvsd" xfId="782"/>
    <cellStyle name="20% - Accent4 32" xfId="783"/>
    <cellStyle name="20% - Accent4 32 2" xfId="784"/>
    <cellStyle name="20% - Accent4 32_draft transactions report_052009_rvsd" xfId="785"/>
    <cellStyle name="20% - Accent4 33" xfId="786"/>
    <cellStyle name="20% - Accent4 34" xfId="787"/>
    <cellStyle name="20% - Accent4 35" xfId="788"/>
    <cellStyle name="20% - Accent4 36" xfId="789"/>
    <cellStyle name="20% - Accent4 37" xfId="790"/>
    <cellStyle name="20% - Accent4 38" xfId="791"/>
    <cellStyle name="20% - Accent4 39" xfId="792"/>
    <cellStyle name="20% - Accent4 4" xfId="793"/>
    <cellStyle name="20% - Accent4 4 2" xfId="794"/>
    <cellStyle name="20% - Accent4 4 2 2" xfId="795"/>
    <cellStyle name="20% - Accent4 4 2_draft transactions report_052009_rvsd" xfId="796"/>
    <cellStyle name="20% - Accent4 4 3" xfId="797"/>
    <cellStyle name="20% - Accent4 4_draft transactions report_052009_rvsd" xfId="798"/>
    <cellStyle name="20% - Accent4 40" xfId="799"/>
    <cellStyle name="20% - Accent4 41" xfId="800"/>
    <cellStyle name="20% - Accent4 42" xfId="801"/>
    <cellStyle name="20% - Accent4 43" xfId="802"/>
    <cellStyle name="20% - Accent4 44" xfId="803"/>
    <cellStyle name="20% - Accent4 45" xfId="804"/>
    <cellStyle name="20% - Accent4 46" xfId="805"/>
    <cellStyle name="20% - Accent4 47" xfId="806"/>
    <cellStyle name="20% - Accent4 48" xfId="807"/>
    <cellStyle name="20% - Accent4 49" xfId="808"/>
    <cellStyle name="20% - Accent4 5" xfId="809"/>
    <cellStyle name="20% - Accent4 5 2" xfId="810"/>
    <cellStyle name="20% - Accent4 5 2 2" xfId="811"/>
    <cellStyle name="20% - Accent4 5 2_draft transactions report_052009_rvsd" xfId="812"/>
    <cellStyle name="20% - Accent4 5 3" xfId="813"/>
    <cellStyle name="20% - Accent4 5_draft transactions report_052009_rvsd" xfId="814"/>
    <cellStyle name="20% - Accent4 50" xfId="815"/>
    <cellStyle name="20% - Accent4 51" xfId="816"/>
    <cellStyle name="20% - Accent4 52" xfId="817"/>
    <cellStyle name="20% - Accent4 53" xfId="818"/>
    <cellStyle name="20% - Accent4 54" xfId="819"/>
    <cellStyle name="20% - Accent4 55" xfId="820"/>
    <cellStyle name="20% - Accent4 56" xfId="821"/>
    <cellStyle name="20% - Accent4 57" xfId="822"/>
    <cellStyle name="20% - Accent4 58" xfId="823"/>
    <cellStyle name="20% - Accent4 59" xfId="824"/>
    <cellStyle name="20% - Accent4 6" xfId="825"/>
    <cellStyle name="20% - Accent4 6 2" xfId="826"/>
    <cellStyle name="20% - Accent4 6 2 2" xfId="827"/>
    <cellStyle name="20% - Accent4 6 2_draft transactions report_052009_rvsd" xfId="828"/>
    <cellStyle name="20% - Accent4 6 3" xfId="829"/>
    <cellStyle name="20% - Accent4 6_draft transactions report_052009_rvsd" xfId="830"/>
    <cellStyle name="20% - Accent4 60" xfId="831"/>
    <cellStyle name="20% - Accent4 61" xfId="832"/>
    <cellStyle name="20% - Accent4 62" xfId="833"/>
    <cellStyle name="20% - Accent4 63" xfId="834"/>
    <cellStyle name="20% - Accent4 64" xfId="835"/>
    <cellStyle name="20% - Accent4 65" xfId="836"/>
    <cellStyle name="20% - Accent4 66" xfId="837"/>
    <cellStyle name="20% - Accent4 67" xfId="838"/>
    <cellStyle name="20% - Accent4 68" xfId="839"/>
    <cellStyle name="20% - Accent4 69" xfId="840"/>
    <cellStyle name="20% - Accent4 7" xfId="841"/>
    <cellStyle name="20% - Accent4 7 2" xfId="842"/>
    <cellStyle name="20% - Accent4 7 2 2" xfId="843"/>
    <cellStyle name="20% - Accent4 7 2_draft transactions report_052009_rvsd" xfId="844"/>
    <cellStyle name="20% - Accent4 7 3" xfId="845"/>
    <cellStyle name="20% - Accent4 7_draft transactions report_052009_rvsd" xfId="846"/>
    <cellStyle name="20% - Accent4 70" xfId="847"/>
    <cellStyle name="20% - Accent4 71" xfId="848"/>
    <cellStyle name="20% - Accent4 72" xfId="849"/>
    <cellStyle name="20% - Accent4 73" xfId="850"/>
    <cellStyle name="20% - Accent4 74" xfId="851"/>
    <cellStyle name="20% - Accent4 75" xfId="852"/>
    <cellStyle name="20% - Accent4 76" xfId="853"/>
    <cellStyle name="20% - Accent4 77" xfId="854"/>
    <cellStyle name="20% - Accent4 78" xfId="855"/>
    <cellStyle name="20% - Accent4 79" xfId="856"/>
    <cellStyle name="20% - Accent4 8" xfId="857"/>
    <cellStyle name="20% - Accent4 8 2" xfId="858"/>
    <cellStyle name="20% - Accent4 8 2 2" xfId="859"/>
    <cellStyle name="20% - Accent4 8 2_draft transactions report_052009_rvsd" xfId="860"/>
    <cellStyle name="20% - Accent4 8 3" xfId="861"/>
    <cellStyle name="20% - Accent4 8_draft transactions report_052009_rvsd" xfId="862"/>
    <cellStyle name="20% - Accent4 80" xfId="863"/>
    <cellStyle name="20% - Accent4 81" xfId="864"/>
    <cellStyle name="20% - Accent4 82" xfId="865"/>
    <cellStyle name="20% - Accent4 83" xfId="866"/>
    <cellStyle name="20% - Accent4 84" xfId="867"/>
    <cellStyle name="20% - Accent4 85" xfId="868"/>
    <cellStyle name="20% - Accent4 86" xfId="869"/>
    <cellStyle name="20% - Accent4 87" xfId="870"/>
    <cellStyle name="20% - Accent4 88" xfId="871"/>
    <cellStyle name="20% - Accent4 89" xfId="872"/>
    <cellStyle name="20% - Accent4 9" xfId="873"/>
    <cellStyle name="20% - Accent4 9 2" xfId="874"/>
    <cellStyle name="20% - Accent4 9 2 2" xfId="875"/>
    <cellStyle name="20% - Accent4 9 2_draft transactions report_052009_rvsd" xfId="876"/>
    <cellStyle name="20% - Accent4 9 3" xfId="877"/>
    <cellStyle name="20% - Accent4 9_draft transactions report_052009_rvsd" xfId="878"/>
    <cellStyle name="20% - Accent4 90" xfId="879"/>
    <cellStyle name="20% - Accent4 91" xfId="880"/>
    <cellStyle name="20% - Accent4 92" xfId="881"/>
    <cellStyle name="20% - Accent4 93" xfId="882"/>
    <cellStyle name="20% - Accent4 94" xfId="883"/>
    <cellStyle name="20% - Accent4 95" xfId="884"/>
    <cellStyle name="20% - Accent4 96" xfId="885"/>
    <cellStyle name="20% - Accent4 97" xfId="886"/>
    <cellStyle name="20% - Accent4 98" xfId="887"/>
    <cellStyle name="20% - Accent4 99" xfId="888"/>
    <cellStyle name="20% - Accent5" xfId="68" builtinId="46" customBuiltin="1"/>
    <cellStyle name="20% - Accent5 10" xfId="889"/>
    <cellStyle name="20% - Accent5 10 2" xfId="890"/>
    <cellStyle name="20% - Accent5 10_draft transactions report_052009_rvsd" xfId="891"/>
    <cellStyle name="20% - Accent5 100" xfId="892"/>
    <cellStyle name="20% - Accent5 101" xfId="893"/>
    <cellStyle name="20% - Accent5 102" xfId="894"/>
    <cellStyle name="20% - Accent5 103" xfId="895"/>
    <cellStyle name="20% - Accent5 104" xfId="896"/>
    <cellStyle name="20% - Accent5 105" xfId="897"/>
    <cellStyle name="20% - Accent5 106" xfId="898"/>
    <cellStyle name="20% - Accent5 107" xfId="899"/>
    <cellStyle name="20% - Accent5 108" xfId="900"/>
    <cellStyle name="20% - Accent5 109" xfId="901"/>
    <cellStyle name="20% - Accent5 11" xfId="902"/>
    <cellStyle name="20% - Accent5 11 2" xfId="903"/>
    <cellStyle name="20% - Accent5 11_draft transactions report_052009_rvsd" xfId="904"/>
    <cellStyle name="20% - Accent5 110" xfId="905"/>
    <cellStyle name="20% - Accent5 111" xfId="906"/>
    <cellStyle name="20% - Accent5 112" xfId="907"/>
    <cellStyle name="20% - Accent5 113" xfId="908"/>
    <cellStyle name="20% - Accent5 114" xfId="909"/>
    <cellStyle name="20% - Accent5 115" xfId="910"/>
    <cellStyle name="20% - Accent5 116" xfId="911"/>
    <cellStyle name="20% - Accent5 117" xfId="912"/>
    <cellStyle name="20% - Accent5 118" xfId="913"/>
    <cellStyle name="20% - Accent5 119" xfId="3135"/>
    <cellStyle name="20% - Accent5 12" xfId="914"/>
    <cellStyle name="20% - Accent5 12 2" xfId="915"/>
    <cellStyle name="20% - Accent5 12_draft transactions report_052009_rvsd" xfId="916"/>
    <cellStyle name="20% - Accent5 120" xfId="3150"/>
    <cellStyle name="20% - Accent5 121" xfId="3163"/>
    <cellStyle name="20% - Accent5 122" xfId="3175"/>
    <cellStyle name="20% - Accent5 123" xfId="3217"/>
    <cellStyle name="20% - Accent5 124" xfId="3241"/>
    <cellStyle name="20% - Accent5 125" xfId="3283"/>
    <cellStyle name="20% - Accent5 126" xfId="3325"/>
    <cellStyle name="20% - Accent5 127" xfId="3384"/>
    <cellStyle name="20% - Accent5 128" xfId="3399"/>
    <cellStyle name="20% - Accent5 129" xfId="3412"/>
    <cellStyle name="20% - Accent5 13" xfId="917"/>
    <cellStyle name="20% - Accent5 13 2" xfId="918"/>
    <cellStyle name="20% - Accent5 13_draft transactions report_052009_rvsd" xfId="919"/>
    <cellStyle name="20% - Accent5 130" xfId="3423"/>
    <cellStyle name="20% - Accent5 131" xfId="3438"/>
    <cellStyle name="20% - Accent5 132" xfId="3451"/>
    <cellStyle name="20% - Accent5 133" xfId="3464"/>
    <cellStyle name="20% - Accent5 134" xfId="3477"/>
    <cellStyle name="20% - Accent5 135" xfId="3489"/>
    <cellStyle name="20% - Accent5 136" xfId="3531"/>
    <cellStyle name="20% - Accent5 137" xfId="3555"/>
    <cellStyle name="20% - Accent5 138" xfId="3614"/>
    <cellStyle name="20% - Accent5 139" xfId="3643"/>
    <cellStyle name="20% - Accent5 14" xfId="920"/>
    <cellStyle name="20% - Accent5 14 2" xfId="921"/>
    <cellStyle name="20% - Accent5 14_draft transactions report_052009_rvsd" xfId="922"/>
    <cellStyle name="20% - Accent5 140" xfId="3656"/>
    <cellStyle name="20% - Accent5 141" xfId="3669"/>
    <cellStyle name="20% - Accent5 142" xfId="3682"/>
    <cellStyle name="20% - Accent5 143" xfId="3695"/>
    <cellStyle name="20% - Accent5 144" xfId="3708"/>
    <cellStyle name="20% - Accent5 145" xfId="3721"/>
    <cellStyle name="20% - Accent5 146" xfId="3735"/>
    <cellStyle name="20% - Accent5 147" xfId="3630"/>
    <cellStyle name="20% - Accent5 148" xfId="3774"/>
    <cellStyle name="20% - Accent5 149" xfId="3798"/>
    <cellStyle name="20% - Accent5 15" xfId="923"/>
    <cellStyle name="20% - Accent5 15 2" xfId="924"/>
    <cellStyle name="20% - Accent5 15_draft transactions report_052009_rvsd" xfId="925"/>
    <cellStyle name="20% - Accent5 150" xfId="3857"/>
    <cellStyle name="20% - Accent5 151" xfId="3899"/>
    <cellStyle name="20% - Accent5 16" xfId="926"/>
    <cellStyle name="20% - Accent5 16 2" xfId="927"/>
    <cellStyle name="20% - Accent5 16_draft transactions report_052009_rvsd" xfId="928"/>
    <cellStyle name="20% - Accent5 17" xfId="929"/>
    <cellStyle name="20% - Accent5 17 2" xfId="930"/>
    <cellStyle name="20% - Accent5 17_draft transactions report_052009_rvsd" xfId="931"/>
    <cellStyle name="20% - Accent5 18" xfId="932"/>
    <cellStyle name="20% - Accent5 18 2" xfId="933"/>
    <cellStyle name="20% - Accent5 18_draft transactions report_052009_rvsd" xfId="934"/>
    <cellStyle name="20% - Accent5 19" xfId="935"/>
    <cellStyle name="20% - Accent5 19 2" xfId="936"/>
    <cellStyle name="20% - Accent5 19_draft transactions report_052009_rvsd" xfId="937"/>
    <cellStyle name="20% - Accent5 2" xfId="938"/>
    <cellStyle name="20% - Accent5 2 2" xfId="939"/>
    <cellStyle name="20% - Accent5 2 2 2" xfId="940"/>
    <cellStyle name="20% - Accent5 2 2_draft transactions report_052009_rvsd" xfId="941"/>
    <cellStyle name="20% - Accent5 2 3" xfId="942"/>
    <cellStyle name="20% - Accent5 2_draft transactions report_052009_rvsd" xfId="943"/>
    <cellStyle name="20% - Accent5 20" xfId="944"/>
    <cellStyle name="20% - Accent5 20 2" xfId="945"/>
    <cellStyle name="20% - Accent5 20_draft transactions report_052009_rvsd" xfId="946"/>
    <cellStyle name="20% - Accent5 21" xfId="947"/>
    <cellStyle name="20% - Accent5 21 2" xfId="948"/>
    <cellStyle name="20% - Accent5 21_draft transactions report_052009_rvsd" xfId="949"/>
    <cellStyle name="20% - Accent5 22" xfId="950"/>
    <cellStyle name="20% - Accent5 22 2" xfId="951"/>
    <cellStyle name="20% - Accent5 22_draft transactions report_052009_rvsd" xfId="952"/>
    <cellStyle name="20% - Accent5 23" xfId="953"/>
    <cellStyle name="20% - Accent5 23 2" xfId="954"/>
    <cellStyle name="20% - Accent5 23_draft transactions report_052009_rvsd" xfId="955"/>
    <cellStyle name="20% - Accent5 24" xfId="956"/>
    <cellStyle name="20% - Accent5 24 2" xfId="957"/>
    <cellStyle name="20% - Accent5 24_draft transactions report_052009_rvsd" xfId="958"/>
    <cellStyle name="20% - Accent5 25" xfId="959"/>
    <cellStyle name="20% - Accent5 25 2" xfId="960"/>
    <cellStyle name="20% - Accent5 25_draft transactions report_052009_rvsd" xfId="961"/>
    <cellStyle name="20% - Accent5 26" xfId="962"/>
    <cellStyle name="20% - Accent5 26 2" xfId="963"/>
    <cellStyle name="20% - Accent5 26_draft transactions report_052009_rvsd" xfId="964"/>
    <cellStyle name="20% - Accent5 27" xfId="965"/>
    <cellStyle name="20% - Accent5 27 2" xfId="966"/>
    <cellStyle name="20% - Accent5 27_draft transactions report_052009_rvsd" xfId="967"/>
    <cellStyle name="20% - Accent5 28" xfId="968"/>
    <cellStyle name="20% - Accent5 28 2" xfId="969"/>
    <cellStyle name="20% - Accent5 28_draft transactions report_052009_rvsd" xfId="970"/>
    <cellStyle name="20% - Accent5 29" xfId="971"/>
    <cellStyle name="20% - Accent5 29 2" xfId="972"/>
    <cellStyle name="20% - Accent5 29_draft transactions report_052009_rvsd" xfId="973"/>
    <cellStyle name="20% - Accent5 3" xfId="974"/>
    <cellStyle name="20% - Accent5 3 2" xfId="975"/>
    <cellStyle name="20% - Accent5 3 2 2" xfId="976"/>
    <cellStyle name="20% - Accent5 3 2_draft transactions report_052009_rvsd" xfId="977"/>
    <cellStyle name="20% - Accent5 3 3" xfId="978"/>
    <cellStyle name="20% - Accent5 3_draft transactions report_052009_rvsd" xfId="979"/>
    <cellStyle name="20% - Accent5 30" xfId="980"/>
    <cellStyle name="20% - Accent5 30 2" xfId="981"/>
    <cellStyle name="20% - Accent5 30_draft transactions report_052009_rvsd" xfId="982"/>
    <cellStyle name="20% - Accent5 31" xfId="983"/>
    <cellStyle name="20% - Accent5 31 2" xfId="984"/>
    <cellStyle name="20% - Accent5 31_draft transactions report_052009_rvsd" xfId="985"/>
    <cellStyle name="20% - Accent5 32" xfId="986"/>
    <cellStyle name="20% - Accent5 32 2" xfId="987"/>
    <cellStyle name="20% - Accent5 32_draft transactions report_052009_rvsd" xfId="988"/>
    <cellStyle name="20% - Accent5 33" xfId="989"/>
    <cellStyle name="20% - Accent5 34" xfId="990"/>
    <cellStyle name="20% - Accent5 35" xfId="991"/>
    <cellStyle name="20% - Accent5 36" xfId="992"/>
    <cellStyle name="20% - Accent5 37" xfId="993"/>
    <cellStyle name="20% - Accent5 38" xfId="994"/>
    <cellStyle name="20% - Accent5 39" xfId="995"/>
    <cellStyle name="20% - Accent5 4" xfId="996"/>
    <cellStyle name="20% - Accent5 4 2" xfId="997"/>
    <cellStyle name="20% - Accent5 4 2 2" xfId="998"/>
    <cellStyle name="20% - Accent5 4 2_draft transactions report_052009_rvsd" xfId="999"/>
    <cellStyle name="20% - Accent5 4 3" xfId="1000"/>
    <cellStyle name="20% - Accent5 4_draft transactions report_052009_rvsd" xfId="1001"/>
    <cellStyle name="20% - Accent5 40" xfId="1002"/>
    <cellStyle name="20% - Accent5 41" xfId="1003"/>
    <cellStyle name="20% - Accent5 42" xfId="1004"/>
    <cellStyle name="20% - Accent5 43" xfId="1005"/>
    <cellStyle name="20% - Accent5 44" xfId="1006"/>
    <cellStyle name="20% - Accent5 45" xfId="1007"/>
    <cellStyle name="20% - Accent5 46" xfId="1008"/>
    <cellStyle name="20% - Accent5 47" xfId="1009"/>
    <cellStyle name="20% - Accent5 48" xfId="1010"/>
    <cellStyle name="20% - Accent5 49" xfId="1011"/>
    <cellStyle name="20% - Accent5 5" xfId="1012"/>
    <cellStyle name="20% - Accent5 5 2" xfId="1013"/>
    <cellStyle name="20% - Accent5 5 2 2" xfId="1014"/>
    <cellStyle name="20% - Accent5 5 2_draft transactions report_052009_rvsd" xfId="1015"/>
    <cellStyle name="20% - Accent5 5 3" xfId="1016"/>
    <cellStyle name="20% - Accent5 5_draft transactions report_052009_rvsd" xfId="1017"/>
    <cellStyle name="20% - Accent5 50" xfId="1018"/>
    <cellStyle name="20% - Accent5 51" xfId="1019"/>
    <cellStyle name="20% - Accent5 52" xfId="1020"/>
    <cellStyle name="20% - Accent5 53" xfId="1021"/>
    <cellStyle name="20% - Accent5 54" xfId="1022"/>
    <cellStyle name="20% - Accent5 55" xfId="1023"/>
    <cellStyle name="20% - Accent5 56" xfId="1024"/>
    <cellStyle name="20% - Accent5 57" xfId="1025"/>
    <cellStyle name="20% - Accent5 58" xfId="1026"/>
    <cellStyle name="20% - Accent5 59" xfId="1027"/>
    <cellStyle name="20% - Accent5 6" xfId="1028"/>
    <cellStyle name="20% - Accent5 6 2" xfId="1029"/>
    <cellStyle name="20% - Accent5 6 2 2" xfId="1030"/>
    <cellStyle name="20% - Accent5 6 2_draft transactions report_052009_rvsd" xfId="1031"/>
    <cellStyle name="20% - Accent5 6 3" xfId="1032"/>
    <cellStyle name="20% - Accent5 6_draft transactions report_052009_rvsd" xfId="1033"/>
    <cellStyle name="20% - Accent5 60" xfId="1034"/>
    <cellStyle name="20% - Accent5 61" xfId="1035"/>
    <cellStyle name="20% - Accent5 62" xfId="1036"/>
    <cellStyle name="20% - Accent5 63" xfId="1037"/>
    <cellStyle name="20% - Accent5 64" xfId="1038"/>
    <cellStyle name="20% - Accent5 65" xfId="1039"/>
    <cellStyle name="20% - Accent5 66" xfId="1040"/>
    <cellStyle name="20% - Accent5 67" xfId="1041"/>
    <cellStyle name="20% - Accent5 68" xfId="1042"/>
    <cellStyle name="20% - Accent5 69" xfId="1043"/>
    <cellStyle name="20% - Accent5 7" xfId="1044"/>
    <cellStyle name="20% - Accent5 7 2" xfId="1045"/>
    <cellStyle name="20% - Accent5 7 2 2" xfId="1046"/>
    <cellStyle name="20% - Accent5 7 2_draft transactions report_052009_rvsd" xfId="1047"/>
    <cellStyle name="20% - Accent5 7 3" xfId="1048"/>
    <cellStyle name="20% - Accent5 7_draft transactions report_052009_rvsd" xfId="1049"/>
    <cellStyle name="20% - Accent5 70" xfId="1050"/>
    <cellStyle name="20% - Accent5 71" xfId="1051"/>
    <cellStyle name="20% - Accent5 72" xfId="1052"/>
    <cellStyle name="20% - Accent5 73" xfId="1053"/>
    <cellStyle name="20% - Accent5 74" xfId="1054"/>
    <cellStyle name="20% - Accent5 75" xfId="1055"/>
    <cellStyle name="20% - Accent5 76" xfId="1056"/>
    <cellStyle name="20% - Accent5 77" xfId="1057"/>
    <cellStyle name="20% - Accent5 78" xfId="1058"/>
    <cellStyle name="20% - Accent5 79" xfId="1059"/>
    <cellStyle name="20% - Accent5 8" xfId="1060"/>
    <cellStyle name="20% - Accent5 8 2" xfId="1061"/>
    <cellStyle name="20% - Accent5 8 2 2" xfId="1062"/>
    <cellStyle name="20% - Accent5 8 2_draft transactions report_052009_rvsd" xfId="1063"/>
    <cellStyle name="20% - Accent5 8 3" xfId="1064"/>
    <cellStyle name="20% - Accent5 8_draft transactions report_052009_rvsd" xfId="1065"/>
    <cellStyle name="20% - Accent5 80" xfId="1066"/>
    <cellStyle name="20% - Accent5 81" xfId="1067"/>
    <cellStyle name="20% - Accent5 82" xfId="1068"/>
    <cellStyle name="20% - Accent5 83" xfId="1069"/>
    <cellStyle name="20% - Accent5 84" xfId="1070"/>
    <cellStyle name="20% - Accent5 85" xfId="1071"/>
    <cellStyle name="20% - Accent5 86" xfId="1072"/>
    <cellStyle name="20% - Accent5 87" xfId="1073"/>
    <cellStyle name="20% - Accent5 88" xfId="1074"/>
    <cellStyle name="20% - Accent5 89" xfId="1075"/>
    <cellStyle name="20% - Accent5 9" xfId="1076"/>
    <cellStyle name="20% - Accent5 9 2" xfId="1077"/>
    <cellStyle name="20% - Accent5 9 2 2" xfId="1078"/>
    <cellStyle name="20% - Accent5 9 2_draft transactions report_052009_rvsd" xfId="1079"/>
    <cellStyle name="20% - Accent5 9 3" xfId="1080"/>
    <cellStyle name="20% - Accent5 9_draft transactions report_052009_rvsd" xfId="1081"/>
    <cellStyle name="20% - Accent5 90" xfId="1082"/>
    <cellStyle name="20% - Accent5 91" xfId="1083"/>
    <cellStyle name="20% - Accent5 92" xfId="1084"/>
    <cellStyle name="20% - Accent5 93" xfId="1085"/>
    <cellStyle name="20% - Accent5 94" xfId="1086"/>
    <cellStyle name="20% - Accent5 95" xfId="1087"/>
    <cellStyle name="20% - Accent5 96" xfId="1088"/>
    <cellStyle name="20% - Accent5 97" xfId="1089"/>
    <cellStyle name="20% - Accent5 98" xfId="1090"/>
    <cellStyle name="20% - Accent5 99" xfId="1091"/>
    <cellStyle name="20% - Accent6" xfId="72" builtinId="50" customBuiltin="1"/>
    <cellStyle name="20% - Accent6 10" xfId="1092"/>
    <cellStyle name="20% - Accent6 10 2" xfId="1093"/>
    <cellStyle name="20% - Accent6 10_draft transactions report_052009_rvsd" xfId="1094"/>
    <cellStyle name="20% - Accent6 100" xfId="1095"/>
    <cellStyle name="20% - Accent6 101" xfId="1096"/>
    <cellStyle name="20% - Accent6 102" xfId="1097"/>
    <cellStyle name="20% - Accent6 103" xfId="1098"/>
    <cellStyle name="20% - Accent6 104" xfId="1099"/>
    <cellStyle name="20% - Accent6 105" xfId="1100"/>
    <cellStyle name="20% - Accent6 106" xfId="1101"/>
    <cellStyle name="20% - Accent6 107" xfId="1102"/>
    <cellStyle name="20% - Accent6 108" xfId="1103"/>
    <cellStyle name="20% - Accent6 109" xfId="1104"/>
    <cellStyle name="20% - Accent6 11" xfId="1105"/>
    <cellStyle name="20% - Accent6 11 2" xfId="1106"/>
    <cellStyle name="20% - Accent6 11_draft transactions report_052009_rvsd" xfId="1107"/>
    <cellStyle name="20% - Accent6 110" xfId="1108"/>
    <cellStyle name="20% - Accent6 111" xfId="1109"/>
    <cellStyle name="20% - Accent6 112" xfId="1110"/>
    <cellStyle name="20% - Accent6 113" xfId="1111"/>
    <cellStyle name="20% - Accent6 114" xfId="1112"/>
    <cellStyle name="20% - Accent6 115" xfId="1113"/>
    <cellStyle name="20% - Accent6 116" xfId="1114"/>
    <cellStyle name="20% - Accent6 117" xfId="1115"/>
    <cellStyle name="20% - Accent6 118" xfId="1116"/>
    <cellStyle name="20% - Accent6 119" xfId="3136"/>
    <cellStyle name="20% - Accent6 12" xfId="1117"/>
    <cellStyle name="20% - Accent6 12 2" xfId="1118"/>
    <cellStyle name="20% - Accent6 12_draft transactions report_052009_rvsd" xfId="1119"/>
    <cellStyle name="20% - Accent6 120" xfId="3149"/>
    <cellStyle name="20% - Accent6 121" xfId="3162"/>
    <cellStyle name="20% - Accent6 122" xfId="3176"/>
    <cellStyle name="20% - Accent6 123" xfId="3218"/>
    <cellStyle name="20% - Accent6 124" xfId="3240"/>
    <cellStyle name="20% - Accent6 125" xfId="3282"/>
    <cellStyle name="20% - Accent6 126" xfId="3324"/>
    <cellStyle name="20% - Accent6 127" xfId="3385"/>
    <cellStyle name="20% - Accent6 128" xfId="3398"/>
    <cellStyle name="20% - Accent6 129" xfId="3411"/>
    <cellStyle name="20% - Accent6 13" xfId="1120"/>
    <cellStyle name="20% - Accent6 13 2" xfId="1121"/>
    <cellStyle name="20% - Accent6 13_draft transactions report_052009_rvsd" xfId="1122"/>
    <cellStyle name="20% - Accent6 130" xfId="3424"/>
    <cellStyle name="20% - Accent6 131" xfId="3437"/>
    <cellStyle name="20% - Accent6 132" xfId="3450"/>
    <cellStyle name="20% - Accent6 133" xfId="3463"/>
    <cellStyle name="20% - Accent6 134" xfId="3476"/>
    <cellStyle name="20% - Accent6 135" xfId="3490"/>
    <cellStyle name="20% - Accent6 136" xfId="3532"/>
    <cellStyle name="20% - Accent6 137" xfId="3554"/>
    <cellStyle name="20% - Accent6 138" xfId="3615"/>
    <cellStyle name="20% - Accent6 139" xfId="3642"/>
    <cellStyle name="20% - Accent6 14" xfId="1123"/>
    <cellStyle name="20% - Accent6 14 2" xfId="1124"/>
    <cellStyle name="20% - Accent6 14_draft transactions report_052009_rvsd" xfId="1125"/>
    <cellStyle name="20% - Accent6 140" xfId="3655"/>
    <cellStyle name="20% - Accent6 141" xfId="3668"/>
    <cellStyle name="20% - Accent6 142" xfId="3681"/>
    <cellStyle name="20% - Accent6 143" xfId="3694"/>
    <cellStyle name="20% - Accent6 144" xfId="3707"/>
    <cellStyle name="20% - Accent6 145" xfId="3720"/>
    <cellStyle name="20% - Accent6 146" xfId="3734"/>
    <cellStyle name="20% - Accent6 147" xfId="3629"/>
    <cellStyle name="20% - Accent6 148" xfId="3775"/>
    <cellStyle name="20% - Accent6 149" xfId="3797"/>
    <cellStyle name="20% - Accent6 15" xfId="1126"/>
    <cellStyle name="20% - Accent6 15 2" xfId="1127"/>
    <cellStyle name="20% - Accent6 15_draft transactions report_052009_rvsd" xfId="1128"/>
    <cellStyle name="20% - Accent6 150" xfId="3858"/>
    <cellStyle name="20% - Accent6 151" xfId="3900"/>
    <cellStyle name="20% - Accent6 16" xfId="1129"/>
    <cellStyle name="20% - Accent6 16 2" xfId="1130"/>
    <cellStyle name="20% - Accent6 16_draft transactions report_052009_rvsd" xfId="1131"/>
    <cellStyle name="20% - Accent6 17" xfId="1132"/>
    <cellStyle name="20% - Accent6 17 2" xfId="1133"/>
    <cellStyle name="20% - Accent6 17_draft transactions report_052009_rvsd" xfId="1134"/>
    <cellStyle name="20% - Accent6 18" xfId="1135"/>
    <cellStyle name="20% - Accent6 18 2" xfId="1136"/>
    <cellStyle name="20% - Accent6 18_draft transactions report_052009_rvsd" xfId="1137"/>
    <cellStyle name="20% - Accent6 19" xfId="1138"/>
    <cellStyle name="20% - Accent6 19 2" xfId="1139"/>
    <cellStyle name="20% - Accent6 19_draft transactions report_052009_rvsd" xfId="1140"/>
    <cellStyle name="20% - Accent6 2" xfId="1141"/>
    <cellStyle name="20% - Accent6 2 2" xfId="1142"/>
    <cellStyle name="20% - Accent6 2 2 2" xfId="1143"/>
    <cellStyle name="20% - Accent6 2 2_draft transactions report_052009_rvsd" xfId="1144"/>
    <cellStyle name="20% - Accent6 2 3" xfId="1145"/>
    <cellStyle name="20% - Accent6 2_draft transactions report_052009_rvsd" xfId="1146"/>
    <cellStyle name="20% - Accent6 20" xfId="1147"/>
    <cellStyle name="20% - Accent6 20 2" xfId="1148"/>
    <cellStyle name="20% - Accent6 20_draft transactions report_052009_rvsd" xfId="1149"/>
    <cellStyle name="20% - Accent6 21" xfId="1150"/>
    <cellStyle name="20% - Accent6 21 2" xfId="1151"/>
    <cellStyle name="20% - Accent6 21_draft transactions report_052009_rvsd" xfId="1152"/>
    <cellStyle name="20% - Accent6 22" xfId="1153"/>
    <cellStyle name="20% - Accent6 22 2" xfId="1154"/>
    <cellStyle name="20% - Accent6 22_draft transactions report_052009_rvsd" xfId="1155"/>
    <cellStyle name="20% - Accent6 23" xfId="1156"/>
    <cellStyle name="20% - Accent6 23 2" xfId="1157"/>
    <cellStyle name="20% - Accent6 23_draft transactions report_052009_rvsd" xfId="1158"/>
    <cellStyle name="20% - Accent6 24" xfId="1159"/>
    <cellStyle name="20% - Accent6 24 2" xfId="1160"/>
    <cellStyle name="20% - Accent6 24_draft transactions report_052009_rvsd" xfId="1161"/>
    <cellStyle name="20% - Accent6 25" xfId="1162"/>
    <cellStyle name="20% - Accent6 25 2" xfId="1163"/>
    <cellStyle name="20% - Accent6 25_draft transactions report_052009_rvsd" xfId="1164"/>
    <cellStyle name="20% - Accent6 26" xfId="1165"/>
    <cellStyle name="20% - Accent6 26 2" xfId="1166"/>
    <cellStyle name="20% - Accent6 26_draft transactions report_052009_rvsd" xfId="1167"/>
    <cellStyle name="20% - Accent6 27" xfId="1168"/>
    <cellStyle name="20% - Accent6 27 2" xfId="1169"/>
    <cellStyle name="20% - Accent6 27_draft transactions report_052009_rvsd" xfId="1170"/>
    <cellStyle name="20% - Accent6 28" xfId="1171"/>
    <cellStyle name="20% - Accent6 28 2" xfId="1172"/>
    <cellStyle name="20% - Accent6 28_draft transactions report_052009_rvsd" xfId="1173"/>
    <cellStyle name="20% - Accent6 29" xfId="1174"/>
    <cellStyle name="20% - Accent6 29 2" xfId="1175"/>
    <cellStyle name="20% - Accent6 29_draft transactions report_052009_rvsd" xfId="1176"/>
    <cellStyle name="20% - Accent6 3" xfId="1177"/>
    <cellStyle name="20% - Accent6 3 2" xfId="1178"/>
    <cellStyle name="20% - Accent6 3 2 2" xfId="1179"/>
    <cellStyle name="20% - Accent6 3 2_draft transactions report_052009_rvsd" xfId="1180"/>
    <cellStyle name="20% - Accent6 3 3" xfId="1181"/>
    <cellStyle name="20% - Accent6 3_draft transactions report_052009_rvsd" xfId="1182"/>
    <cellStyle name="20% - Accent6 30" xfId="1183"/>
    <cellStyle name="20% - Accent6 30 2" xfId="1184"/>
    <cellStyle name="20% - Accent6 30_draft transactions report_052009_rvsd" xfId="1185"/>
    <cellStyle name="20% - Accent6 31" xfId="1186"/>
    <cellStyle name="20% - Accent6 31 2" xfId="1187"/>
    <cellStyle name="20% - Accent6 31_draft transactions report_052009_rvsd" xfId="1188"/>
    <cellStyle name="20% - Accent6 32" xfId="1189"/>
    <cellStyle name="20% - Accent6 32 2" xfId="1190"/>
    <cellStyle name="20% - Accent6 32_draft transactions report_052009_rvsd" xfId="1191"/>
    <cellStyle name="20% - Accent6 33" xfId="1192"/>
    <cellStyle name="20% - Accent6 34" xfId="1193"/>
    <cellStyle name="20% - Accent6 35" xfId="1194"/>
    <cellStyle name="20% - Accent6 36" xfId="1195"/>
    <cellStyle name="20% - Accent6 37" xfId="1196"/>
    <cellStyle name="20% - Accent6 38" xfId="1197"/>
    <cellStyle name="20% - Accent6 39" xfId="1198"/>
    <cellStyle name="20% - Accent6 4" xfId="1199"/>
    <cellStyle name="20% - Accent6 4 2" xfId="1200"/>
    <cellStyle name="20% - Accent6 4 2 2" xfId="1201"/>
    <cellStyle name="20% - Accent6 4 2_draft transactions report_052009_rvsd" xfId="1202"/>
    <cellStyle name="20% - Accent6 4 3" xfId="1203"/>
    <cellStyle name="20% - Accent6 4_draft transactions report_052009_rvsd" xfId="1204"/>
    <cellStyle name="20% - Accent6 40" xfId="1205"/>
    <cellStyle name="20% - Accent6 41" xfId="1206"/>
    <cellStyle name="20% - Accent6 42" xfId="1207"/>
    <cellStyle name="20% - Accent6 43" xfId="1208"/>
    <cellStyle name="20% - Accent6 44" xfId="1209"/>
    <cellStyle name="20% - Accent6 45" xfId="1210"/>
    <cellStyle name="20% - Accent6 46" xfId="1211"/>
    <cellStyle name="20% - Accent6 47" xfId="1212"/>
    <cellStyle name="20% - Accent6 48" xfId="1213"/>
    <cellStyle name="20% - Accent6 49" xfId="1214"/>
    <cellStyle name="20% - Accent6 5" xfId="1215"/>
    <cellStyle name="20% - Accent6 5 2" xfId="1216"/>
    <cellStyle name="20% - Accent6 5 2 2" xfId="1217"/>
    <cellStyle name="20% - Accent6 5 2_draft transactions report_052009_rvsd" xfId="1218"/>
    <cellStyle name="20% - Accent6 5 3" xfId="1219"/>
    <cellStyle name="20% - Accent6 5_draft transactions report_052009_rvsd" xfId="1220"/>
    <cellStyle name="20% - Accent6 50" xfId="1221"/>
    <cellStyle name="20% - Accent6 51" xfId="1222"/>
    <cellStyle name="20% - Accent6 52" xfId="1223"/>
    <cellStyle name="20% - Accent6 53" xfId="1224"/>
    <cellStyle name="20% - Accent6 54" xfId="1225"/>
    <cellStyle name="20% - Accent6 55" xfId="1226"/>
    <cellStyle name="20% - Accent6 56" xfId="1227"/>
    <cellStyle name="20% - Accent6 57" xfId="1228"/>
    <cellStyle name="20% - Accent6 58" xfId="1229"/>
    <cellStyle name="20% - Accent6 59" xfId="1230"/>
    <cellStyle name="20% - Accent6 6" xfId="1231"/>
    <cellStyle name="20% - Accent6 6 2" xfId="1232"/>
    <cellStyle name="20% - Accent6 6 2 2" xfId="1233"/>
    <cellStyle name="20% - Accent6 6 2_draft transactions report_052009_rvsd" xfId="1234"/>
    <cellStyle name="20% - Accent6 6 3" xfId="1235"/>
    <cellStyle name="20% - Accent6 6_draft transactions report_052009_rvsd" xfId="1236"/>
    <cellStyle name="20% - Accent6 60" xfId="1237"/>
    <cellStyle name="20% - Accent6 61" xfId="1238"/>
    <cellStyle name="20% - Accent6 62" xfId="1239"/>
    <cellStyle name="20% - Accent6 63" xfId="1240"/>
    <cellStyle name="20% - Accent6 64" xfId="1241"/>
    <cellStyle name="20% - Accent6 65" xfId="1242"/>
    <cellStyle name="20% - Accent6 66" xfId="1243"/>
    <cellStyle name="20% - Accent6 67" xfId="1244"/>
    <cellStyle name="20% - Accent6 68" xfId="1245"/>
    <cellStyle name="20% - Accent6 69" xfId="1246"/>
    <cellStyle name="20% - Accent6 7" xfId="1247"/>
    <cellStyle name="20% - Accent6 7 2" xfId="1248"/>
    <cellStyle name="20% - Accent6 7 2 2" xfId="1249"/>
    <cellStyle name="20% - Accent6 7 2_draft transactions report_052009_rvsd" xfId="1250"/>
    <cellStyle name="20% - Accent6 7 3" xfId="1251"/>
    <cellStyle name="20% - Accent6 7_draft transactions report_052009_rvsd" xfId="1252"/>
    <cellStyle name="20% - Accent6 70" xfId="1253"/>
    <cellStyle name="20% - Accent6 71" xfId="1254"/>
    <cellStyle name="20% - Accent6 72" xfId="1255"/>
    <cellStyle name="20% - Accent6 73" xfId="1256"/>
    <cellStyle name="20% - Accent6 74" xfId="1257"/>
    <cellStyle name="20% - Accent6 75" xfId="1258"/>
    <cellStyle name="20% - Accent6 76" xfId="1259"/>
    <cellStyle name="20% - Accent6 77" xfId="1260"/>
    <cellStyle name="20% - Accent6 78" xfId="1261"/>
    <cellStyle name="20% - Accent6 79" xfId="1262"/>
    <cellStyle name="20% - Accent6 8" xfId="1263"/>
    <cellStyle name="20% - Accent6 8 2" xfId="1264"/>
    <cellStyle name="20% - Accent6 8 2 2" xfId="1265"/>
    <cellStyle name="20% - Accent6 8 2_draft transactions report_052009_rvsd" xfId="1266"/>
    <cellStyle name="20% - Accent6 8 3" xfId="1267"/>
    <cellStyle name="20% - Accent6 8_draft transactions report_052009_rvsd" xfId="1268"/>
    <cellStyle name="20% - Accent6 80" xfId="1269"/>
    <cellStyle name="20% - Accent6 81" xfId="1270"/>
    <cellStyle name="20% - Accent6 82" xfId="1271"/>
    <cellStyle name="20% - Accent6 83" xfId="1272"/>
    <cellStyle name="20% - Accent6 84" xfId="1273"/>
    <cellStyle name="20% - Accent6 85" xfId="1274"/>
    <cellStyle name="20% - Accent6 86" xfId="1275"/>
    <cellStyle name="20% - Accent6 87" xfId="1276"/>
    <cellStyle name="20% - Accent6 88" xfId="1277"/>
    <cellStyle name="20% - Accent6 89" xfId="1278"/>
    <cellStyle name="20% - Accent6 9" xfId="1279"/>
    <cellStyle name="20% - Accent6 9 2" xfId="1280"/>
    <cellStyle name="20% - Accent6 9 2 2" xfId="1281"/>
    <cellStyle name="20% - Accent6 9 2_draft transactions report_052009_rvsd" xfId="1282"/>
    <cellStyle name="20% - Accent6 9 3" xfId="1283"/>
    <cellStyle name="20% - Accent6 9_draft transactions report_052009_rvsd" xfId="1284"/>
    <cellStyle name="20% - Accent6 90" xfId="1285"/>
    <cellStyle name="20% - Accent6 91" xfId="1286"/>
    <cellStyle name="20% - Accent6 92" xfId="1287"/>
    <cellStyle name="20% - Accent6 93" xfId="1288"/>
    <cellStyle name="20% - Accent6 94" xfId="1289"/>
    <cellStyle name="20% - Accent6 95" xfId="1290"/>
    <cellStyle name="20% - Accent6 96" xfId="1291"/>
    <cellStyle name="20% - Accent6 97" xfId="1292"/>
    <cellStyle name="20% - Accent6 98" xfId="1293"/>
    <cellStyle name="20% - Accent6 99" xfId="1294"/>
    <cellStyle name="40% - Accent1" xfId="53" builtinId="31" customBuiltin="1"/>
    <cellStyle name="40% - Accent1 10" xfId="1295"/>
    <cellStyle name="40% - Accent1 10 2" xfId="1296"/>
    <cellStyle name="40% - Accent1 10_draft transactions report_052009_rvsd" xfId="1297"/>
    <cellStyle name="40% - Accent1 100" xfId="1298"/>
    <cellStyle name="40% - Accent1 101" xfId="1299"/>
    <cellStyle name="40% - Accent1 102" xfId="1300"/>
    <cellStyle name="40% - Accent1 103" xfId="1301"/>
    <cellStyle name="40% - Accent1 104" xfId="1302"/>
    <cellStyle name="40% - Accent1 105" xfId="1303"/>
    <cellStyle name="40% - Accent1 106" xfId="1304"/>
    <cellStyle name="40% - Accent1 107" xfId="1305"/>
    <cellStyle name="40% - Accent1 108" xfId="1306"/>
    <cellStyle name="40% - Accent1 109" xfId="1307"/>
    <cellStyle name="40% - Accent1 11" xfId="1308"/>
    <cellStyle name="40% - Accent1 11 2" xfId="1309"/>
    <cellStyle name="40% - Accent1 11_draft transactions report_052009_rvsd" xfId="1310"/>
    <cellStyle name="40% - Accent1 110" xfId="1311"/>
    <cellStyle name="40% - Accent1 111" xfId="1312"/>
    <cellStyle name="40% - Accent1 112" xfId="1313"/>
    <cellStyle name="40% - Accent1 113" xfId="1314"/>
    <cellStyle name="40% - Accent1 114" xfId="1315"/>
    <cellStyle name="40% - Accent1 115" xfId="1316"/>
    <cellStyle name="40% - Accent1 116" xfId="1317"/>
    <cellStyle name="40% - Accent1 117" xfId="1318"/>
    <cellStyle name="40% - Accent1 118" xfId="1319"/>
    <cellStyle name="40% - Accent1 119" xfId="3137"/>
    <cellStyle name="40% - Accent1 12" xfId="1320"/>
    <cellStyle name="40% - Accent1 12 2" xfId="1321"/>
    <cellStyle name="40% - Accent1 12_draft transactions report_052009_rvsd" xfId="1322"/>
    <cellStyle name="40% - Accent1 120" xfId="3148"/>
    <cellStyle name="40% - Accent1 121" xfId="3161"/>
    <cellStyle name="40% - Accent1 122" xfId="3177"/>
    <cellStyle name="40% - Accent1 123" xfId="3219"/>
    <cellStyle name="40% - Accent1 124" xfId="3261"/>
    <cellStyle name="40% - Accent1 125" xfId="3303"/>
    <cellStyle name="40% - Accent1 126" xfId="3344"/>
    <cellStyle name="40% - Accent1 127" xfId="3386"/>
    <cellStyle name="40% - Accent1 128" xfId="3397"/>
    <cellStyle name="40% - Accent1 129" xfId="3410"/>
    <cellStyle name="40% - Accent1 13" xfId="1323"/>
    <cellStyle name="40% - Accent1 13 2" xfId="1324"/>
    <cellStyle name="40% - Accent1 13_draft transactions report_052009_rvsd" xfId="1325"/>
    <cellStyle name="40% - Accent1 130" xfId="3425"/>
    <cellStyle name="40% - Accent1 131" xfId="3436"/>
    <cellStyle name="40% - Accent1 132" xfId="3449"/>
    <cellStyle name="40% - Accent1 133" xfId="3462"/>
    <cellStyle name="40% - Accent1 134" xfId="3475"/>
    <cellStyle name="40% - Accent1 135" xfId="3491"/>
    <cellStyle name="40% - Accent1 136" xfId="3533"/>
    <cellStyle name="40% - Accent1 137" xfId="3574"/>
    <cellStyle name="40% - Accent1 138" xfId="3616"/>
    <cellStyle name="40% - Accent1 139" xfId="3641"/>
    <cellStyle name="40% - Accent1 14" xfId="1326"/>
    <cellStyle name="40% - Accent1 14 2" xfId="1327"/>
    <cellStyle name="40% - Accent1 14_draft transactions report_052009_rvsd" xfId="1328"/>
    <cellStyle name="40% - Accent1 140" xfId="3654"/>
    <cellStyle name="40% - Accent1 141" xfId="3667"/>
    <cellStyle name="40% - Accent1 142" xfId="3680"/>
    <cellStyle name="40% - Accent1 143" xfId="3693"/>
    <cellStyle name="40% - Accent1 144" xfId="3706"/>
    <cellStyle name="40% - Accent1 145" xfId="3719"/>
    <cellStyle name="40% - Accent1 146" xfId="3733"/>
    <cellStyle name="40% - Accent1 147" xfId="3628"/>
    <cellStyle name="40% - Accent1 148" xfId="3776"/>
    <cellStyle name="40% - Accent1 149" xfId="3817"/>
    <cellStyle name="40% - Accent1 15" xfId="1329"/>
    <cellStyle name="40% - Accent1 15 2" xfId="1330"/>
    <cellStyle name="40% - Accent1 15_draft transactions report_052009_rvsd" xfId="1331"/>
    <cellStyle name="40% - Accent1 150" xfId="3859"/>
    <cellStyle name="40% - Accent1 151" xfId="3901"/>
    <cellStyle name="40% - Accent1 16" xfId="1332"/>
    <cellStyle name="40% - Accent1 16 2" xfId="1333"/>
    <cellStyle name="40% - Accent1 16_draft transactions report_052009_rvsd" xfId="1334"/>
    <cellStyle name="40% - Accent1 17" xfId="1335"/>
    <cellStyle name="40% - Accent1 17 2" xfId="1336"/>
    <cellStyle name="40% - Accent1 17_draft transactions report_052009_rvsd" xfId="1337"/>
    <cellStyle name="40% - Accent1 18" xfId="1338"/>
    <cellStyle name="40% - Accent1 18 2" xfId="1339"/>
    <cellStyle name="40% - Accent1 18_draft transactions report_052009_rvsd" xfId="1340"/>
    <cellStyle name="40% - Accent1 19" xfId="1341"/>
    <cellStyle name="40% - Accent1 19 2" xfId="1342"/>
    <cellStyle name="40% - Accent1 19_draft transactions report_052009_rvsd" xfId="1343"/>
    <cellStyle name="40% - Accent1 2" xfId="1344"/>
    <cellStyle name="40% - Accent1 2 2" xfId="1345"/>
    <cellStyle name="40% - Accent1 2 2 2" xfId="1346"/>
    <cellStyle name="40% - Accent1 2 2_draft transactions report_052009_rvsd" xfId="1347"/>
    <cellStyle name="40% - Accent1 2 3" xfId="1348"/>
    <cellStyle name="40% - Accent1 2_draft transactions report_052009_rvsd" xfId="1349"/>
    <cellStyle name="40% - Accent1 20" xfId="1350"/>
    <cellStyle name="40% - Accent1 20 2" xfId="1351"/>
    <cellStyle name="40% - Accent1 20_draft transactions report_052009_rvsd" xfId="1352"/>
    <cellStyle name="40% - Accent1 21" xfId="1353"/>
    <cellStyle name="40% - Accent1 21 2" xfId="1354"/>
    <cellStyle name="40% - Accent1 21_draft transactions report_052009_rvsd" xfId="1355"/>
    <cellStyle name="40% - Accent1 22" xfId="1356"/>
    <cellStyle name="40% - Accent1 22 2" xfId="1357"/>
    <cellStyle name="40% - Accent1 22_draft transactions report_052009_rvsd" xfId="1358"/>
    <cellStyle name="40% - Accent1 23" xfId="1359"/>
    <cellStyle name="40% - Accent1 23 2" xfId="1360"/>
    <cellStyle name="40% - Accent1 23_draft transactions report_052009_rvsd" xfId="1361"/>
    <cellStyle name="40% - Accent1 24" xfId="1362"/>
    <cellStyle name="40% - Accent1 24 2" xfId="1363"/>
    <cellStyle name="40% - Accent1 24_draft transactions report_052009_rvsd" xfId="1364"/>
    <cellStyle name="40% - Accent1 25" xfId="1365"/>
    <cellStyle name="40% - Accent1 25 2" xfId="1366"/>
    <cellStyle name="40% - Accent1 25_draft transactions report_052009_rvsd" xfId="1367"/>
    <cellStyle name="40% - Accent1 26" xfId="1368"/>
    <cellStyle name="40% - Accent1 26 2" xfId="1369"/>
    <cellStyle name="40% - Accent1 26_draft transactions report_052009_rvsd" xfId="1370"/>
    <cellStyle name="40% - Accent1 27" xfId="1371"/>
    <cellStyle name="40% - Accent1 27 2" xfId="1372"/>
    <cellStyle name="40% - Accent1 27_draft transactions report_052009_rvsd" xfId="1373"/>
    <cellStyle name="40% - Accent1 28" xfId="1374"/>
    <cellStyle name="40% - Accent1 28 2" xfId="1375"/>
    <cellStyle name="40% - Accent1 28_draft transactions report_052009_rvsd" xfId="1376"/>
    <cellStyle name="40% - Accent1 29" xfId="1377"/>
    <cellStyle name="40% - Accent1 29 2" xfId="1378"/>
    <cellStyle name="40% - Accent1 29_draft transactions report_052009_rvsd" xfId="1379"/>
    <cellStyle name="40% - Accent1 3" xfId="1380"/>
    <cellStyle name="40% - Accent1 3 2" xfId="1381"/>
    <cellStyle name="40% - Accent1 3 2 2" xfId="1382"/>
    <cellStyle name="40% - Accent1 3 2_draft transactions report_052009_rvsd" xfId="1383"/>
    <cellStyle name="40% - Accent1 3 3" xfId="1384"/>
    <cellStyle name="40% - Accent1 3_draft transactions report_052009_rvsd" xfId="1385"/>
    <cellStyle name="40% - Accent1 30" xfId="1386"/>
    <cellStyle name="40% - Accent1 30 2" xfId="1387"/>
    <cellStyle name="40% - Accent1 30_draft transactions report_052009_rvsd" xfId="1388"/>
    <cellStyle name="40% - Accent1 31" xfId="1389"/>
    <cellStyle name="40% - Accent1 31 2" xfId="1390"/>
    <cellStyle name="40% - Accent1 31_draft transactions report_052009_rvsd" xfId="1391"/>
    <cellStyle name="40% - Accent1 32" xfId="1392"/>
    <cellStyle name="40% - Accent1 32 2" xfId="1393"/>
    <cellStyle name="40% - Accent1 32_draft transactions report_052009_rvsd" xfId="1394"/>
    <cellStyle name="40% - Accent1 33" xfId="1395"/>
    <cellStyle name="40% - Accent1 34" xfId="1396"/>
    <cellStyle name="40% - Accent1 35" xfId="1397"/>
    <cellStyle name="40% - Accent1 36" xfId="1398"/>
    <cellStyle name="40% - Accent1 37" xfId="1399"/>
    <cellStyle name="40% - Accent1 38" xfId="1400"/>
    <cellStyle name="40% - Accent1 39" xfId="1401"/>
    <cellStyle name="40% - Accent1 4" xfId="1402"/>
    <cellStyle name="40% - Accent1 4 2" xfId="1403"/>
    <cellStyle name="40% - Accent1 4 2 2" xfId="1404"/>
    <cellStyle name="40% - Accent1 4 2_draft transactions report_052009_rvsd" xfId="1405"/>
    <cellStyle name="40% - Accent1 4 3" xfId="1406"/>
    <cellStyle name="40% - Accent1 4_draft transactions report_052009_rvsd" xfId="1407"/>
    <cellStyle name="40% - Accent1 40" xfId="1408"/>
    <cellStyle name="40% - Accent1 41" xfId="1409"/>
    <cellStyle name="40% - Accent1 42" xfId="1410"/>
    <cellStyle name="40% - Accent1 43" xfId="1411"/>
    <cellStyle name="40% - Accent1 44" xfId="1412"/>
    <cellStyle name="40% - Accent1 45" xfId="1413"/>
    <cellStyle name="40% - Accent1 46" xfId="1414"/>
    <cellStyle name="40% - Accent1 47" xfId="1415"/>
    <cellStyle name="40% - Accent1 48" xfId="1416"/>
    <cellStyle name="40% - Accent1 49" xfId="1417"/>
    <cellStyle name="40% - Accent1 5" xfId="1418"/>
    <cellStyle name="40% - Accent1 5 2" xfId="1419"/>
    <cellStyle name="40% - Accent1 5 2 2" xfId="1420"/>
    <cellStyle name="40% - Accent1 5 2_draft transactions report_052009_rvsd" xfId="1421"/>
    <cellStyle name="40% - Accent1 5 3" xfId="1422"/>
    <cellStyle name="40% - Accent1 5_draft transactions report_052009_rvsd" xfId="1423"/>
    <cellStyle name="40% - Accent1 50" xfId="1424"/>
    <cellStyle name="40% - Accent1 51" xfId="1425"/>
    <cellStyle name="40% - Accent1 52" xfId="1426"/>
    <cellStyle name="40% - Accent1 53" xfId="1427"/>
    <cellStyle name="40% - Accent1 54" xfId="1428"/>
    <cellStyle name="40% - Accent1 55" xfId="1429"/>
    <cellStyle name="40% - Accent1 56" xfId="1430"/>
    <cellStyle name="40% - Accent1 57" xfId="1431"/>
    <cellStyle name="40% - Accent1 58" xfId="1432"/>
    <cellStyle name="40% - Accent1 59" xfId="1433"/>
    <cellStyle name="40% - Accent1 6" xfId="1434"/>
    <cellStyle name="40% - Accent1 6 2" xfId="1435"/>
    <cellStyle name="40% - Accent1 6 2 2" xfId="1436"/>
    <cellStyle name="40% - Accent1 6 2_draft transactions report_052009_rvsd" xfId="1437"/>
    <cellStyle name="40% - Accent1 6 3" xfId="1438"/>
    <cellStyle name="40% - Accent1 6_draft transactions report_052009_rvsd" xfId="1439"/>
    <cellStyle name="40% - Accent1 60" xfId="1440"/>
    <cellStyle name="40% - Accent1 61" xfId="1441"/>
    <cellStyle name="40% - Accent1 62" xfId="1442"/>
    <cellStyle name="40% - Accent1 63" xfId="1443"/>
    <cellStyle name="40% - Accent1 64" xfId="1444"/>
    <cellStyle name="40% - Accent1 65" xfId="1445"/>
    <cellStyle name="40% - Accent1 66" xfId="1446"/>
    <cellStyle name="40% - Accent1 67" xfId="1447"/>
    <cellStyle name="40% - Accent1 68" xfId="1448"/>
    <cellStyle name="40% - Accent1 69" xfId="1449"/>
    <cellStyle name="40% - Accent1 7" xfId="1450"/>
    <cellStyle name="40% - Accent1 7 2" xfId="1451"/>
    <cellStyle name="40% - Accent1 7 2 2" xfId="1452"/>
    <cellStyle name="40% - Accent1 7 2_draft transactions report_052009_rvsd" xfId="1453"/>
    <cellStyle name="40% - Accent1 7 3" xfId="1454"/>
    <cellStyle name="40% - Accent1 7_draft transactions report_052009_rvsd" xfId="1455"/>
    <cellStyle name="40% - Accent1 70" xfId="1456"/>
    <cellStyle name="40% - Accent1 71" xfId="1457"/>
    <cellStyle name="40% - Accent1 72" xfId="1458"/>
    <cellStyle name="40% - Accent1 73" xfId="1459"/>
    <cellStyle name="40% - Accent1 74" xfId="1460"/>
    <cellStyle name="40% - Accent1 75" xfId="1461"/>
    <cellStyle name="40% - Accent1 76" xfId="1462"/>
    <cellStyle name="40% - Accent1 77" xfId="1463"/>
    <cellStyle name="40% - Accent1 78" xfId="1464"/>
    <cellStyle name="40% - Accent1 79" xfId="1465"/>
    <cellStyle name="40% - Accent1 8" xfId="1466"/>
    <cellStyle name="40% - Accent1 8 2" xfId="1467"/>
    <cellStyle name="40% - Accent1 8 2 2" xfId="1468"/>
    <cellStyle name="40% - Accent1 8 2_draft transactions report_052009_rvsd" xfId="1469"/>
    <cellStyle name="40% - Accent1 8 3" xfId="1470"/>
    <cellStyle name="40% - Accent1 8_draft transactions report_052009_rvsd" xfId="1471"/>
    <cellStyle name="40% - Accent1 80" xfId="1472"/>
    <cellStyle name="40% - Accent1 81" xfId="1473"/>
    <cellStyle name="40% - Accent1 82" xfId="1474"/>
    <cellStyle name="40% - Accent1 83" xfId="1475"/>
    <cellStyle name="40% - Accent1 84" xfId="1476"/>
    <cellStyle name="40% - Accent1 85" xfId="1477"/>
    <cellStyle name="40% - Accent1 86" xfId="1478"/>
    <cellStyle name="40% - Accent1 87" xfId="1479"/>
    <cellStyle name="40% - Accent1 88" xfId="1480"/>
    <cellStyle name="40% - Accent1 89" xfId="1481"/>
    <cellStyle name="40% - Accent1 9" xfId="1482"/>
    <cellStyle name="40% - Accent1 9 2" xfId="1483"/>
    <cellStyle name="40% - Accent1 9 2 2" xfId="1484"/>
    <cellStyle name="40% - Accent1 9 2_draft transactions report_052009_rvsd" xfId="1485"/>
    <cellStyle name="40% - Accent1 9 3" xfId="1486"/>
    <cellStyle name="40% - Accent1 9_draft transactions report_052009_rvsd" xfId="1487"/>
    <cellStyle name="40% - Accent1 90" xfId="1488"/>
    <cellStyle name="40% - Accent1 91" xfId="1489"/>
    <cellStyle name="40% - Accent1 92" xfId="1490"/>
    <cellStyle name="40% - Accent1 93" xfId="1491"/>
    <cellStyle name="40% - Accent1 94" xfId="1492"/>
    <cellStyle name="40% - Accent1 95" xfId="1493"/>
    <cellStyle name="40% - Accent1 96" xfId="1494"/>
    <cellStyle name="40% - Accent1 97" xfId="1495"/>
    <cellStyle name="40% - Accent1 98" xfId="1496"/>
    <cellStyle name="40% - Accent1 99" xfId="1497"/>
    <cellStyle name="40% - Accent2" xfId="57" builtinId="35" customBuiltin="1"/>
    <cellStyle name="40% - Accent2 10" xfId="1498"/>
    <cellStyle name="40% - Accent2 10 2" xfId="1499"/>
    <cellStyle name="40% - Accent2 10_draft transactions report_052009_rvsd" xfId="1500"/>
    <cellStyle name="40% - Accent2 100" xfId="1501"/>
    <cellStyle name="40% - Accent2 101" xfId="1502"/>
    <cellStyle name="40% - Accent2 102" xfId="1503"/>
    <cellStyle name="40% - Accent2 103" xfId="1504"/>
    <cellStyle name="40% - Accent2 104" xfId="1505"/>
    <cellStyle name="40% - Accent2 105" xfId="1506"/>
    <cellStyle name="40% - Accent2 106" xfId="1507"/>
    <cellStyle name="40% - Accent2 107" xfId="1508"/>
    <cellStyle name="40% - Accent2 108" xfId="1509"/>
    <cellStyle name="40% - Accent2 109" xfId="1510"/>
    <cellStyle name="40% - Accent2 11" xfId="1511"/>
    <cellStyle name="40% - Accent2 11 2" xfId="1512"/>
    <cellStyle name="40% - Accent2 11_draft transactions report_052009_rvsd" xfId="1513"/>
    <cellStyle name="40% - Accent2 110" xfId="1514"/>
    <cellStyle name="40% - Accent2 111" xfId="1515"/>
    <cellStyle name="40% - Accent2 112" xfId="1516"/>
    <cellStyle name="40% - Accent2 113" xfId="1517"/>
    <cellStyle name="40% - Accent2 114" xfId="1518"/>
    <cellStyle name="40% - Accent2 115" xfId="1519"/>
    <cellStyle name="40% - Accent2 116" xfId="1520"/>
    <cellStyle name="40% - Accent2 117" xfId="1521"/>
    <cellStyle name="40% - Accent2 118" xfId="1522"/>
    <cellStyle name="40% - Accent2 119" xfId="3138"/>
    <cellStyle name="40% - Accent2 12" xfId="1523"/>
    <cellStyle name="40% - Accent2 12 2" xfId="1524"/>
    <cellStyle name="40% - Accent2 12_draft transactions report_052009_rvsd" xfId="1525"/>
    <cellStyle name="40% - Accent2 120" xfId="3147"/>
    <cellStyle name="40% - Accent2 121" xfId="3160"/>
    <cellStyle name="40% - Accent2 122" xfId="3178"/>
    <cellStyle name="40% - Accent2 123" xfId="3220"/>
    <cellStyle name="40% - Accent2 124" xfId="3262"/>
    <cellStyle name="40% - Accent2 125" xfId="3304"/>
    <cellStyle name="40% - Accent2 126" xfId="3345"/>
    <cellStyle name="40% - Accent2 127" xfId="3387"/>
    <cellStyle name="40% - Accent2 128" xfId="3396"/>
    <cellStyle name="40% - Accent2 129" xfId="3409"/>
    <cellStyle name="40% - Accent2 13" xfId="1526"/>
    <cellStyle name="40% - Accent2 13 2" xfId="1527"/>
    <cellStyle name="40% - Accent2 13_draft transactions report_052009_rvsd" xfId="1528"/>
    <cellStyle name="40% - Accent2 130" xfId="3426"/>
    <cellStyle name="40% - Accent2 131" xfId="3435"/>
    <cellStyle name="40% - Accent2 132" xfId="3448"/>
    <cellStyle name="40% - Accent2 133" xfId="3461"/>
    <cellStyle name="40% - Accent2 134" xfId="3474"/>
    <cellStyle name="40% - Accent2 135" xfId="3492"/>
    <cellStyle name="40% - Accent2 136" xfId="3534"/>
    <cellStyle name="40% - Accent2 137" xfId="3575"/>
    <cellStyle name="40% - Accent2 138" xfId="3617"/>
    <cellStyle name="40% - Accent2 139" xfId="3640"/>
    <cellStyle name="40% - Accent2 14" xfId="1529"/>
    <cellStyle name="40% - Accent2 14 2" xfId="1530"/>
    <cellStyle name="40% - Accent2 14_draft transactions report_052009_rvsd" xfId="1531"/>
    <cellStyle name="40% - Accent2 140" xfId="3653"/>
    <cellStyle name="40% - Accent2 141" xfId="3666"/>
    <cellStyle name="40% - Accent2 142" xfId="3679"/>
    <cellStyle name="40% - Accent2 143" xfId="3692"/>
    <cellStyle name="40% - Accent2 144" xfId="3705"/>
    <cellStyle name="40% - Accent2 145" xfId="3718"/>
    <cellStyle name="40% - Accent2 146" xfId="3732"/>
    <cellStyle name="40% - Accent2 147" xfId="3627"/>
    <cellStyle name="40% - Accent2 148" xfId="3777"/>
    <cellStyle name="40% - Accent2 149" xfId="3818"/>
    <cellStyle name="40% - Accent2 15" xfId="1532"/>
    <cellStyle name="40% - Accent2 15 2" xfId="1533"/>
    <cellStyle name="40% - Accent2 15_draft transactions report_052009_rvsd" xfId="1534"/>
    <cellStyle name="40% - Accent2 150" xfId="3860"/>
    <cellStyle name="40% - Accent2 151" xfId="3902"/>
    <cellStyle name="40% - Accent2 16" xfId="1535"/>
    <cellStyle name="40% - Accent2 16 2" xfId="1536"/>
    <cellStyle name="40% - Accent2 16_draft transactions report_052009_rvsd" xfId="1537"/>
    <cellStyle name="40% - Accent2 17" xfId="1538"/>
    <cellStyle name="40% - Accent2 17 2" xfId="1539"/>
    <cellStyle name="40% - Accent2 17_draft transactions report_052009_rvsd" xfId="1540"/>
    <cellStyle name="40% - Accent2 18" xfId="1541"/>
    <cellStyle name="40% - Accent2 18 2" xfId="1542"/>
    <cellStyle name="40% - Accent2 18_draft transactions report_052009_rvsd" xfId="1543"/>
    <cellStyle name="40% - Accent2 19" xfId="1544"/>
    <cellStyle name="40% - Accent2 19 2" xfId="1545"/>
    <cellStyle name="40% - Accent2 19_draft transactions report_052009_rvsd" xfId="1546"/>
    <cellStyle name="40% - Accent2 2" xfId="1547"/>
    <cellStyle name="40% - Accent2 2 2" xfId="1548"/>
    <cellStyle name="40% - Accent2 2 2 2" xfId="1549"/>
    <cellStyle name="40% - Accent2 2 2_draft transactions report_052009_rvsd" xfId="1550"/>
    <cellStyle name="40% - Accent2 2 3" xfId="1551"/>
    <cellStyle name="40% - Accent2 2_draft transactions report_052009_rvsd" xfId="1552"/>
    <cellStyle name="40% - Accent2 20" xfId="1553"/>
    <cellStyle name="40% - Accent2 20 2" xfId="1554"/>
    <cellStyle name="40% - Accent2 20_draft transactions report_052009_rvsd" xfId="1555"/>
    <cellStyle name="40% - Accent2 21" xfId="1556"/>
    <cellStyle name="40% - Accent2 21 2" xfId="1557"/>
    <cellStyle name="40% - Accent2 21_draft transactions report_052009_rvsd" xfId="1558"/>
    <cellStyle name="40% - Accent2 22" xfId="1559"/>
    <cellStyle name="40% - Accent2 22 2" xfId="1560"/>
    <cellStyle name="40% - Accent2 22_draft transactions report_052009_rvsd" xfId="1561"/>
    <cellStyle name="40% - Accent2 23" xfId="1562"/>
    <cellStyle name="40% - Accent2 23 2" xfId="1563"/>
    <cellStyle name="40% - Accent2 23_draft transactions report_052009_rvsd" xfId="1564"/>
    <cellStyle name="40% - Accent2 24" xfId="1565"/>
    <cellStyle name="40% - Accent2 24 2" xfId="1566"/>
    <cellStyle name="40% - Accent2 24_draft transactions report_052009_rvsd" xfId="1567"/>
    <cellStyle name="40% - Accent2 25" xfId="1568"/>
    <cellStyle name="40% - Accent2 25 2" xfId="1569"/>
    <cellStyle name="40% - Accent2 25_draft transactions report_052009_rvsd" xfId="1570"/>
    <cellStyle name="40% - Accent2 26" xfId="1571"/>
    <cellStyle name="40% - Accent2 26 2" xfId="1572"/>
    <cellStyle name="40% - Accent2 26_draft transactions report_052009_rvsd" xfId="1573"/>
    <cellStyle name="40% - Accent2 27" xfId="1574"/>
    <cellStyle name="40% - Accent2 27 2" xfId="1575"/>
    <cellStyle name="40% - Accent2 27_draft transactions report_052009_rvsd" xfId="1576"/>
    <cellStyle name="40% - Accent2 28" xfId="1577"/>
    <cellStyle name="40% - Accent2 28 2" xfId="1578"/>
    <cellStyle name="40% - Accent2 28_draft transactions report_052009_rvsd" xfId="1579"/>
    <cellStyle name="40% - Accent2 29" xfId="1580"/>
    <cellStyle name="40% - Accent2 29 2" xfId="1581"/>
    <cellStyle name="40% - Accent2 29_draft transactions report_052009_rvsd" xfId="1582"/>
    <cellStyle name="40% - Accent2 3" xfId="1583"/>
    <cellStyle name="40% - Accent2 3 2" xfId="1584"/>
    <cellStyle name="40% - Accent2 3 2 2" xfId="1585"/>
    <cellStyle name="40% - Accent2 3 2_draft transactions report_052009_rvsd" xfId="1586"/>
    <cellStyle name="40% - Accent2 3 3" xfId="1587"/>
    <cellStyle name="40% - Accent2 3_draft transactions report_052009_rvsd" xfId="1588"/>
    <cellStyle name="40% - Accent2 30" xfId="1589"/>
    <cellStyle name="40% - Accent2 30 2" xfId="1590"/>
    <cellStyle name="40% - Accent2 30_draft transactions report_052009_rvsd" xfId="1591"/>
    <cellStyle name="40% - Accent2 31" xfId="1592"/>
    <cellStyle name="40% - Accent2 31 2" xfId="1593"/>
    <cellStyle name="40% - Accent2 31_draft transactions report_052009_rvsd" xfId="1594"/>
    <cellStyle name="40% - Accent2 32" xfId="1595"/>
    <cellStyle name="40% - Accent2 32 2" xfId="1596"/>
    <cellStyle name="40% - Accent2 32_draft transactions report_052009_rvsd" xfId="1597"/>
    <cellStyle name="40% - Accent2 33" xfId="1598"/>
    <cellStyle name="40% - Accent2 34" xfId="1599"/>
    <cellStyle name="40% - Accent2 35" xfId="1600"/>
    <cellStyle name="40% - Accent2 36" xfId="1601"/>
    <cellStyle name="40% - Accent2 37" xfId="1602"/>
    <cellStyle name="40% - Accent2 38" xfId="1603"/>
    <cellStyle name="40% - Accent2 39" xfId="1604"/>
    <cellStyle name="40% - Accent2 4" xfId="1605"/>
    <cellStyle name="40% - Accent2 4 2" xfId="1606"/>
    <cellStyle name="40% - Accent2 4 2 2" xfId="1607"/>
    <cellStyle name="40% - Accent2 4 2_draft transactions report_052009_rvsd" xfId="1608"/>
    <cellStyle name="40% - Accent2 4 3" xfId="1609"/>
    <cellStyle name="40% - Accent2 4_draft transactions report_052009_rvsd" xfId="1610"/>
    <cellStyle name="40% - Accent2 40" xfId="1611"/>
    <cellStyle name="40% - Accent2 41" xfId="1612"/>
    <cellStyle name="40% - Accent2 42" xfId="1613"/>
    <cellStyle name="40% - Accent2 43" xfId="1614"/>
    <cellStyle name="40% - Accent2 44" xfId="1615"/>
    <cellStyle name="40% - Accent2 45" xfId="1616"/>
    <cellStyle name="40% - Accent2 46" xfId="1617"/>
    <cellStyle name="40% - Accent2 47" xfId="1618"/>
    <cellStyle name="40% - Accent2 48" xfId="1619"/>
    <cellStyle name="40% - Accent2 49" xfId="1620"/>
    <cellStyle name="40% - Accent2 5" xfId="1621"/>
    <cellStyle name="40% - Accent2 5 2" xfId="1622"/>
    <cellStyle name="40% - Accent2 5 2 2" xfId="1623"/>
    <cellStyle name="40% - Accent2 5 2_draft transactions report_052009_rvsd" xfId="1624"/>
    <cellStyle name="40% - Accent2 5 3" xfId="1625"/>
    <cellStyle name="40% - Accent2 5_draft transactions report_052009_rvsd" xfId="1626"/>
    <cellStyle name="40% - Accent2 50" xfId="1627"/>
    <cellStyle name="40% - Accent2 51" xfId="1628"/>
    <cellStyle name="40% - Accent2 52" xfId="1629"/>
    <cellStyle name="40% - Accent2 53" xfId="1630"/>
    <cellStyle name="40% - Accent2 54" xfId="1631"/>
    <cellStyle name="40% - Accent2 55" xfId="1632"/>
    <cellStyle name="40% - Accent2 56" xfId="1633"/>
    <cellStyle name="40% - Accent2 57" xfId="1634"/>
    <cellStyle name="40% - Accent2 58" xfId="1635"/>
    <cellStyle name="40% - Accent2 59" xfId="1636"/>
    <cellStyle name="40% - Accent2 6" xfId="1637"/>
    <cellStyle name="40% - Accent2 6 2" xfId="1638"/>
    <cellStyle name="40% - Accent2 6 2 2" xfId="1639"/>
    <cellStyle name="40% - Accent2 6 2_draft transactions report_052009_rvsd" xfId="1640"/>
    <cellStyle name="40% - Accent2 6 3" xfId="1641"/>
    <cellStyle name="40% - Accent2 6_draft transactions report_052009_rvsd" xfId="1642"/>
    <cellStyle name="40% - Accent2 60" xfId="1643"/>
    <cellStyle name="40% - Accent2 61" xfId="1644"/>
    <cellStyle name="40% - Accent2 62" xfId="1645"/>
    <cellStyle name="40% - Accent2 63" xfId="1646"/>
    <cellStyle name="40% - Accent2 64" xfId="1647"/>
    <cellStyle name="40% - Accent2 65" xfId="1648"/>
    <cellStyle name="40% - Accent2 66" xfId="1649"/>
    <cellStyle name="40% - Accent2 67" xfId="1650"/>
    <cellStyle name="40% - Accent2 68" xfId="1651"/>
    <cellStyle name="40% - Accent2 69" xfId="1652"/>
    <cellStyle name="40% - Accent2 7" xfId="1653"/>
    <cellStyle name="40% - Accent2 7 2" xfId="1654"/>
    <cellStyle name="40% - Accent2 7 2 2" xfId="1655"/>
    <cellStyle name="40% - Accent2 7 2_draft transactions report_052009_rvsd" xfId="1656"/>
    <cellStyle name="40% - Accent2 7 3" xfId="1657"/>
    <cellStyle name="40% - Accent2 7_draft transactions report_052009_rvsd" xfId="1658"/>
    <cellStyle name="40% - Accent2 70" xfId="1659"/>
    <cellStyle name="40% - Accent2 71" xfId="1660"/>
    <cellStyle name="40% - Accent2 72" xfId="1661"/>
    <cellStyle name="40% - Accent2 73" xfId="1662"/>
    <cellStyle name="40% - Accent2 74" xfId="1663"/>
    <cellStyle name="40% - Accent2 75" xfId="1664"/>
    <cellStyle name="40% - Accent2 76" xfId="1665"/>
    <cellStyle name="40% - Accent2 77" xfId="1666"/>
    <cellStyle name="40% - Accent2 78" xfId="1667"/>
    <cellStyle name="40% - Accent2 79" xfId="1668"/>
    <cellStyle name="40% - Accent2 8" xfId="1669"/>
    <cellStyle name="40% - Accent2 8 2" xfId="1670"/>
    <cellStyle name="40% - Accent2 8 2 2" xfId="1671"/>
    <cellStyle name="40% - Accent2 8 2_draft transactions report_052009_rvsd" xfId="1672"/>
    <cellStyle name="40% - Accent2 8 3" xfId="1673"/>
    <cellStyle name="40% - Accent2 8_draft transactions report_052009_rvsd" xfId="1674"/>
    <cellStyle name="40% - Accent2 80" xfId="1675"/>
    <cellStyle name="40% - Accent2 81" xfId="1676"/>
    <cellStyle name="40% - Accent2 82" xfId="1677"/>
    <cellStyle name="40% - Accent2 83" xfId="1678"/>
    <cellStyle name="40% - Accent2 84" xfId="1679"/>
    <cellStyle name="40% - Accent2 85" xfId="1680"/>
    <cellStyle name="40% - Accent2 86" xfId="1681"/>
    <cellStyle name="40% - Accent2 87" xfId="1682"/>
    <cellStyle name="40% - Accent2 88" xfId="1683"/>
    <cellStyle name="40% - Accent2 89" xfId="1684"/>
    <cellStyle name="40% - Accent2 9" xfId="1685"/>
    <cellStyle name="40% - Accent2 9 2" xfId="1686"/>
    <cellStyle name="40% - Accent2 9 2 2" xfId="1687"/>
    <cellStyle name="40% - Accent2 9 2_draft transactions report_052009_rvsd" xfId="1688"/>
    <cellStyle name="40% - Accent2 9 3" xfId="1689"/>
    <cellStyle name="40% - Accent2 9_draft transactions report_052009_rvsd" xfId="1690"/>
    <cellStyle name="40% - Accent2 90" xfId="1691"/>
    <cellStyle name="40% - Accent2 91" xfId="1692"/>
    <cellStyle name="40% - Accent2 92" xfId="1693"/>
    <cellStyle name="40% - Accent2 93" xfId="1694"/>
    <cellStyle name="40% - Accent2 94" xfId="1695"/>
    <cellStyle name="40% - Accent2 95" xfId="1696"/>
    <cellStyle name="40% - Accent2 96" xfId="1697"/>
    <cellStyle name="40% - Accent2 97" xfId="1698"/>
    <cellStyle name="40% - Accent2 98" xfId="1699"/>
    <cellStyle name="40% - Accent2 99" xfId="1700"/>
    <cellStyle name="40% - Accent3" xfId="61" builtinId="39" customBuiltin="1"/>
    <cellStyle name="40% - Accent3 10" xfId="1701"/>
    <cellStyle name="40% - Accent3 10 2" xfId="1702"/>
    <cellStyle name="40% - Accent3 10_draft transactions report_052009_rvsd" xfId="1703"/>
    <cellStyle name="40% - Accent3 100" xfId="1704"/>
    <cellStyle name="40% - Accent3 101" xfId="1705"/>
    <cellStyle name="40% - Accent3 102" xfId="1706"/>
    <cellStyle name="40% - Accent3 103" xfId="1707"/>
    <cellStyle name="40% - Accent3 104" xfId="1708"/>
    <cellStyle name="40% - Accent3 105" xfId="1709"/>
    <cellStyle name="40% - Accent3 106" xfId="1710"/>
    <cellStyle name="40% - Accent3 107" xfId="1711"/>
    <cellStyle name="40% - Accent3 108" xfId="1712"/>
    <cellStyle name="40% - Accent3 109" xfId="1713"/>
    <cellStyle name="40% - Accent3 11" xfId="1714"/>
    <cellStyle name="40% - Accent3 11 2" xfId="1715"/>
    <cellStyle name="40% - Accent3 11_draft transactions report_052009_rvsd" xfId="1716"/>
    <cellStyle name="40% - Accent3 110" xfId="1717"/>
    <cellStyle name="40% - Accent3 111" xfId="1718"/>
    <cellStyle name="40% - Accent3 112" xfId="1719"/>
    <cellStyle name="40% - Accent3 113" xfId="1720"/>
    <cellStyle name="40% - Accent3 114" xfId="1721"/>
    <cellStyle name="40% - Accent3 115" xfId="1722"/>
    <cellStyle name="40% - Accent3 116" xfId="1723"/>
    <cellStyle name="40% - Accent3 117" xfId="1724"/>
    <cellStyle name="40% - Accent3 118" xfId="1725"/>
    <cellStyle name="40% - Accent3 119" xfId="3139"/>
    <cellStyle name="40% - Accent3 12" xfId="1726"/>
    <cellStyle name="40% - Accent3 12 2" xfId="1727"/>
    <cellStyle name="40% - Accent3 12_draft transactions report_052009_rvsd" xfId="1728"/>
    <cellStyle name="40% - Accent3 120" xfId="3146"/>
    <cellStyle name="40% - Accent3 121" xfId="3159"/>
    <cellStyle name="40% - Accent3 122" xfId="3179"/>
    <cellStyle name="40% - Accent3 123" xfId="3221"/>
    <cellStyle name="40% - Accent3 124" xfId="3263"/>
    <cellStyle name="40% - Accent3 125" xfId="3305"/>
    <cellStyle name="40% - Accent3 126" xfId="3346"/>
    <cellStyle name="40% - Accent3 127" xfId="3388"/>
    <cellStyle name="40% - Accent3 128" xfId="3395"/>
    <cellStyle name="40% - Accent3 129" xfId="3408"/>
    <cellStyle name="40% - Accent3 13" xfId="1729"/>
    <cellStyle name="40% - Accent3 13 2" xfId="1730"/>
    <cellStyle name="40% - Accent3 13_draft transactions report_052009_rvsd" xfId="1731"/>
    <cellStyle name="40% - Accent3 130" xfId="3427"/>
    <cellStyle name="40% - Accent3 131" xfId="3434"/>
    <cellStyle name="40% - Accent3 132" xfId="3447"/>
    <cellStyle name="40% - Accent3 133" xfId="3460"/>
    <cellStyle name="40% - Accent3 134" xfId="3473"/>
    <cellStyle name="40% - Accent3 135" xfId="3493"/>
    <cellStyle name="40% - Accent3 136" xfId="3535"/>
    <cellStyle name="40% - Accent3 137" xfId="3576"/>
    <cellStyle name="40% - Accent3 138" xfId="3618"/>
    <cellStyle name="40% - Accent3 139" xfId="3639"/>
    <cellStyle name="40% - Accent3 14" xfId="1732"/>
    <cellStyle name="40% - Accent3 14 2" xfId="1733"/>
    <cellStyle name="40% - Accent3 14_draft transactions report_052009_rvsd" xfId="1734"/>
    <cellStyle name="40% - Accent3 140" xfId="3652"/>
    <cellStyle name="40% - Accent3 141" xfId="3665"/>
    <cellStyle name="40% - Accent3 142" xfId="3678"/>
    <cellStyle name="40% - Accent3 143" xfId="3691"/>
    <cellStyle name="40% - Accent3 144" xfId="3704"/>
    <cellStyle name="40% - Accent3 145" xfId="3717"/>
    <cellStyle name="40% - Accent3 146" xfId="3731"/>
    <cellStyle name="40% - Accent3 147" xfId="3626"/>
    <cellStyle name="40% - Accent3 148" xfId="3778"/>
    <cellStyle name="40% - Accent3 149" xfId="3819"/>
    <cellStyle name="40% - Accent3 15" xfId="1735"/>
    <cellStyle name="40% - Accent3 15 2" xfId="1736"/>
    <cellStyle name="40% - Accent3 15_draft transactions report_052009_rvsd" xfId="1737"/>
    <cellStyle name="40% - Accent3 150" xfId="3861"/>
    <cellStyle name="40% - Accent3 151" xfId="3903"/>
    <cellStyle name="40% - Accent3 16" xfId="1738"/>
    <cellStyle name="40% - Accent3 16 2" xfId="1739"/>
    <cellStyle name="40% - Accent3 16_draft transactions report_052009_rvsd" xfId="1740"/>
    <cellStyle name="40% - Accent3 17" xfId="1741"/>
    <cellStyle name="40% - Accent3 17 2" xfId="1742"/>
    <cellStyle name="40% - Accent3 17_draft transactions report_052009_rvsd" xfId="1743"/>
    <cellStyle name="40% - Accent3 18" xfId="1744"/>
    <cellStyle name="40% - Accent3 18 2" xfId="1745"/>
    <cellStyle name="40% - Accent3 18_draft transactions report_052009_rvsd" xfId="1746"/>
    <cellStyle name="40% - Accent3 19" xfId="1747"/>
    <cellStyle name="40% - Accent3 19 2" xfId="1748"/>
    <cellStyle name="40% - Accent3 19_draft transactions report_052009_rvsd" xfId="1749"/>
    <cellStyle name="40% - Accent3 2" xfId="1750"/>
    <cellStyle name="40% - Accent3 2 2" xfId="1751"/>
    <cellStyle name="40% - Accent3 2 2 2" xfId="1752"/>
    <cellStyle name="40% - Accent3 2 2_draft transactions report_052009_rvsd" xfId="1753"/>
    <cellStyle name="40% - Accent3 2 3" xfId="1754"/>
    <cellStyle name="40% - Accent3 2_draft transactions report_052009_rvsd" xfId="1755"/>
    <cellStyle name="40% - Accent3 20" xfId="1756"/>
    <cellStyle name="40% - Accent3 20 2" xfId="1757"/>
    <cellStyle name="40% - Accent3 20_draft transactions report_052009_rvsd" xfId="1758"/>
    <cellStyle name="40% - Accent3 21" xfId="1759"/>
    <cellStyle name="40% - Accent3 21 2" xfId="1760"/>
    <cellStyle name="40% - Accent3 21_draft transactions report_052009_rvsd" xfId="1761"/>
    <cellStyle name="40% - Accent3 22" xfId="1762"/>
    <cellStyle name="40% - Accent3 22 2" xfId="1763"/>
    <cellStyle name="40% - Accent3 22_draft transactions report_052009_rvsd" xfId="1764"/>
    <cellStyle name="40% - Accent3 23" xfId="1765"/>
    <cellStyle name="40% - Accent3 23 2" xfId="1766"/>
    <cellStyle name="40% - Accent3 23_draft transactions report_052009_rvsd" xfId="1767"/>
    <cellStyle name="40% - Accent3 24" xfId="1768"/>
    <cellStyle name="40% - Accent3 24 2" xfId="1769"/>
    <cellStyle name="40% - Accent3 24_draft transactions report_052009_rvsd" xfId="1770"/>
    <cellStyle name="40% - Accent3 25" xfId="1771"/>
    <cellStyle name="40% - Accent3 25 2" xfId="1772"/>
    <cellStyle name="40% - Accent3 25_draft transactions report_052009_rvsd" xfId="1773"/>
    <cellStyle name="40% - Accent3 26" xfId="1774"/>
    <cellStyle name="40% - Accent3 26 2" xfId="1775"/>
    <cellStyle name="40% - Accent3 26_draft transactions report_052009_rvsd" xfId="1776"/>
    <cellStyle name="40% - Accent3 27" xfId="1777"/>
    <cellStyle name="40% - Accent3 27 2" xfId="1778"/>
    <cellStyle name="40% - Accent3 27_draft transactions report_052009_rvsd" xfId="1779"/>
    <cellStyle name="40% - Accent3 28" xfId="1780"/>
    <cellStyle name="40% - Accent3 28 2" xfId="1781"/>
    <cellStyle name="40% - Accent3 28_draft transactions report_052009_rvsd" xfId="1782"/>
    <cellStyle name="40% - Accent3 29" xfId="1783"/>
    <cellStyle name="40% - Accent3 29 2" xfId="1784"/>
    <cellStyle name="40% - Accent3 29_draft transactions report_052009_rvsd" xfId="1785"/>
    <cellStyle name="40% - Accent3 3" xfId="1786"/>
    <cellStyle name="40% - Accent3 3 2" xfId="1787"/>
    <cellStyle name="40% - Accent3 3 2 2" xfId="1788"/>
    <cellStyle name="40% - Accent3 3 2_draft transactions report_052009_rvsd" xfId="1789"/>
    <cellStyle name="40% - Accent3 3 3" xfId="1790"/>
    <cellStyle name="40% - Accent3 3_draft transactions report_052009_rvsd" xfId="1791"/>
    <cellStyle name="40% - Accent3 30" xfId="1792"/>
    <cellStyle name="40% - Accent3 30 2" xfId="1793"/>
    <cellStyle name="40% - Accent3 30_draft transactions report_052009_rvsd" xfId="1794"/>
    <cellStyle name="40% - Accent3 31" xfId="1795"/>
    <cellStyle name="40% - Accent3 31 2" xfId="1796"/>
    <cellStyle name="40% - Accent3 31_draft transactions report_052009_rvsd" xfId="1797"/>
    <cellStyle name="40% - Accent3 32" xfId="1798"/>
    <cellStyle name="40% - Accent3 32 2" xfId="1799"/>
    <cellStyle name="40% - Accent3 32_draft transactions report_052009_rvsd" xfId="1800"/>
    <cellStyle name="40% - Accent3 33" xfId="1801"/>
    <cellStyle name="40% - Accent3 34" xfId="1802"/>
    <cellStyle name="40% - Accent3 35" xfId="1803"/>
    <cellStyle name="40% - Accent3 36" xfId="1804"/>
    <cellStyle name="40% - Accent3 37" xfId="1805"/>
    <cellStyle name="40% - Accent3 38" xfId="1806"/>
    <cellStyle name="40% - Accent3 39" xfId="1807"/>
    <cellStyle name="40% - Accent3 4" xfId="1808"/>
    <cellStyle name="40% - Accent3 4 2" xfId="1809"/>
    <cellStyle name="40% - Accent3 4 2 2" xfId="1810"/>
    <cellStyle name="40% - Accent3 4 2_draft transactions report_052009_rvsd" xfId="1811"/>
    <cellStyle name="40% - Accent3 4 3" xfId="1812"/>
    <cellStyle name="40% - Accent3 4_draft transactions report_052009_rvsd" xfId="1813"/>
    <cellStyle name="40% - Accent3 40" xfId="1814"/>
    <cellStyle name="40% - Accent3 41" xfId="1815"/>
    <cellStyle name="40% - Accent3 42" xfId="1816"/>
    <cellStyle name="40% - Accent3 43" xfId="1817"/>
    <cellStyle name="40% - Accent3 44" xfId="1818"/>
    <cellStyle name="40% - Accent3 45" xfId="1819"/>
    <cellStyle name="40% - Accent3 46" xfId="1820"/>
    <cellStyle name="40% - Accent3 47" xfId="1821"/>
    <cellStyle name="40% - Accent3 48" xfId="1822"/>
    <cellStyle name="40% - Accent3 49" xfId="1823"/>
    <cellStyle name="40% - Accent3 5" xfId="1824"/>
    <cellStyle name="40% - Accent3 5 2" xfId="1825"/>
    <cellStyle name="40% - Accent3 5 2 2" xfId="1826"/>
    <cellStyle name="40% - Accent3 5 2_draft transactions report_052009_rvsd" xfId="1827"/>
    <cellStyle name="40% - Accent3 5 3" xfId="1828"/>
    <cellStyle name="40% - Accent3 5_draft transactions report_052009_rvsd" xfId="1829"/>
    <cellStyle name="40% - Accent3 50" xfId="1830"/>
    <cellStyle name="40% - Accent3 51" xfId="1831"/>
    <cellStyle name="40% - Accent3 52" xfId="1832"/>
    <cellStyle name="40% - Accent3 53" xfId="1833"/>
    <cellStyle name="40% - Accent3 54" xfId="1834"/>
    <cellStyle name="40% - Accent3 55" xfId="1835"/>
    <cellStyle name="40% - Accent3 56" xfId="1836"/>
    <cellStyle name="40% - Accent3 57" xfId="1837"/>
    <cellStyle name="40% - Accent3 58" xfId="1838"/>
    <cellStyle name="40% - Accent3 59" xfId="1839"/>
    <cellStyle name="40% - Accent3 6" xfId="1840"/>
    <cellStyle name="40% - Accent3 6 2" xfId="1841"/>
    <cellStyle name="40% - Accent3 6 2 2" xfId="1842"/>
    <cellStyle name="40% - Accent3 6 2_draft transactions report_052009_rvsd" xfId="1843"/>
    <cellStyle name="40% - Accent3 6 3" xfId="1844"/>
    <cellStyle name="40% - Accent3 6_draft transactions report_052009_rvsd" xfId="1845"/>
    <cellStyle name="40% - Accent3 60" xfId="1846"/>
    <cellStyle name="40% - Accent3 61" xfId="1847"/>
    <cellStyle name="40% - Accent3 62" xfId="1848"/>
    <cellStyle name="40% - Accent3 63" xfId="1849"/>
    <cellStyle name="40% - Accent3 64" xfId="1850"/>
    <cellStyle name="40% - Accent3 65" xfId="1851"/>
    <cellStyle name="40% - Accent3 66" xfId="1852"/>
    <cellStyle name="40% - Accent3 67" xfId="1853"/>
    <cellStyle name="40% - Accent3 68" xfId="1854"/>
    <cellStyle name="40% - Accent3 69" xfId="1855"/>
    <cellStyle name="40% - Accent3 7" xfId="1856"/>
    <cellStyle name="40% - Accent3 7 2" xfId="1857"/>
    <cellStyle name="40% - Accent3 7 2 2" xfId="1858"/>
    <cellStyle name="40% - Accent3 7 2_draft transactions report_052009_rvsd" xfId="1859"/>
    <cellStyle name="40% - Accent3 7 3" xfId="1860"/>
    <cellStyle name="40% - Accent3 7_draft transactions report_052009_rvsd" xfId="1861"/>
    <cellStyle name="40% - Accent3 70" xfId="1862"/>
    <cellStyle name="40% - Accent3 71" xfId="1863"/>
    <cellStyle name="40% - Accent3 72" xfId="1864"/>
    <cellStyle name="40% - Accent3 73" xfId="1865"/>
    <cellStyle name="40% - Accent3 74" xfId="1866"/>
    <cellStyle name="40% - Accent3 75" xfId="1867"/>
    <cellStyle name="40% - Accent3 76" xfId="1868"/>
    <cellStyle name="40% - Accent3 77" xfId="1869"/>
    <cellStyle name="40% - Accent3 78" xfId="1870"/>
    <cellStyle name="40% - Accent3 79" xfId="1871"/>
    <cellStyle name="40% - Accent3 8" xfId="1872"/>
    <cellStyle name="40% - Accent3 8 2" xfId="1873"/>
    <cellStyle name="40% - Accent3 8 2 2" xfId="1874"/>
    <cellStyle name="40% - Accent3 8 2_draft transactions report_052009_rvsd" xfId="1875"/>
    <cellStyle name="40% - Accent3 8 3" xfId="1876"/>
    <cellStyle name="40% - Accent3 8_draft transactions report_052009_rvsd" xfId="1877"/>
    <cellStyle name="40% - Accent3 80" xfId="1878"/>
    <cellStyle name="40% - Accent3 81" xfId="1879"/>
    <cellStyle name="40% - Accent3 82" xfId="1880"/>
    <cellStyle name="40% - Accent3 83" xfId="1881"/>
    <cellStyle name="40% - Accent3 84" xfId="1882"/>
    <cellStyle name="40% - Accent3 85" xfId="1883"/>
    <cellStyle name="40% - Accent3 86" xfId="1884"/>
    <cellStyle name="40% - Accent3 87" xfId="1885"/>
    <cellStyle name="40% - Accent3 88" xfId="1886"/>
    <cellStyle name="40% - Accent3 89" xfId="1887"/>
    <cellStyle name="40% - Accent3 9" xfId="1888"/>
    <cellStyle name="40% - Accent3 9 2" xfId="1889"/>
    <cellStyle name="40% - Accent3 9 2 2" xfId="1890"/>
    <cellStyle name="40% - Accent3 9 2_draft transactions report_052009_rvsd" xfId="1891"/>
    <cellStyle name="40% - Accent3 9 3" xfId="1892"/>
    <cellStyle name="40% - Accent3 9_draft transactions report_052009_rvsd" xfId="1893"/>
    <cellStyle name="40% - Accent3 90" xfId="1894"/>
    <cellStyle name="40% - Accent3 91" xfId="1895"/>
    <cellStyle name="40% - Accent3 92" xfId="1896"/>
    <cellStyle name="40% - Accent3 93" xfId="1897"/>
    <cellStyle name="40% - Accent3 94" xfId="1898"/>
    <cellStyle name="40% - Accent3 95" xfId="1899"/>
    <cellStyle name="40% - Accent3 96" xfId="1900"/>
    <cellStyle name="40% - Accent3 97" xfId="1901"/>
    <cellStyle name="40% - Accent3 98" xfId="1902"/>
    <cellStyle name="40% - Accent3 99" xfId="1903"/>
    <cellStyle name="40% - Accent4" xfId="65" builtinId="43" customBuiltin="1"/>
    <cellStyle name="40% - Accent4 10" xfId="1904"/>
    <cellStyle name="40% - Accent4 10 2" xfId="1905"/>
    <cellStyle name="40% - Accent4 10_draft transactions report_052009_rvsd" xfId="1906"/>
    <cellStyle name="40% - Accent4 100" xfId="1907"/>
    <cellStyle name="40% - Accent4 101" xfId="1908"/>
    <cellStyle name="40% - Accent4 102" xfId="1909"/>
    <cellStyle name="40% - Accent4 103" xfId="1910"/>
    <cellStyle name="40% - Accent4 104" xfId="1911"/>
    <cellStyle name="40% - Accent4 105" xfId="1912"/>
    <cellStyle name="40% - Accent4 106" xfId="1913"/>
    <cellStyle name="40% - Accent4 107" xfId="1914"/>
    <cellStyle name="40% - Accent4 108" xfId="1915"/>
    <cellStyle name="40% - Accent4 109" xfId="1916"/>
    <cellStyle name="40% - Accent4 11" xfId="1917"/>
    <cellStyle name="40% - Accent4 11 2" xfId="1918"/>
    <cellStyle name="40% - Accent4 11_draft transactions report_052009_rvsd" xfId="1919"/>
    <cellStyle name="40% - Accent4 110" xfId="1920"/>
    <cellStyle name="40% - Accent4 111" xfId="1921"/>
    <cellStyle name="40% - Accent4 112" xfId="1922"/>
    <cellStyle name="40% - Accent4 113" xfId="1923"/>
    <cellStyle name="40% - Accent4 114" xfId="1924"/>
    <cellStyle name="40% - Accent4 115" xfId="1925"/>
    <cellStyle name="40% - Accent4 116" xfId="1926"/>
    <cellStyle name="40% - Accent4 117" xfId="1927"/>
    <cellStyle name="40% - Accent4 118" xfId="1928"/>
    <cellStyle name="40% - Accent4 119" xfId="3140"/>
    <cellStyle name="40% - Accent4 12" xfId="1929"/>
    <cellStyle name="40% - Accent4 12 2" xfId="1930"/>
    <cellStyle name="40% - Accent4 12_draft transactions report_052009_rvsd" xfId="1931"/>
    <cellStyle name="40% - Accent4 120" xfId="3145"/>
    <cellStyle name="40% - Accent4 121" xfId="3158"/>
    <cellStyle name="40% - Accent4 122" xfId="3180"/>
    <cellStyle name="40% - Accent4 123" xfId="3222"/>
    <cellStyle name="40% - Accent4 124" xfId="3264"/>
    <cellStyle name="40% - Accent4 125" xfId="3306"/>
    <cellStyle name="40% - Accent4 126" xfId="3347"/>
    <cellStyle name="40% - Accent4 127" xfId="3389"/>
    <cellStyle name="40% - Accent4 128" xfId="3394"/>
    <cellStyle name="40% - Accent4 129" xfId="3407"/>
    <cellStyle name="40% - Accent4 13" xfId="1932"/>
    <cellStyle name="40% - Accent4 13 2" xfId="1933"/>
    <cellStyle name="40% - Accent4 13_draft transactions report_052009_rvsd" xfId="1934"/>
    <cellStyle name="40% - Accent4 130" xfId="3428"/>
    <cellStyle name="40% - Accent4 131" xfId="3433"/>
    <cellStyle name="40% - Accent4 132" xfId="3446"/>
    <cellStyle name="40% - Accent4 133" xfId="3459"/>
    <cellStyle name="40% - Accent4 134" xfId="3472"/>
    <cellStyle name="40% - Accent4 135" xfId="3494"/>
    <cellStyle name="40% - Accent4 136" xfId="3536"/>
    <cellStyle name="40% - Accent4 137" xfId="3577"/>
    <cellStyle name="40% - Accent4 138" xfId="3619"/>
    <cellStyle name="40% - Accent4 139" xfId="3638"/>
    <cellStyle name="40% - Accent4 14" xfId="1935"/>
    <cellStyle name="40% - Accent4 14 2" xfId="1936"/>
    <cellStyle name="40% - Accent4 14_draft transactions report_052009_rvsd" xfId="1937"/>
    <cellStyle name="40% - Accent4 140" xfId="3651"/>
    <cellStyle name="40% - Accent4 141" xfId="3664"/>
    <cellStyle name="40% - Accent4 142" xfId="3677"/>
    <cellStyle name="40% - Accent4 143" xfId="3690"/>
    <cellStyle name="40% - Accent4 144" xfId="3703"/>
    <cellStyle name="40% - Accent4 145" xfId="3716"/>
    <cellStyle name="40% - Accent4 146" xfId="3730"/>
    <cellStyle name="40% - Accent4 147" xfId="3625"/>
    <cellStyle name="40% - Accent4 148" xfId="3779"/>
    <cellStyle name="40% - Accent4 149" xfId="3820"/>
    <cellStyle name="40% - Accent4 15" xfId="1938"/>
    <cellStyle name="40% - Accent4 15 2" xfId="1939"/>
    <cellStyle name="40% - Accent4 15_draft transactions report_052009_rvsd" xfId="1940"/>
    <cellStyle name="40% - Accent4 150" xfId="3862"/>
    <cellStyle name="40% - Accent4 151" xfId="3904"/>
    <cellStyle name="40% - Accent4 16" xfId="1941"/>
    <cellStyle name="40% - Accent4 16 2" xfId="1942"/>
    <cellStyle name="40% - Accent4 16_draft transactions report_052009_rvsd" xfId="1943"/>
    <cellStyle name="40% - Accent4 17" xfId="1944"/>
    <cellStyle name="40% - Accent4 17 2" xfId="1945"/>
    <cellStyle name="40% - Accent4 17_draft transactions report_052009_rvsd" xfId="1946"/>
    <cellStyle name="40% - Accent4 18" xfId="1947"/>
    <cellStyle name="40% - Accent4 18 2" xfId="1948"/>
    <cellStyle name="40% - Accent4 18_draft transactions report_052009_rvsd" xfId="1949"/>
    <cellStyle name="40% - Accent4 19" xfId="1950"/>
    <cellStyle name="40% - Accent4 19 2" xfId="1951"/>
    <cellStyle name="40% - Accent4 19_draft transactions report_052009_rvsd" xfId="1952"/>
    <cellStyle name="40% - Accent4 2" xfId="1953"/>
    <cellStyle name="40% - Accent4 2 2" xfId="1954"/>
    <cellStyle name="40% - Accent4 2 2 2" xfId="1955"/>
    <cellStyle name="40% - Accent4 2 2_draft transactions report_052009_rvsd" xfId="1956"/>
    <cellStyle name="40% - Accent4 2 3" xfId="1957"/>
    <cellStyle name="40% - Accent4 2_draft transactions report_052009_rvsd" xfId="1958"/>
    <cellStyle name="40% - Accent4 20" xfId="1959"/>
    <cellStyle name="40% - Accent4 20 2" xfId="1960"/>
    <cellStyle name="40% - Accent4 20_draft transactions report_052009_rvsd" xfId="1961"/>
    <cellStyle name="40% - Accent4 21" xfId="1962"/>
    <cellStyle name="40% - Accent4 21 2" xfId="1963"/>
    <cellStyle name="40% - Accent4 21_draft transactions report_052009_rvsd" xfId="1964"/>
    <cellStyle name="40% - Accent4 22" xfId="1965"/>
    <cellStyle name="40% - Accent4 22 2" xfId="1966"/>
    <cellStyle name="40% - Accent4 22_draft transactions report_052009_rvsd" xfId="1967"/>
    <cellStyle name="40% - Accent4 23" xfId="1968"/>
    <cellStyle name="40% - Accent4 23 2" xfId="1969"/>
    <cellStyle name="40% - Accent4 23_draft transactions report_052009_rvsd" xfId="1970"/>
    <cellStyle name="40% - Accent4 24" xfId="1971"/>
    <cellStyle name="40% - Accent4 24 2" xfId="1972"/>
    <cellStyle name="40% - Accent4 24_draft transactions report_052009_rvsd" xfId="1973"/>
    <cellStyle name="40% - Accent4 25" xfId="1974"/>
    <cellStyle name="40% - Accent4 25 2" xfId="1975"/>
    <cellStyle name="40% - Accent4 25_draft transactions report_052009_rvsd" xfId="1976"/>
    <cellStyle name="40% - Accent4 26" xfId="1977"/>
    <cellStyle name="40% - Accent4 26 2" xfId="1978"/>
    <cellStyle name="40% - Accent4 26_draft transactions report_052009_rvsd" xfId="1979"/>
    <cellStyle name="40% - Accent4 27" xfId="1980"/>
    <cellStyle name="40% - Accent4 27 2" xfId="1981"/>
    <cellStyle name="40% - Accent4 27_draft transactions report_052009_rvsd" xfId="1982"/>
    <cellStyle name="40% - Accent4 28" xfId="1983"/>
    <cellStyle name="40% - Accent4 28 2" xfId="1984"/>
    <cellStyle name="40% - Accent4 28_draft transactions report_052009_rvsd" xfId="1985"/>
    <cellStyle name="40% - Accent4 29" xfId="1986"/>
    <cellStyle name="40% - Accent4 29 2" xfId="1987"/>
    <cellStyle name="40% - Accent4 29_draft transactions report_052009_rvsd" xfId="1988"/>
    <cellStyle name="40% - Accent4 3" xfId="1989"/>
    <cellStyle name="40% - Accent4 3 2" xfId="1990"/>
    <cellStyle name="40% - Accent4 3 2 2" xfId="1991"/>
    <cellStyle name="40% - Accent4 3 2_draft transactions report_052009_rvsd" xfId="1992"/>
    <cellStyle name="40% - Accent4 3 3" xfId="1993"/>
    <cellStyle name="40% - Accent4 3_draft transactions report_052009_rvsd" xfId="1994"/>
    <cellStyle name="40% - Accent4 30" xfId="1995"/>
    <cellStyle name="40% - Accent4 30 2" xfId="1996"/>
    <cellStyle name="40% - Accent4 30_draft transactions report_052009_rvsd" xfId="1997"/>
    <cellStyle name="40% - Accent4 31" xfId="1998"/>
    <cellStyle name="40% - Accent4 31 2" xfId="1999"/>
    <cellStyle name="40% - Accent4 31_draft transactions report_052009_rvsd" xfId="2000"/>
    <cellStyle name="40% - Accent4 32" xfId="2001"/>
    <cellStyle name="40% - Accent4 32 2" xfId="2002"/>
    <cellStyle name="40% - Accent4 32_draft transactions report_052009_rvsd" xfId="2003"/>
    <cellStyle name="40% - Accent4 33" xfId="2004"/>
    <cellStyle name="40% - Accent4 34" xfId="2005"/>
    <cellStyle name="40% - Accent4 35" xfId="2006"/>
    <cellStyle name="40% - Accent4 36" xfId="2007"/>
    <cellStyle name="40% - Accent4 37" xfId="2008"/>
    <cellStyle name="40% - Accent4 38" xfId="2009"/>
    <cellStyle name="40% - Accent4 39" xfId="2010"/>
    <cellStyle name="40% - Accent4 4" xfId="2011"/>
    <cellStyle name="40% - Accent4 4 2" xfId="2012"/>
    <cellStyle name="40% - Accent4 4 2 2" xfId="2013"/>
    <cellStyle name="40% - Accent4 4 2_draft transactions report_052009_rvsd" xfId="2014"/>
    <cellStyle name="40% - Accent4 4 3" xfId="2015"/>
    <cellStyle name="40% - Accent4 4_draft transactions report_052009_rvsd" xfId="2016"/>
    <cellStyle name="40% - Accent4 40" xfId="2017"/>
    <cellStyle name="40% - Accent4 41" xfId="2018"/>
    <cellStyle name="40% - Accent4 42" xfId="2019"/>
    <cellStyle name="40% - Accent4 43" xfId="2020"/>
    <cellStyle name="40% - Accent4 44" xfId="2021"/>
    <cellStyle name="40% - Accent4 45" xfId="2022"/>
    <cellStyle name="40% - Accent4 46" xfId="2023"/>
    <cellStyle name="40% - Accent4 47" xfId="2024"/>
    <cellStyle name="40% - Accent4 48" xfId="2025"/>
    <cellStyle name="40% - Accent4 49" xfId="2026"/>
    <cellStyle name="40% - Accent4 5" xfId="2027"/>
    <cellStyle name="40% - Accent4 5 2" xfId="2028"/>
    <cellStyle name="40% - Accent4 5 2 2" xfId="2029"/>
    <cellStyle name="40% - Accent4 5 2_draft transactions report_052009_rvsd" xfId="2030"/>
    <cellStyle name="40% - Accent4 5 3" xfId="2031"/>
    <cellStyle name="40% - Accent4 5_draft transactions report_052009_rvsd" xfId="2032"/>
    <cellStyle name="40% - Accent4 50" xfId="2033"/>
    <cellStyle name="40% - Accent4 51" xfId="2034"/>
    <cellStyle name="40% - Accent4 52" xfId="2035"/>
    <cellStyle name="40% - Accent4 53" xfId="2036"/>
    <cellStyle name="40% - Accent4 54" xfId="2037"/>
    <cellStyle name="40% - Accent4 55" xfId="2038"/>
    <cellStyle name="40% - Accent4 56" xfId="2039"/>
    <cellStyle name="40% - Accent4 57" xfId="2040"/>
    <cellStyle name="40% - Accent4 58" xfId="2041"/>
    <cellStyle name="40% - Accent4 59" xfId="2042"/>
    <cellStyle name="40% - Accent4 6" xfId="2043"/>
    <cellStyle name="40% - Accent4 6 2" xfId="2044"/>
    <cellStyle name="40% - Accent4 6 2 2" xfId="2045"/>
    <cellStyle name="40% - Accent4 6 2_draft transactions report_052009_rvsd" xfId="2046"/>
    <cellStyle name="40% - Accent4 6 3" xfId="2047"/>
    <cellStyle name="40% - Accent4 6_draft transactions report_052009_rvsd" xfId="2048"/>
    <cellStyle name="40% - Accent4 60" xfId="2049"/>
    <cellStyle name="40% - Accent4 61" xfId="2050"/>
    <cellStyle name="40% - Accent4 62" xfId="2051"/>
    <cellStyle name="40% - Accent4 63" xfId="2052"/>
    <cellStyle name="40% - Accent4 64" xfId="2053"/>
    <cellStyle name="40% - Accent4 65" xfId="2054"/>
    <cellStyle name="40% - Accent4 66" xfId="2055"/>
    <cellStyle name="40% - Accent4 67" xfId="2056"/>
    <cellStyle name="40% - Accent4 68" xfId="2057"/>
    <cellStyle name="40% - Accent4 69" xfId="2058"/>
    <cellStyle name="40% - Accent4 7" xfId="2059"/>
    <cellStyle name="40% - Accent4 7 2" xfId="2060"/>
    <cellStyle name="40% - Accent4 7 2 2" xfId="2061"/>
    <cellStyle name="40% - Accent4 7 2_draft transactions report_052009_rvsd" xfId="2062"/>
    <cellStyle name="40% - Accent4 7 3" xfId="2063"/>
    <cellStyle name="40% - Accent4 7_draft transactions report_052009_rvsd" xfId="2064"/>
    <cellStyle name="40% - Accent4 70" xfId="2065"/>
    <cellStyle name="40% - Accent4 71" xfId="2066"/>
    <cellStyle name="40% - Accent4 72" xfId="2067"/>
    <cellStyle name="40% - Accent4 73" xfId="2068"/>
    <cellStyle name="40% - Accent4 74" xfId="2069"/>
    <cellStyle name="40% - Accent4 75" xfId="2070"/>
    <cellStyle name="40% - Accent4 76" xfId="2071"/>
    <cellStyle name="40% - Accent4 77" xfId="2072"/>
    <cellStyle name="40% - Accent4 78" xfId="2073"/>
    <cellStyle name="40% - Accent4 79" xfId="2074"/>
    <cellStyle name="40% - Accent4 8" xfId="2075"/>
    <cellStyle name="40% - Accent4 8 2" xfId="2076"/>
    <cellStyle name="40% - Accent4 8 2 2" xfId="2077"/>
    <cellStyle name="40% - Accent4 8 2_draft transactions report_052009_rvsd" xfId="2078"/>
    <cellStyle name="40% - Accent4 8 3" xfId="2079"/>
    <cellStyle name="40% - Accent4 8_draft transactions report_052009_rvsd" xfId="2080"/>
    <cellStyle name="40% - Accent4 80" xfId="2081"/>
    <cellStyle name="40% - Accent4 81" xfId="2082"/>
    <cellStyle name="40% - Accent4 82" xfId="2083"/>
    <cellStyle name="40% - Accent4 83" xfId="2084"/>
    <cellStyle name="40% - Accent4 84" xfId="2085"/>
    <cellStyle name="40% - Accent4 85" xfId="2086"/>
    <cellStyle name="40% - Accent4 86" xfId="2087"/>
    <cellStyle name="40% - Accent4 87" xfId="2088"/>
    <cellStyle name="40% - Accent4 88" xfId="2089"/>
    <cellStyle name="40% - Accent4 89" xfId="2090"/>
    <cellStyle name="40% - Accent4 9" xfId="2091"/>
    <cellStyle name="40% - Accent4 9 2" xfId="2092"/>
    <cellStyle name="40% - Accent4 9 2 2" xfId="2093"/>
    <cellStyle name="40% - Accent4 9 2_draft transactions report_052009_rvsd" xfId="2094"/>
    <cellStyle name="40% - Accent4 9 3" xfId="2095"/>
    <cellStyle name="40% - Accent4 9_draft transactions report_052009_rvsd" xfId="2096"/>
    <cellStyle name="40% - Accent4 90" xfId="2097"/>
    <cellStyle name="40% - Accent4 91" xfId="2098"/>
    <cellStyle name="40% - Accent4 92" xfId="2099"/>
    <cellStyle name="40% - Accent4 93" xfId="2100"/>
    <cellStyle name="40% - Accent4 94" xfId="2101"/>
    <cellStyle name="40% - Accent4 95" xfId="2102"/>
    <cellStyle name="40% - Accent4 96" xfId="2103"/>
    <cellStyle name="40% - Accent4 97" xfId="2104"/>
    <cellStyle name="40% - Accent4 98" xfId="2105"/>
    <cellStyle name="40% - Accent4 99" xfId="2106"/>
    <cellStyle name="40% - Accent5" xfId="69" builtinId="47" customBuiltin="1"/>
    <cellStyle name="40% - Accent5 10" xfId="2107"/>
    <cellStyle name="40% - Accent5 10 2" xfId="2108"/>
    <cellStyle name="40% - Accent5 10_draft transactions report_052009_rvsd" xfId="2109"/>
    <cellStyle name="40% - Accent5 100" xfId="2110"/>
    <cellStyle name="40% - Accent5 101" xfId="2111"/>
    <cellStyle name="40% - Accent5 102" xfId="2112"/>
    <cellStyle name="40% - Accent5 103" xfId="2113"/>
    <cellStyle name="40% - Accent5 104" xfId="2114"/>
    <cellStyle name="40% - Accent5 105" xfId="2115"/>
    <cellStyle name="40% - Accent5 106" xfId="2116"/>
    <cellStyle name="40% - Accent5 107" xfId="2117"/>
    <cellStyle name="40% - Accent5 108" xfId="2118"/>
    <cellStyle name="40% - Accent5 109" xfId="2119"/>
    <cellStyle name="40% - Accent5 11" xfId="2120"/>
    <cellStyle name="40% - Accent5 11 2" xfId="2121"/>
    <cellStyle name="40% - Accent5 11_draft transactions report_052009_rvsd" xfId="2122"/>
    <cellStyle name="40% - Accent5 110" xfId="2123"/>
    <cellStyle name="40% - Accent5 111" xfId="2124"/>
    <cellStyle name="40% - Accent5 112" xfId="2125"/>
    <cellStyle name="40% - Accent5 113" xfId="2126"/>
    <cellStyle name="40% - Accent5 114" xfId="2127"/>
    <cellStyle name="40% - Accent5 115" xfId="2128"/>
    <cellStyle name="40% - Accent5 116" xfId="2129"/>
    <cellStyle name="40% - Accent5 117" xfId="2130"/>
    <cellStyle name="40% - Accent5 118" xfId="2131"/>
    <cellStyle name="40% - Accent5 119" xfId="3141"/>
    <cellStyle name="40% - Accent5 12" xfId="2132"/>
    <cellStyle name="40% - Accent5 12 2" xfId="2133"/>
    <cellStyle name="40% - Accent5 12_draft transactions report_052009_rvsd" xfId="2134"/>
    <cellStyle name="40% - Accent5 120" xfId="3144"/>
    <cellStyle name="40% - Accent5 121" xfId="3157"/>
    <cellStyle name="40% - Accent5 122" xfId="3181"/>
    <cellStyle name="40% - Accent5 123" xfId="3223"/>
    <cellStyle name="40% - Accent5 124" xfId="3265"/>
    <cellStyle name="40% - Accent5 125" xfId="3307"/>
    <cellStyle name="40% - Accent5 126" xfId="3348"/>
    <cellStyle name="40% - Accent5 127" xfId="3390"/>
    <cellStyle name="40% - Accent5 128" xfId="3393"/>
    <cellStyle name="40% - Accent5 129" xfId="3406"/>
    <cellStyle name="40% - Accent5 13" xfId="2135"/>
    <cellStyle name="40% - Accent5 13 2" xfId="2136"/>
    <cellStyle name="40% - Accent5 13_draft transactions report_052009_rvsd" xfId="2137"/>
    <cellStyle name="40% - Accent5 130" xfId="3429"/>
    <cellStyle name="40% - Accent5 131" xfId="3432"/>
    <cellStyle name="40% - Accent5 132" xfId="3445"/>
    <cellStyle name="40% - Accent5 133" xfId="3458"/>
    <cellStyle name="40% - Accent5 134" xfId="3471"/>
    <cellStyle name="40% - Accent5 135" xfId="3495"/>
    <cellStyle name="40% - Accent5 136" xfId="3537"/>
    <cellStyle name="40% - Accent5 137" xfId="3578"/>
    <cellStyle name="40% - Accent5 138" xfId="3620"/>
    <cellStyle name="40% - Accent5 139" xfId="3637"/>
    <cellStyle name="40% - Accent5 14" xfId="2138"/>
    <cellStyle name="40% - Accent5 14 2" xfId="2139"/>
    <cellStyle name="40% - Accent5 14_draft transactions report_052009_rvsd" xfId="2140"/>
    <cellStyle name="40% - Accent5 140" xfId="3650"/>
    <cellStyle name="40% - Accent5 141" xfId="3663"/>
    <cellStyle name="40% - Accent5 142" xfId="3676"/>
    <cellStyle name="40% - Accent5 143" xfId="3689"/>
    <cellStyle name="40% - Accent5 144" xfId="3702"/>
    <cellStyle name="40% - Accent5 145" xfId="3715"/>
    <cellStyle name="40% - Accent5 146" xfId="3729"/>
    <cellStyle name="40% - Accent5 147" xfId="3624"/>
    <cellStyle name="40% - Accent5 148" xfId="3780"/>
    <cellStyle name="40% - Accent5 149" xfId="3821"/>
    <cellStyle name="40% - Accent5 15" xfId="2141"/>
    <cellStyle name="40% - Accent5 15 2" xfId="2142"/>
    <cellStyle name="40% - Accent5 15_draft transactions report_052009_rvsd" xfId="2143"/>
    <cellStyle name="40% - Accent5 150" xfId="3863"/>
    <cellStyle name="40% - Accent5 151" xfId="3905"/>
    <cellStyle name="40% - Accent5 16" xfId="2144"/>
    <cellStyle name="40% - Accent5 16 2" xfId="2145"/>
    <cellStyle name="40% - Accent5 16_draft transactions report_052009_rvsd" xfId="2146"/>
    <cellStyle name="40% - Accent5 17" xfId="2147"/>
    <cellStyle name="40% - Accent5 17 2" xfId="2148"/>
    <cellStyle name="40% - Accent5 17_draft transactions report_052009_rvsd" xfId="2149"/>
    <cellStyle name="40% - Accent5 18" xfId="2150"/>
    <cellStyle name="40% - Accent5 18 2" xfId="2151"/>
    <cellStyle name="40% - Accent5 18_draft transactions report_052009_rvsd" xfId="2152"/>
    <cellStyle name="40% - Accent5 19" xfId="2153"/>
    <cellStyle name="40% - Accent5 19 2" xfId="2154"/>
    <cellStyle name="40% - Accent5 19_draft transactions report_052009_rvsd" xfId="2155"/>
    <cellStyle name="40% - Accent5 2" xfId="2156"/>
    <cellStyle name="40% - Accent5 2 2" xfId="2157"/>
    <cellStyle name="40% - Accent5 2 2 2" xfId="2158"/>
    <cellStyle name="40% - Accent5 2 2_draft transactions report_052009_rvsd" xfId="2159"/>
    <cellStyle name="40% - Accent5 2 3" xfId="2160"/>
    <cellStyle name="40% - Accent5 2_draft transactions report_052009_rvsd" xfId="2161"/>
    <cellStyle name="40% - Accent5 20" xfId="2162"/>
    <cellStyle name="40% - Accent5 20 2" xfId="2163"/>
    <cellStyle name="40% - Accent5 20_draft transactions report_052009_rvsd" xfId="2164"/>
    <cellStyle name="40% - Accent5 21" xfId="2165"/>
    <cellStyle name="40% - Accent5 21 2" xfId="2166"/>
    <cellStyle name="40% - Accent5 21_draft transactions report_052009_rvsd" xfId="2167"/>
    <cellStyle name="40% - Accent5 22" xfId="2168"/>
    <cellStyle name="40% - Accent5 22 2" xfId="2169"/>
    <cellStyle name="40% - Accent5 22_draft transactions report_052009_rvsd" xfId="2170"/>
    <cellStyle name="40% - Accent5 23" xfId="2171"/>
    <cellStyle name="40% - Accent5 23 2" xfId="2172"/>
    <cellStyle name="40% - Accent5 23_draft transactions report_052009_rvsd" xfId="2173"/>
    <cellStyle name="40% - Accent5 24" xfId="2174"/>
    <cellStyle name="40% - Accent5 24 2" xfId="2175"/>
    <cellStyle name="40% - Accent5 24_draft transactions report_052009_rvsd" xfId="2176"/>
    <cellStyle name="40% - Accent5 25" xfId="2177"/>
    <cellStyle name="40% - Accent5 25 2" xfId="2178"/>
    <cellStyle name="40% - Accent5 25_draft transactions report_052009_rvsd" xfId="2179"/>
    <cellStyle name="40% - Accent5 26" xfId="2180"/>
    <cellStyle name="40% - Accent5 26 2" xfId="2181"/>
    <cellStyle name="40% - Accent5 26_draft transactions report_052009_rvsd" xfId="2182"/>
    <cellStyle name="40% - Accent5 27" xfId="2183"/>
    <cellStyle name="40% - Accent5 27 2" xfId="2184"/>
    <cellStyle name="40% - Accent5 27_draft transactions report_052009_rvsd" xfId="2185"/>
    <cellStyle name="40% - Accent5 28" xfId="2186"/>
    <cellStyle name="40% - Accent5 28 2" xfId="2187"/>
    <cellStyle name="40% - Accent5 28_draft transactions report_052009_rvsd" xfId="2188"/>
    <cellStyle name="40% - Accent5 29" xfId="2189"/>
    <cellStyle name="40% - Accent5 29 2" xfId="2190"/>
    <cellStyle name="40% - Accent5 29_draft transactions report_052009_rvsd" xfId="2191"/>
    <cellStyle name="40% - Accent5 3" xfId="2192"/>
    <cellStyle name="40% - Accent5 3 2" xfId="2193"/>
    <cellStyle name="40% - Accent5 3 2 2" xfId="2194"/>
    <cellStyle name="40% - Accent5 3 2_draft transactions report_052009_rvsd" xfId="2195"/>
    <cellStyle name="40% - Accent5 3 3" xfId="2196"/>
    <cellStyle name="40% - Accent5 3_draft transactions report_052009_rvsd" xfId="2197"/>
    <cellStyle name="40% - Accent5 30" xfId="2198"/>
    <cellStyle name="40% - Accent5 30 2" xfId="2199"/>
    <cellStyle name="40% - Accent5 30_draft transactions report_052009_rvsd" xfId="2200"/>
    <cellStyle name="40% - Accent5 31" xfId="2201"/>
    <cellStyle name="40% - Accent5 31 2" xfId="2202"/>
    <cellStyle name="40% - Accent5 31_draft transactions report_052009_rvsd" xfId="2203"/>
    <cellStyle name="40% - Accent5 32" xfId="2204"/>
    <cellStyle name="40% - Accent5 32 2" xfId="2205"/>
    <cellStyle name="40% - Accent5 32_draft transactions report_052009_rvsd" xfId="2206"/>
    <cellStyle name="40% - Accent5 33" xfId="2207"/>
    <cellStyle name="40% - Accent5 34" xfId="2208"/>
    <cellStyle name="40% - Accent5 35" xfId="2209"/>
    <cellStyle name="40% - Accent5 36" xfId="2210"/>
    <cellStyle name="40% - Accent5 37" xfId="2211"/>
    <cellStyle name="40% - Accent5 38" xfId="2212"/>
    <cellStyle name="40% - Accent5 39" xfId="2213"/>
    <cellStyle name="40% - Accent5 4" xfId="2214"/>
    <cellStyle name="40% - Accent5 4 2" xfId="2215"/>
    <cellStyle name="40% - Accent5 4 2 2" xfId="2216"/>
    <cellStyle name="40% - Accent5 4 2_draft transactions report_052009_rvsd" xfId="2217"/>
    <cellStyle name="40% - Accent5 4 3" xfId="2218"/>
    <cellStyle name="40% - Accent5 4_draft transactions report_052009_rvsd" xfId="2219"/>
    <cellStyle name="40% - Accent5 40" xfId="2220"/>
    <cellStyle name="40% - Accent5 41" xfId="2221"/>
    <cellStyle name="40% - Accent5 42" xfId="2222"/>
    <cellStyle name="40% - Accent5 43" xfId="2223"/>
    <cellStyle name="40% - Accent5 44" xfId="2224"/>
    <cellStyle name="40% - Accent5 45" xfId="2225"/>
    <cellStyle name="40% - Accent5 46" xfId="2226"/>
    <cellStyle name="40% - Accent5 47" xfId="2227"/>
    <cellStyle name="40% - Accent5 48" xfId="2228"/>
    <cellStyle name="40% - Accent5 49" xfId="2229"/>
    <cellStyle name="40% - Accent5 5" xfId="2230"/>
    <cellStyle name="40% - Accent5 5 2" xfId="2231"/>
    <cellStyle name="40% - Accent5 5 2 2" xfId="2232"/>
    <cellStyle name="40% - Accent5 5 2_draft transactions report_052009_rvsd" xfId="2233"/>
    <cellStyle name="40% - Accent5 5 3" xfId="2234"/>
    <cellStyle name="40% - Accent5 5_draft transactions report_052009_rvsd" xfId="2235"/>
    <cellStyle name="40% - Accent5 50" xfId="2236"/>
    <cellStyle name="40% - Accent5 51" xfId="2237"/>
    <cellStyle name="40% - Accent5 52" xfId="2238"/>
    <cellStyle name="40% - Accent5 53" xfId="2239"/>
    <cellStyle name="40% - Accent5 54" xfId="2240"/>
    <cellStyle name="40% - Accent5 55" xfId="2241"/>
    <cellStyle name="40% - Accent5 56" xfId="2242"/>
    <cellStyle name="40% - Accent5 57" xfId="2243"/>
    <cellStyle name="40% - Accent5 58" xfId="2244"/>
    <cellStyle name="40% - Accent5 59" xfId="2245"/>
    <cellStyle name="40% - Accent5 6" xfId="2246"/>
    <cellStyle name="40% - Accent5 6 2" xfId="2247"/>
    <cellStyle name="40% - Accent5 6 2 2" xfId="2248"/>
    <cellStyle name="40% - Accent5 6 2_draft transactions report_052009_rvsd" xfId="2249"/>
    <cellStyle name="40% - Accent5 6 3" xfId="2250"/>
    <cellStyle name="40% - Accent5 6_draft transactions report_052009_rvsd" xfId="2251"/>
    <cellStyle name="40% - Accent5 60" xfId="2252"/>
    <cellStyle name="40% - Accent5 61" xfId="2253"/>
    <cellStyle name="40% - Accent5 62" xfId="2254"/>
    <cellStyle name="40% - Accent5 63" xfId="2255"/>
    <cellStyle name="40% - Accent5 64" xfId="2256"/>
    <cellStyle name="40% - Accent5 65" xfId="2257"/>
    <cellStyle name="40% - Accent5 66" xfId="2258"/>
    <cellStyle name="40% - Accent5 67" xfId="2259"/>
    <cellStyle name="40% - Accent5 68" xfId="2260"/>
    <cellStyle name="40% - Accent5 69" xfId="2261"/>
    <cellStyle name="40% - Accent5 7" xfId="2262"/>
    <cellStyle name="40% - Accent5 7 2" xfId="2263"/>
    <cellStyle name="40% - Accent5 7 2 2" xfId="2264"/>
    <cellStyle name="40% - Accent5 7 2_draft transactions report_052009_rvsd" xfId="2265"/>
    <cellStyle name="40% - Accent5 7 3" xfId="2266"/>
    <cellStyle name="40% - Accent5 7_draft transactions report_052009_rvsd" xfId="2267"/>
    <cellStyle name="40% - Accent5 70" xfId="2268"/>
    <cellStyle name="40% - Accent5 71" xfId="2269"/>
    <cellStyle name="40% - Accent5 72" xfId="2270"/>
    <cellStyle name="40% - Accent5 73" xfId="2271"/>
    <cellStyle name="40% - Accent5 74" xfId="2272"/>
    <cellStyle name="40% - Accent5 75" xfId="2273"/>
    <cellStyle name="40% - Accent5 76" xfId="2274"/>
    <cellStyle name="40% - Accent5 77" xfId="2275"/>
    <cellStyle name="40% - Accent5 78" xfId="2276"/>
    <cellStyle name="40% - Accent5 79" xfId="2277"/>
    <cellStyle name="40% - Accent5 8" xfId="2278"/>
    <cellStyle name="40% - Accent5 8 2" xfId="2279"/>
    <cellStyle name="40% - Accent5 8 2 2" xfId="2280"/>
    <cellStyle name="40% - Accent5 8 2_draft transactions report_052009_rvsd" xfId="2281"/>
    <cellStyle name="40% - Accent5 8 3" xfId="2282"/>
    <cellStyle name="40% - Accent5 8_draft transactions report_052009_rvsd" xfId="2283"/>
    <cellStyle name="40% - Accent5 80" xfId="2284"/>
    <cellStyle name="40% - Accent5 81" xfId="2285"/>
    <cellStyle name="40% - Accent5 82" xfId="2286"/>
    <cellStyle name="40% - Accent5 83" xfId="2287"/>
    <cellStyle name="40% - Accent5 84" xfId="2288"/>
    <cellStyle name="40% - Accent5 85" xfId="2289"/>
    <cellStyle name="40% - Accent5 86" xfId="2290"/>
    <cellStyle name="40% - Accent5 87" xfId="2291"/>
    <cellStyle name="40% - Accent5 88" xfId="2292"/>
    <cellStyle name="40% - Accent5 89" xfId="2293"/>
    <cellStyle name="40% - Accent5 9" xfId="2294"/>
    <cellStyle name="40% - Accent5 9 2" xfId="2295"/>
    <cellStyle name="40% - Accent5 9 2 2" xfId="2296"/>
    <cellStyle name="40% - Accent5 9 2_draft transactions report_052009_rvsd" xfId="2297"/>
    <cellStyle name="40% - Accent5 9 3" xfId="2298"/>
    <cellStyle name="40% - Accent5 9_draft transactions report_052009_rvsd" xfId="2299"/>
    <cellStyle name="40% - Accent5 90" xfId="2300"/>
    <cellStyle name="40% - Accent5 91" xfId="2301"/>
    <cellStyle name="40% - Accent5 92" xfId="2302"/>
    <cellStyle name="40% - Accent5 93" xfId="2303"/>
    <cellStyle name="40% - Accent5 94" xfId="2304"/>
    <cellStyle name="40% - Accent5 95" xfId="2305"/>
    <cellStyle name="40% - Accent5 96" xfId="2306"/>
    <cellStyle name="40% - Accent5 97" xfId="2307"/>
    <cellStyle name="40% - Accent5 98" xfId="2308"/>
    <cellStyle name="40% - Accent5 99" xfId="2309"/>
    <cellStyle name="40% - Accent6" xfId="73" builtinId="51" customBuiltin="1"/>
    <cellStyle name="40% - Accent6 10" xfId="2310"/>
    <cellStyle name="40% - Accent6 10 2" xfId="2311"/>
    <cellStyle name="40% - Accent6 10_draft transactions report_052009_rvsd" xfId="2312"/>
    <cellStyle name="40% - Accent6 100" xfId="2313"/>
    <cellStyle name="40% - Accent6 101" xfId="2314"/>
    <cellStyle name="40% - Accent6 102" xfId="2315"/>
    <cellStyle name="40% - Accent6 103" xfId="2316"/>
    <cellStyle name="40% - Accent6 104" xfId="2317"/>
    <cellStyle name="40% - Accent6 105" xfId="2318"/>
    <cellStyle name="40% - Accent6 106" xfId="2319"/>
    <cellStyle name="40% - Accent6 107" xfId="2320"/>
    <cellStyle name="40% - Accent6 108" xfId="2321"/>
    <cellStyle name="40% - Accent6 109" xfId="2322"/>
    <cellStyle name="40% - Accent6 11" xfId="2323"/>
    <cellStyle name="40% - Accent6 11 2" xfId="2324"/>
    <cellStyle name="40% - Accent6 11_draft transactions report_052009_rvsd" xfId="2325"/>
    <cellStyle name="40% - Accent6 110" xfId="2326"/>
    <cellStyle name="40% - Accent6 111" xfId="2327"/>
    <cellStyle name="40% - Accent6 112" xfId="2328"/>
    <cellStyle name="40% - Accent6 113" xfId="2329"/>
    <cellStyle name="40% - Accent6 114" xfId="2330"/>
    <cellStyle name="40% - Accent6 115" xfId="2331"/>
    <cellStyle name="40% - Accent6 116" xfId="2332"/>
    <cellStyle name="40% - Accent6 117" xfId="2333"/>
    <cellStyle name="40% - Accent6 118" xfId="2334"/>
    <cellStyle name="40% - Accent6 119" xfId="3142"/>
    <cellStyle name="40% - Accent6 12" xfId="2335"/>
    <cellStyle name="40% - Accent6 12 2" xfId="2336"/>
    <cellStyle name="40% - Accent6 12_draft transactions report_052009_rvsd" xfId="2337"/>
    <cellStyle name="40% - Accent6 120" xfId="3143"/>
    <cellStyle name="40% - Accent6 121" xfId="3156"/>
    <cellStyle name="40% - Accent6 122" xfId="3182"/>
    <cellStyle name="40% - Accent6 123" xfId="3224"/>
    <cellStyle name="40% - Accent6 124" xfId="3266"/>
    <cellStyle name="40% - Accent6 125" xfId="3308"/>
    <cellStyle name="40% - Accent6 126" xfId="3349"/>
    <cellStyle name="40% - Accent6 127" xfId="3391"/>
    <cellStyle name="40% - Accent6 128" xfId="3392"/>
    <cellStyle name="40% - Accent6 129" xfId="3405"/>
    <cellStyle name="40% - Accent6 13" xfId="2338"/>
    <cellStyle name="40% - Accent6 13 2" xfId="2339"/>
    <cellStyle name="40% - Accent6 13_draft transactions report_052009_rvsd" xfId="2340"/>
    <cellStyle name="40% - Accent6 130" xfId="3430"/>
    <cellStyle name="40% - Accent6 131" xfId="3431"/>
    <cellStyle name="40% - Accent6 132" xfId="3444"/>
    <cellStyle name="40% - Accent6 133" xfId="3457"/>
    <cellStyle name="40% - Accent6 134" xfId="3470"/>
    <cellStyle name="40% - Accent6 135" xfId="3496"/>
    <cellStyle name="40% - Accent6 136" xfId="3538"/>
    <cellStyle name="40% - Accent6 137" xfId="3579"/>
    <cellStyle name="40% - Accent6 138" xfId="3621"/>
    <cellStyle name="40% - Accent6 139" xfId="3636"/>
    <cellStyle name="40% - Accent6 14" xfId="2341"/>
    <cellStyle name="40% - Accent6 14 2" xfId="2342"/>
    <cellStyle name="40% - Accent6 14_draft transactions report_052009_rvsd" xfId="2343"/>
    <cellStyle name="40% - Accent6 140" xfId="3649"/>
    <cellStyle name="40% - Accent6 141" xfId="3662"/>
    <cellStyle name="40% - Accent6 142" xfId="3675"/>
    <cellStyle name="40% - Accent6 143" xfId="3688"/>
    <cellStyle name="40% - Accent6 144" xfId="3701"/>
    <cellStyle name="40% - Accent6 145" xfId="3714"/>
    <cellStyle name="40% - Accent6 146" xfId="3728"/>
    <cellStyle name="40% - Accent6 147" xfId="3623"/>
    <cellStyle name="40% - Accent6 148" xfId="3781"/>
    <cellStyle name="40% - Accent6 149" xfId="3822"/>
    <cellStyle name="40% - Accent6 15" xfId="2344"/>
    <cellStyle name="40% - Accent6 15 2" xfId="2345"/>
    <cellStyle name="40% - Accent6 15_draft transactions report_052009_rvsd" xfId="2346"/>
    <cellStyle name="40% - Accent6 150" xfId="3864"/>
    <cellStyle name="40% - Accent6 151" xfId="3906"/>
    <cellStyle name="40% - Accent6 16" xfId="2347"/>
    <cellStyle name="40% - Accent6 16 2" xfId="2348"/>
    <cellStyle name="40% - Accent6 16_draft transactions report_052009_rvsd" xfId="2349"/>
    <cellStyle name="40% - Accent6 17" xfId="2350"/>
    <cellStyle name="40% - Accent6 17 2" xfId="2351"/>
    <cellStyle name="40% - Accent6 17_draft transactions report_052009_rvsd" xfId="2352"/>
    <cellStyle name="40% - Accent6 18" xfId="2353"/>
    <cellStyle name="40% - Accent6 18 2" xfId="2354"/>
    <cellStyle name="40% - Accent6 18_draft transactions report_052009_rvsd" xfId="2355"/>
    <cellStyle name="40% - Accent6 19" xfId="2356"/>
    <cellStyle name="40% - Accent6 19 2" xfId="2357"/>
    <cellStyle name="40% - Accent6 19_draft transactions report_052009_rvsd" xfId="2358"/>
    <cellStyle name="40% - Accent6 2" xfId="2359"/>
    <cellStyle name="40% - Accent6 2 2" xfId="2360"/>
    <cellStyle name="40% - Accent6 2 2 2" xfId="2361"/>
    <cellStyle name="40% - Accent6 2 2_draft transactions report_052009_rvsd" xfId="2362"/>
    <cellStyle name="40% - Accent6 2 3" xfId="2363"/>
    <cellStyle name="40% - Accent6 2_draft transactions report_052009_rvsd" xfId="2364"/>
    <cellStyle name="40% - Accent6 20" xfId="2365"/>
    <cellStyle name="40% - Accent6 20 2" xfId="2366"/>
    <cellStyle name="40% - Accent6 20_draft transactions report_052009_rvsd" xfId="2367"/>
    <cellStyle name="40% - Accent6 21" xfId="2368"/>
    <cellStyle name="40% - Accent6 21 2" xfId="2369"/>
    <cellStyle name="40% - Accent6 21_draft transactions report_052009_rvsd" xfId="2370"/>
    <cellStyle name="40% - Accent6 22" xfId="2371"/>
    <cellStyle name="40% - Accent6 22 2" xfId="2372"/>
    <cellStyle name="40% - Accent6 22_draft transactions report_052009_rvsd" xfId="2373"/>
    <cellStyle name="40% - Accent6 23" xfId="2374"/>
    <cellStyle name="40% - Accent6 23 2" xfId="2375"/>
    <cellStyle name="40% - Accent6 23_draft transactions report_052009_rvsd" xfId="2376"/>
    <cellStyle name="40% - Accent6 24" xfId="2377"/>
    <cellStyle name="40% - Accent6 24 2" xfId="2378"/>
    <cellStyle name="40% - Accent6 24_draft transactions report_052009_rvsd" xfId="2379"/>
    <cellStyle name="40% - Accent6 25" xfId="2380"/>
    <cellStyle name="40% - Accent6 25 2" xfId="2381"/>
    <cellStyle name="40% - Accent6 25_draft transactions report_052009_rvsd" xfId="2382"/>
    <cellStyle name="40% - Accent6 26" xfId="2383"/>
    <cellStyle name="40% - Accent6 26 2" xfId="2384"/>
    <cellStyle name="40% - Accent6 26_draft transactions report_052009_rvsd" xfId="2385"/>
    <cellStyle name="40% - Accent6 27" xfId="2386"/>
    <cellStyle name="40% - Accent6 27 2" xfId="2387"/>
    <cellStyle name="40% - Accent6 27_draft transactions report_052009_rvsd" xfId="2388"/>
    <cellStyle name="40% - Accent6 28" xfId="2389"/>
    <cellStyle name="40% - Accent6 28 2" xfId="2390"/>
    <cellStyle name="40% - Accent6 28_draft transactions report_052009_rvsd" xfId="2391"/>
    <cellStyle name="40% - Accent6 29" xfId="2392"/>
    <cellStyle name="40% - Accent6 29 2" xfId="2393"/>
    <cellStyle name="40% - Accent6 29_draft transactions report_052009_rvsd" xfId="2394"/>
    <cellStyle name="40% - Accent6 3" xfId="2395"/>
    <cellStyle name="40% - Accent6 3 2" xfId="2396"/>
    <cellStyle name="40% - Accent6 3 2 2" xfId="2397"/>
    <cellStyle name="40% - Accent6 3 2_draft transactions report_052009_rvsd" xfId="2398"/>
    <cellStyle name="40% - Accent6 3 3" xfId="2399"/>
    <cellStyle name="40% - Accent6 3_draft transactions report_052009_rvsd" xfId="2400"/>
    <cellStyle name="40% - Accent6 30" xfId="2401"/>
    <cellStyle name="40% - Accent6 30 2" xfId="2402"/>
    <cellStyle name="40% - Accent6 30_draft transactions report_052009_rvsd" xfId="2403"/>
    <cellStyle name="40% - Accent6 31" xfId="2404"/>
    <cellStyle name="40% - Accent6 31 2" xfId="2405"/>
    <cellStyle name="40% - Accent6 31_draft transactions report_052009_rvsd" xfId="2406"/>
    <cellStyle name="40% - Accent6 32" xfId="2407"/>
    <cellStyle name="40% - Accent6 32 2" xfId="2408"/>
    <cellStyle name="40% - Accent6 32_draft transactions report_052009_rvsd" xfId="2409"/>
    <cellStyle name="40% - Accent6 33" xfId="2410"/>
    <cellStyle name="40% - Accent6 34" xfId="2411"/>
    <cellStyle name="40% - Accent6 35" xfId="2412"/>
    <cellStyle name="40% - Accent6 36" xfId="2413"/>
    <cellStyle name="40% - Accent6 37" xfId="2414"/>
    <cellStyle name="40% - Accent6 38" xfId="2415"/>
    <cellStyle name="40% - Accent6 39" xfId="2416"/>
    <cellStyle name="40% - Accent6 4" xfId="2417"/>
    <cellStyle name="40% - Accent6 4 2" xfId="2418"/>
    <cellStyle name="40% - Accent6 4 2 2" xfId="2419"/>
    <cellStyle name="40% - Accent6 4 2_draft transactions report_052009_rvsd" xfId="2420"/>
    <cellStyle name="40% - Accent6 4 3" xfId="2421"/>
    <cellStyle name="40% - Accent6 4_draft transactions report_052009_rvsd" xfId="2422"/>
    <cellStyle name="40% - Accent6 40" xfId="2423"/>
    <cellStyle name="40% - Accent6 41" xfId="2424"/>
    <cellStyle name="40% - Accent6 42" xfId="2425"/>
    <cellStyle name="40% - Accent6 43" xfId="2426"/>
    <cellStyle name="40% - Accent6 44" xfId="2427"/>
    <cellStyle name="40% - Accent6 45" xfId="2428"/>
    <cellStyle name="40% - Accent6 46" xfId="2429"/>
    <cellStyle name="40% - Accent6 47" xfId="2430"/>
    <cellStyle name="40% - Accent6 48" xfId="2431"/>
    <cellStyle name="40% - Accent6 49" xfId="2432"/>
    <cellStyle name="40% - Accent6 5" xfId="2433"/>
    <cellStyle name="40% - Accent6 5 2" xfId="2434"/>
    <cellStyle name="40% - Accent6 5 2 2" xfId="2435"/>
    <cellStyle name="40% - Accent6 5 2_draft transactions report_052009_rvsd" xfId="2436"/>
    <cellStyle name="40% - Accent6 5 3" xfId="2437"/>
    <cellStyle name="40% - Accent6 5_draft transactions report_052009_rvsd" xfId="2438"/>
    <cellStyle name="40% - Accent6 50" xfId="2439"/>
    <cellStyle name="40% - Accent6 51" xfId="2440"/>
    <cellStyle name="40% - Accent6 52" xfId="2441"/>
    <cellStyle name="40% - Accent6 53" xfId="2442"/>
    <cellStyle name="40% - Accent6 54" xfId="2443"/>
    <cellStyle name="40% - Accent6 55" xfId="2444"/>
    <cellStyle name="40% - Accent6 56" xfId="2445"/>
    <cellStyle name="40% - Accent6 57" xfId="2446"/>
    <cellStyle name="40% - Accent6 58" xfId="2447"/>
    <cellStyle name="40% - Accent6 59" xfId="2448"/>
    <cellStyle name="40% - Accent6 6" xfId="2449"/>
    <cellStyle name="40% - Accent6 6 2" xfId="2450"/>
    <cellStyle name="40% - Accent6 6 2 2" xfId="2451"/>
    <cellStyle name="40% - Accent6 6 2_draft transactions report_052009_rvsd" xfId="2452"/>
    <cellStyle name="40% - Accent6 6 3" xfId="2453"/>
    <cellStyle name="40% - Accent6 6_draft transactions report_052009_rvsd" xfId="2454"/>
    <cellStyle name="40% - Accent6 60" xfId="2455"/>
    <cellStyle name="40% - Accent6 61" xfId="2456"/>
    <cellStyle name="40% - Accent6 62" xfId="2457"/>
    <cellStyle name="40% - Accent6 63" xfId="2458"/>
    <cellStyle name="40% - Accent6 64" xfId="2459"/>
    <cellStyle name="40% - Accent6 65" xfId="2460"/>
    <cellStyle name="40% - Accent6 66" xfId="2461"/>
    <cellStyle name="40% - Accent6 67" xfId="2462"/>
    <cellStyle name="40% - Accent6 68" xfId="2463"/>
    <cellStyle name="40% - Accent6 69" xfId="2464"/>
    <cellStyle name="40% - Accent6 7" xfId="2465"/>
    <cellStyle name="40% - Accent6 7 2" xfId="2466"/>
    <cellStyle name="40% - Accent6 7 2 2" xfId="2467"/>
    <cellStyle name="40% - Accent6 7 2_draft transactions report_052009_rvsd" xfId="2468"/>
    <cellStyle name="40% - Accent6 7 3" xfId="2469"/>
    <cellStyle name="40% - Accent6 7_draft transactions report_052009_rvsd" xfId="2470"/>
    <cellStyle name="40% - Accent6 70" xfId="2471"/>
    <cellStyle name="40% - Accent6 71" xfId="2472"/>
    <cellStyle name="40% - Accent6 72" xfId="2473"/>
    <cellStyle name="40% - Accent6 73" xfId="2474"/>
    <cellStyle name="40% - Accent6 74" xfId="2475"/>
    <cellStyle name="40% - Accent6 75" xfId="2476"/>
    <cellStyle name="40% - Accent6 76" xfId="2477"/>
    <cellStyle name="40% - Accent6 77" xfId="2478"/>
    <cellStyle name="40% - Accent6 78" xfId="2479"/>
    <cellStyle name="40% - Accent6 79" xfId="2480"/>
    <cellStyle name="40% - Accent6 8" xfId="2481"/>
    <cellStyle name="40% - Accent6 8 2" xfId="2482"/>
    <cellStyle name="40% - Accent6 8 2 2" xfId="2483"/>
    <cellStyle name="40% - Accent6 8 2_draft transactions report_052009_rvsd" xfId="2484"/>
    <cellStyle name="40% - Accent6 8 3" xfId="2485"/>
    <cellStyle name="40% - Accent6 8_draft transactions report_052009_rvsd" xfId="2486"/>
    <cellStyle name="40% - Accent6 80" xfId="2487"/>
    <cellStyle name="40% - Accent6 81" xfId="2488"/>
    <cellStyle name="40% - Accent6 82" xfId="2489"/>
    <cellStyle name="40% - Accent6 83" xfId="2490"/>
    <cellStyle name="40% - Accent6 84" xfId="2491"/>
    <cellStyle name="40% - Accent6 85" xfId="2492"/>
    <cellStyle name="40% - Accent6 86" xfId="2493"/>
    <cellStyle name="40% - Accent6 87" xfId="2494"/>
    <cellStyle name="40% - Accent6 88" xfId="2495"/>
    <cellStyle name="40% - Accent6 89" xfId="2496"/>
    <cellStyle name="40% - Accent6 9" xfId="2497"/>
    <cellStyle name="40% - Accent6 9 2" xfId="2498"/>
    <cellStyle name="40% - Accent6 9 2 2" xfId="2499"/>
    <cellStyle name="40% - Accent6 9 2_draft transactions report_052009_rvsd" xfId="2500"/>
    <cellStyle name="40% - Accent6 9 3" xfId="2501"/>
    <cellStyle name="40% - Accent6 9_draft transactions report_052009_rvsd" xfId="2502"/>
    <cellStyle name="40% - Accent6 90" xfId="2503"/>
    <cellStyle name="40% - Accent6 91" xfId="2504"/>
    <cellStyle name="40% - Accent6 92" xfId="2505"/>
    <cellStyle name="40% - Accent6 93" xfId="2506"/>
    <cellStyle name="40% - Accent6 94" xfId="2507"/>
    <cellStyle name="40% - Accent6 95" xfId="2508"/>
    <cellStyle name="40% - Accent6 96" xfId="2509"/>
    <cellStyle name="40% - Accent6 97" xfId="2510"/>
    <cellStyle name="40% - Accent6 98" xfId="2511"/>
    <cellStyle name="40% - Accent6 99" xfId="2512"/>
    <cellStyle name="60% - Accent1" xfId="54" builtinId="32" customBuiltin="1"/>
    <cellStyle name="60% - Accent1 10" xfId="2513"/>
    <cellStyle name="60% - Accent1 11" xfId="2514"/>
    <cellStyle name="60% - Accent1 12" xfId="2515"/>
    <cellStyle name="60% - Accent1 13" xfId="2516"/>
    <cellStyle name="60% - Accent1 14" xfId="2517"/>
    <cellStyle name="60% - Accent1 15" xfId="3183"/>
    <cellStyle name="60% - Accent1 16" xfId="3225"/>
    <cellStyle name="60% - Accent1 17" xfId="3267"/>
    <cellStyle name="60% - Accent1 18" xfId="3309"/>
    <cellStyle name="60% - Accent1 19" xfId="3350"/>
    <cellStyle name="60% - Accent1 2" xfId="2518"/>
    <cellStyle name="60% - Accent1 20" xfId="3497"/>
    <cellStyle name="60% - Accent1 21" xfId="3539"/>
    <cellStyle name="60% - Accent1 22" xfId="3580"/>
    <cellStyle name="60% - Accent1 23" xfId="3622"/>
    <cellStyle name="60% - Accent1 24" xfId="3782"/>
    <cellStyle name="60% - Accent1 25" xfId="3823"/>
    <cellStyle name="60% - Accent1 26" xfId="3865"/>
    <cellStyle name="60% - Accent1 27" xfId="3907"/>
    <cellStyle name="60% - Accent1 3" xfId="2519"/>
    <cellStyle name="60% - Accent1 4" xfId="2520"/>
    <cellStyle name="60% - Accent1 5" xfId="2521"/>
    <cellStyle name="60% - Accent1 6" xfId="2522"/>
    <cellStyle name="60% - Accent1 7" xfId="2523"/>
    <cellStyle name="60% - Accent1 8" xfId="2524"/>
    <cellStyle name="60% - Accent1 9" xfId="2525"/>
    <cellStyle name="60% - Accent2" xfId="58" builtinId="36" customBuiltin="1"/>
    <cellStyle name="60% - Accent2 10" xfId="2526"/>
    <cellStyle name="60% - Accent2 11" xfId="2527"/>
    <cellStyle name="60% - Accent2 12" xfId="2528"/>
    <cellStyle name="60% - Accent2 13" xfId="2529"/>
    <cellStyle name="60% - Accent2 14" xfId="2530"/>
    <cellStyle name="60% - Accent2 15" xfId="3184"/>
    <cellStyle name="60% - Accent2 16" xfId="3226"/>
    <cellStyle name="60% - Accent2 17" xfId="3268"/>
    <cellStyle name="60% - Accent2 18" xfId="3310"/>
    <cellStyle name="60% - Accent2 19" xfId="3351"/>
    <cellStyle name="60% - Accent2 2" xfId="2531"/>
    <cellStyle name="60% - Accent2 20" xfId="3498"/>
    <cellStyle name="60% - Accent2 21" xfId="3540"/>
    <cellStyle name="60% - Accent2 22" xfId="3581"/>
    <cellStyle name="60% - Accent2 23" xfId="3727"/>
    <cellStyle name="60% - Accent2 24" xfId="3783"/>
    <cellStyle name="60% - Accent2 25" xfId="3824"/>
    <cellStyle name="60% - Accent2 26" xfId="3866"/>
    <cellStyle name="60% - Accent2 27" xfId="3908"/>
    <cellStyle name="60% - Accent2 3" xfId="2532"/>
    <cellStyle name="60% - Accent2 4" xfId="2533"/>
    <cellStyle name="60% - Accent2 5" xfId="2534"/>
    <cellStyle name="60% - Accent2 6" xfId="2535"/>
    <cellStyle name="60% - Accent2 7" xfId="2536"/>
    <cellStyle name="60% - Accent2 8" xfId="2537"/>
    <cellStyle name="60% - Accent2 9" xfId="2538"/>
    <cellStyle name="60% - Accent3" xfId="62" builtinId="40" customBuiltin="1"/>
    <cellStyle name="60% - Accent3 10" xfId="2539"/>
    <cellStyle name="60% - Accent3 11" xfId="2540"/>
    <cellStyle name="60% - Accent3 12" xfId="2541"/>
    <cellStyle name="60% - Accent3 13" xfId="2542"/>
    <cellStyle name="60% - Accent3 14" xfId="2543"/>
    <cellStyle name="60% - Accent3 15" xfId="3185"/>
    <cellStyle name="60% - Accent3 16" xfId="3227"/>
    <cellStyle name="60% - Accent3 17" xfId="3269"/>
    <cellStyle name="60% - Accent3 18" xfId="3311"/>
    <cellStyle name="60% - Accent3 19" xfId="3352"/>
    <cellStyle name="60% - Accent3 2" xfId="2544"/>
    <cellStyle name="60% - Accent3 20" xfId="3499"/>
    <cellStyle name="60% - Accent3 21" xfId="3541"/>
    <cellStyle name="60% - Accent3 22" xfId="3582"/>
    <cellStyle name="60% - Accent3 23" xfId="3742"/>
    <cellStyle name="60% - Accent3 24" xfId="3784"/>
    <cellStyle name="60% - Accent3 25" xfId="3825"/>
    <cellStyle name="60% - Accent3 26" xfId="3867"/>
    <cellStyle name="60% - Accent3 27" xfId="3909"/>
    <cellStyle name="60% - Accent3 3" xfId="2545"/>
    <cellStyle name="60% - Accent3 4" xfId="2546"/>
    <cellStyle name="60% - Accent3 5" xfId="2547"/>
    <cellStyle name="60% - Accent3 6" xfId="2548"/>
    <cellStyle name="60% - Accent3 7" xfId="2549"/>
    <cellStyle name="60% - Accent3 8" xfId="2550"/>
    <cellStyle name="60% - Accent3 9" xfId="2551"/>
    <cellStyle name="60% - Accent4" xfId="66" builtinId="44" customBuiltin="1"/>
    <cellStyle name="60% - Accent4 10" xfId="2552"/>
    <cellStyle name="60% - Accent4 11" xfId="2553"/>
    <cellStyle name="60% - Accent4 12" xfId="2554"/>
    <cellStyle name="60% - Accent4 13" xfId="2555"/>
    <cellStyle name="60% - Accent4 14" xfId="2556"/>
    <cellStyle name="60% - Accent4 15" xfId="3186"/>
    <cellStyle name="60% - Accent4 16" xfId="3228"/>
    <cellStyle name="60% - Accent4 17" xfId="3270"/>
    <cellStyle name="60% - Accent4 18" xfId="3312"/>
    <cellStyle name="60% - Accent4 19" xfId="3353"/>
    <cellStyle name="60% - Accent4 2" xfId="2557"/>
    <cellStyle name="60% - Accent4 20" xfId="3500"/>
    <cellStyle name="60% - Accent4 21" xfId="3542"/>
    <cellStyle name="60% - Accent4 22" xfId="3583"/>
    <cellStyle name="60% - Accent4 23" xfId="3743"/>
    <cellStyle name="60% - Accent4 24" xfId="3785"/>
    <cellStyle name="60% - Accent4 25" xfId="3826"/>
    <cellStyle name="60% - Accent4 26" xfId="3868"/>
    <cellStyle name="60% - Accent4 27" xfId="3910"/>
    <cellStyle name="60% - Accent4 3" xfId="2558"/>
    <cellStyle name="60% - Accent4 4" xfId="2559"/>
    <cellStyle name="60% - Accent4 5" xfId="2560"/>
    <cellStyle name="60% - Accent4 6" xfId="2561"/>
    <cellStyle name="60% - Accent4 7" xfId="2562"/>
    <cellStyle name="60% - Accent4 8" xfId="2563"/>
    <cellStyle name="60% - Accent4 9" xfId="2564"/>
    <cellStyle name="60% - Accent5" xfId="70" builtinId="48" customBuiltin="1"/>
    <cellStyle name="60% - Accent5 10" xfId="2565"/>
    <cellStyle name="60% - Accent5 11" xfId="2566"/>
    <cellStyle name="60% - Accent5 12" xfId="2567"/>
    <cellStyle name="60% - Accent5 13" xfId="2568"/>
    <cellStyle name="60% - Accent5 14" xfId="2569"/>
    <cellStyle name="60% - Accent5 15" xfId="3187"/>
    <cellStyle name="60% - Accent5 16" xfId="3229"/>
    <cellStyle name="60% - Accent5 17" xfId="3271"/>
    <cellStyle name="60% - Accent5 18" xfId="3313"/>
    <cellStyle name="60% - Accent5 19" xfId="3354"/>
    <cellStyle name="60% - Accent5 2" xfId="2570"/>
    <cellStyle name="60% - Accent5 20" xfId="3501"/>
    <cellStyle name="60% - Accent5 21" xfId="3543"/>
    <cellStyle name="60% - Accent5 22" xfId="3584"/>
    <cellStyle name="60% - Accent5 23" xfId="3744"/>
    <cellStyle name="60% - Accent5 24" xfId="3786"/>
    <cellStyle name="60% - Accent5 25" xfId="3827"/>
    <cellStyle name="60% - Accent5 26" xfId="3869"/>
    <cellStyle name="60% - Accent5 27" xfId="3911"/>
    <cellStyle name="60% - Accent5 3" xfId="2571"/>
    <cellStyle name="60% - Accent5 4" xfId="2572"/>
    <cellStyle name="60% - Accent5 5" xfId="2573"/>
    <cellStyle name="60% - Accent5 6" xfId="2574"/>
    <cellStyle name="60% - Accent5 7" xfId="2575"/>
    <cellStyle name="60% - Accent5 8" xfId="2576"/>
    <cellStyle name="60% - Accent5 9" xfId="2577"/>
    <cellStyle name="60% - Accent6" xfId="74" builtinId="52" customBuiltin="1"/>
    <cellStyle name="60% - Accent6 10" xfId="2578"/>
    <cellStyle name="60% - Accent6 11" xfId="2579"/>
    <cellStyle name="60% - Accent6 12" xfId="2580"/>
    <cellStyle name="60% - Accent6 13" xfId="2581"/>
    <cellStyle name="60% - Accent6 14" xfId="2582"/>
    <cellStyle name="60% - Accent6 15" xfId="3188"/>
    <cellStyle name="60% - Accent6 16" xfId="3230"/>
    <cellStyle name="60% - Accent6 17" xfId="3272"/>
    <cellStyle name="60% - Accent6 18" xfId="3314"/>
    <cellStyle name="60% - Accent6 19" xfId="3355"/>
    <cellStyle name="60% - Accent6 2" xfId="2583"/>
    <cellStyle name="60% - Accent6 20" xfId="3502"/>
    <cellStyle name="60% - Accent6 21" xfId="3544"/>
    <cellStyle name="60% - Accent6 22" xfId="3585"/>
    <cellStyle name="60% - Accent6 23" xfId="3745"/>
    <cellStyle name="60% - Accent6 24" xfId="3787"/>
    <cellStyle name="60% - Accent6 25" xfId="3828"/>
    <cellStyle name="60% - Accent6 26" xfId="3870"/>
    <cellStyle name="60% - Accent6 27" xfId="3912"/>
    <cellStyle name="60% - Accent6 3" xfId="2584"/>
    <cellStyle name="60% - Accent6 4" xfId="2585"/>
    <cellStyle name="60% - Accent6 5" xfId="2586"/>
    <cellStyle name="60% - Accent6 6" xfId="2587"/>
    <cellStyle name="60% - Accent6 7" xfId="2588"/>
    <cellStyle name="60% - Accent6 8" xfId="2589"/>
    <cellStyle name="60% - Accent6 9" xfId="2590"/>
    <cellStyle name="Accent1" xfId="51" builtinId="29" customBuiltin="1"/>
    <cellStyle name="Accent1 10" xfId="2591"/>
    <cellStyle name="Accent1 11" xfId="2592"/>
    <cellStyle name="Accent1 12" xfId="2593"/>
    <cellStyle name="Accent1 13" xfId="2594"/>
    <cellStyle name="Accent1 14" xfId="2595"/>
    <cellStyle name="Accent1 15" xfId="3189"/>
    <cellStyle name="Accent1 16" xfId="3231"/>
    <cellStyle name="Accent1 17" xfId="3273"/>
    <cellStyle name="Accent1 18" xfId="3315"/>
    <cellStyle name="Accent1 19" xfId="3356"/>
    <cellStyle name="Accent1 2" xfId="2596"/>
    <cellStyle name="Accent1 20" xfId="3503"/>
    <cellStyle name="Accent1 21" xfId="3545"/>
    <cellStyle name="Accent1 22" xfId="3586"/>
    <cellStyle name="Accent1 23" xfId="3746"/>
    <cellStyle name="Accent1 24" xfId="3788"/>
    <cellStyle name="Accent1 25" xfId="3829"/>
    <cellStyle name="Accent1 26" xfId="3871"/>
    <cellStyle name="Accent1 27" xfId="3913"/>
    <cellStyle name="Accent1 3" xfId="2597"/>
    <cellStyle name="Accent1 4" xfId="2598"/>
    <cellStyle name="Accent1 5" xfId="2599"/>
    <cellStyle name="Accent1 6" xfId="2600"/>
    <cellStyle name="Accent1 7" xfId="2601"/>
    <cellStyle name="Accent1 8" xfId="2602"/>
    <cellStyle name="Accent1 9" xfId="2603"/>
    <cellStyle name="Accent2" xfId="55" builtinId="33" customBuiltin="1"/>
    <cellStyle name="Accent2 10" xfId="2604"/>
    <cellStyle name="Accent2 11" xfId="2605"/>
    <cellStyle name="Accent2 12" xfId="2606"/>
    <cellStyle name="Accent2 13" xfId="2607"/>
    <cellStyle name="Accent2 14" xfId="2608"/>
    <cellStyle name="Accent2 15" xfId="3190"/>
    <cellStyle name="Accent2 16" xfId="3232"/>
    <cellStyle name="Accent2 17" xfId="3274"/>
    <cellStyle name="Accent2 18" xfId="3316"/>
    <cellStyle name="Accent2 19" xfId="3357"/>
    <cellStyle name="Accent2 2" xfId="2609"/>
    <cellStyle name="Accent2 20" xfId="3504"/>
    <cellStyle name="Accent2 21" xfId="3546"/>
    <cellStyle name="Accent2 22" xfId="3587"/>
    <cellStyle name="Accent2 23" xfId="3747"/>
    <cellStyle name="Accent2 24" xfId="3789"/>
    <cellStyle name="Accent2 25" xfId="3830"/>
    <cellStyle name="Accent2 26" xfId="3872"/>
    <cellStyle name="Accent2 27" xfId="3914"/>
    <cellStyle name="Accent2 3" xfId="2610"/>
    <cellStyle name="Accent2 4" xfId="2611"/>
    <cellStyle name="Accent2 5" xfId="2612"/>
    <cellStyle name="Accent2 6" xfId="2613"/>
    <cellStyle name="Accent2 7" xfId="2614"/>
    <cellStyle name="Accent2 8" xfId="2615"/>
    <cellStyle name="Accent2 9" xfId="2616"/>
    <cellStyle name="Accent3" xfId="59" builtinId="37" customBuiltin="1"/>
    <cellStyle name="Accent3 10" xfId="2617"/>
    <cellStyle name="Accent3 11" xfId="2618"/>
    <cellStyle name="Accent3 12" xfId="2619"/>
    <cellStyle name="Accent3 13" xfId="2620"/>
    <cellStyle name="Accent3 14" xfId="2621"/>
    <cellStyle name="Accent3 15" xfId="3191"/>
    <cellStyle name="Accent3 16" xfId="3233"/>
    <cellStyle name="Accent3 17" xfId="3275"/>
    <cellStyle name="Accent3 18" xfId="3317"/>
    <cellStyle name="Accent3 19" xfId="3358"/>
    <cellStyle name="Accent3 2" xfId="2622"/>
    <cellStyle name="Accent3 20" xfId="3505"/>
    <cellStyle name="Accent3 21" xfId="3547"/>
    <cellStyle name="Accent3 22" xfId="3588"/>
    <cellStyle name="Accent3 23" xfId="3748"/>
    <cellStyle name="Accent3 24" xfId="3790"/>
    <cellStyle name="Accent3 25" xfId="3831"/>
    <cellStyle name="Accent3 26" xfId="3873"/>
    <cellStyle name="Accent3 27" xfId="3915"/>
    <cellStyle name="Accent3 3" xfId="2623"/>
    <cellStyle name="Accent3 4" xfId="2624"/>
    <cellStyle name="Accent3 5" xfId="2625"/>
    <cellStyle name="Accent3 6" xfId="2626"/>
    <cellStyle name="Accent3 7" xfId="2627"/>
    <cellStyle name="Accent3 8" xfId="2628"/>
    <cellStyle name="Accent3 9" xfId="2629"/>
    <cellStyle name="Accent4" xfId="63" builtinId="41" customBuiltin="1"/>
    <cellStyle name="Accent4 10" xfId="2630"/>
    <cellStyle name="Accent4 11" xfId="2631"/>
    <cellStyle name="Accent4 12" xfId="2632"/>
    <cellStyle name="Accent4 13" xfId="2633"/>
    <cellStyle name="Accent4 14" xfId="2634"/>
    <cellStyle name="Accent4 15" xfId="3192"/>
    <cellStyle name="Accent4 16" xfId="3234"/>
    <cellStyle name="Accent4 17" xfId="3276"/>
    <cellStyle name="Accent4 18" xfId="3318"/>
    <cellStyle name="Accent4 19" xfId="3359"/>
    <cellStyle name="Accent4 2" xfId="2635"/>
    <cellStyle name="Accent4 20" xfId="3506"/>
    <cellStyle name="Accent4 21" xfId="3548"/>
    <cellStyle name="Accent4 22" xfId="3589"/>
    <cellStyle name="Accent4 23" xfId="3749"/>
    <cellStyle name="Accent4 24" xfId="3791"/>
    <cellStyle name="Accent4 25" xfId="3832"/>
    <cellStyle name="Accent4 26" xfId="3874"/>
    <cellStyle name="Accent4 27" xfId="3916"/>
    <cellStyle name="Accent4 3" xfId="2636"/>
    <cellStyle name="Accent4 4" xfId="2637"/>
    <cellStyle name="Accent4 5" xfId="2638"/>
    <cellStyle name="Accent4 6" xfId="2639"/>
    <cellStyle name="Accent4 7" xfId="2640"/>
    <cellStyle name="Accent4 8" xfId="2641"/>
    <cellStyle name="Accent4 9" xfId="2642"/>
    <cellStyle name="Accent5" xfId="67" builtinId="45" customBuiltin="1"/>
    <cellStyle name="Accent5 10" xfId="2643"/>
    <cellStyle name="Accent5 11" xfId="2644"/>
    <cellStyle name="Accent5 12" xfId="2645"/>
    <cellStyle name="Accent5 13" xfId="2646"/>
    <cellStyle name="Accent5 14" xfId="2647"/>
    <cellStyle name="Accent5 15" xfId="3193"/>
    <cellStyle name="Accent5 16" xfId="3235"/>
    <cellStyle name="Accent5 17" xfId="3277"/>
    <cellStyle name="Accent5 18" xfId="3319"/>
    <cellStyle name="Accent5 19" xfId="3360"/>
    <cellStyle name="Accent5 2" xfId="2648"/>
    <cellStyle name="Accent5 20" xfId="3507"/>
    <cellStyle name="Accent5 21" xfId="3549"/>
    <cellStyle name="Accent5 22" xfId="3590"/>
    <cellStyle name="Accent5 23" xfId="3750"/>
    <cellStyle name="Accent5 24" xfId="3792"/>
    <cellStyle name="Accent5 25" xfId="3833"/>
    <cellStyle name="Accent5 26" xfId="3875"/>
    <cellStyle name="Accent5 27" xfId="3917"/>
    <cellStyle name="Accent5 3" xfId="2649"/>
    <cellStyle name="Accent5 4" xfId="2650"/>
    <cellStyle name="Accent5 5" xfId="2651"/>
    <cellStyle name="Accent5 6" xfId="2652"/>
    <cellStyle name="Accent5 7" xfId="2653"/>
    <cellStyle name="Accent5 8" xfId="2654"/>
    <cellStyle name="Accent5 9" xfId="2655"/>
    <cellStyle name="Accent6" xfId="71" builtinId="49" customBuiltin="1"/>
    <cellStyle name="Accent6 10" xfId="2656"/>
    <cellStyle name="Accent6 11" xfId="2657"/>
    <cellStyle name="Accent6 12" xfId="2658"/>
    <cellStyle name="Accent6 13" xfId="2659"/>
    <cellStyle name="Accent6 14" xfId="2660"/>
    <cellStyle name="Accent6 15" xfId="3194"/>
    <cellStyle name="Accent6 16" xfId="3236"/>
    <cellStyle name="Accent6 17" xfId="3278"/>
    <cellStyle name="Accent6 18" xfId="3320"/>
    <cellStyle name="Accent6 19" xfId="3361"/>
    <cellStyle name="Accent6 2" xfId="2661"/>
    <cellStyle name="Accent6 20" xfId="3508"/>
    <cellStyle name="Accent6 21" xfId="3550"/>
    <cellStyle name="Accent6 22" xfId="3591"/>
    <cellStyle name="Accent6 23" xfId="3751"/>
    <cellStyle name="Accent6 24" xfId="3793"/>
    <cellStyle name="Accent6 25" xfId="3834"/>
    <cellStyle name="Accent6 26" xfId="3876"/>
    <cellStyle name="Accent6 27" xfId="3918"/>
    <cellStyle name="Accent6 3" xfId="2662"/>
    <cellStyle name="Accent6 4" xfId="2663"/>
    <cellStyle name="Accent6 5" xfId="2664"/>
    <cellStyle name="Accent6 6" xfId="2665"/>
    <cellStyle name="Accent6 7" xfId="2666"/>
    <cellStyle name="Accent6 8" xfId="2667"/>
    <cellStyle name="Accent6 9" xfId="2668"/>
    <cellStyle name="Bad" xfId="41" builtinId="27" customBuiltin="1"/>
    <cellStyle name="Bad 10" xfId="2669"/>
    <cellStyle name="Bad 11" xfId="2670"/>
    <cellStyle name="Bad 12" xfId="2671"/>
    <cellStyle name="Bad 13" xfId="2672"/>
    <cellStyle name="Bad 14" xfId="2673"/>
    <cellStyle name="Bad 15" xfId="3195"/>
    <cellStyle name="Bad 16" xfId="3237"/>
    <cellStyle name="Bad 17" xfId="3279"/>
    <cellStyle name="Bad 18" xfId="3321"/>
    <cellStyle name="Bad 19" xfId="3362"/>
    <cellStyle name="Bad 2" xfId="2674"/>
    <cellStyle name="Bad 20" xfId="3509"/>
    <cellStyle name="Bad 21" xfId="3551"/>
    <cellStyle name="Bad 22" xfId="3592"/>
    <cellStyle name="Bad 23" xfId="3752"/>
    <cellStyle name="Bad 24" xfId="3794"/>
    <cellStyle name="Bad 25" xfId="3835"/>
    <cellStyle name="Bad 26" xfId="3877"/>
    <cellStyle name="Bad 27" xfId="3919"/>
    <cellStyle name="Bad 3" xfId="2675"/>
    <cellStyle name="Bad 4" xfId="2676"/>
    <cellStyle name="Bad 5" xfId="2677"/>
    <cellStyle name="Bad 6" xfId="2678"/>
    <cellStyle name="Bad 7" xfId="2679"/>
    <cellStyle name="Bad 8" xfId="2680"/>
    <cellStyle name="Bad 9" xfId="2681"/>
    <cellStyle name="Calculation" xfId="45" builtinId="22" customBuiltin="1"/>
    <cellStyle name="Calculation 10" xfId="2682"/>
    <cellStyle name="Calculation 11" xfId="2683"/>
    <cellStyle name="Calculation 12" xfId="2684"/>
    <cellStyle name="Calculation 13" xfId="2685"/>
    <cellStyle name="Calculation 14" xfId="2686"/>
    <cellStyle name="Calculation 15" xfId="3196"/>
    <cellStyle name="Calculation 16" xfId="3238"/>
    <cellStyle name="Calculation 17" xfId="3280"/>
    <cellStyle name="Calculation 18" xfId="3322"/>
    <cellStyle name="Calculation 19" xfId="3363"/>
    <cellStyle name="Calculation 2" xfId="2687"/>
    <cellStyle name="Calculation 20" xfId="3510"/>
    <cellStyle name="Calculation 21" xfId="3552"/>
    <cellStyle name="Calculation 22" xfId="3593"/>
    <cellStyle name="Calculation 23" xfId="3753"/>
    <cellStyle name="Calculation 24" xfId="3795"/>
    <cellStyle name="Calculation 25" xfId="3836"/>
    <cellStyle name="Calculation 26" xfId="3878"/>
    <cellStyle name="Calculation 27" xfId="3920"/>
    <cellStyle name="Calculation 3" xfId="2688"/>
    <cellStyle name="Calculation 4" xfId="2689"/>
    <cellStyle name="Calculation 5" xfId="2690"/>
    <cellStyle name="Calculation 6" xfId="2691"/>
    <cellStyle name="Calculation 7" xfId="2692"/>
    <cellStyle name="Calculation 8" xfId="2693"/>
    <cellStyle name="Calculation 9" xfId="2694"/>
    <cellStyle name="Check Cell" xfId="47" builtinId="23" customBuiltin="1"/>
    <cellStyle name="Check Cell 10" xfId="2695"/>
    <cellStyle name="Check Cell 11" xfId="2696"/>
    <cellStyle name="Check Cell 12" xfId="2697"/>
    <cellStyle name="Check Cell 13" xfId="2698"/>
    <cellStyle name="Check Cell 14" xfId="2699"/>
    <cellStyle name="Check Cell 15" xfId="3197"/>
    <cellStyle name="Check Cell 16" xfId="3239"/>
    <cellStyle name="Check Cell 17" xfId="3281"/>
    <cellStyle name="Check Cell 18" xfId="3323"/>
    <cellStyle name="Check Cell 19" xfId="3364"/>
    <cellStyle name="Check Cell 2" xfId="2700"/>
    <cellStyle name="Check Cell 20" xfId="3511"/>
    <cellStyle name="Check Cell 21" xfId="3553"/>
    <cellStyle name="Check Cell 22" xfId="3594"/>
    <cellStyle name="Check Cell 23" xfId="3754"/>
    <cellStyle name="Check Cell 24" xfId="3796"/>
    <cellStyle name="Check Cell 25" xfId="3837"/>
    <cellStyle name="Check Cell 26" xfId="3879"/>
    <cellStyle name="Check Cell 27" xfId="3921"/>
    <cellStyle name="Check Cell 3" xfId="2701"/>
    <cellStyle name="Check Cell 4" xfId="2702"/>
    <cellStyle name="Check Cell 5" xfId="2703"/>
    <cellStyle name="Check Cell 6" xfId="2704"/>
    <cellStyle name="Check Cell 7" xfId="2705"/>
    <cellStyle name="Check Cell 8" xfId="2706"/>
    <cellStyle name="Check Cell 9" xfId="2707"/>
    <cellStyle name="Comma" xfId="24" builtinId="3"/>
    <cellStyle name="Comma 2" xfId="1"/>
    <cellStyle name="Comma 2 2" xfId="16"/>
    <cellStyle name="Comma 2 3" xfId="75"/>
    <cellStyle name="Comma 2 4" xfId="2708"/>
    <cellStyle name="Comma 3" xfId="22"/>
    <cellStyle name="Comma 3 2" xfId="34"/>
    <cellStyle name="Comma 3 2 2" xfId="3988"/>
    <cellStyle name="Comma 3 3" xfId="3971"/>
    <cellStyle name="Comma 4" xfId="4005"/>
    <cellStyle name="Currency" xfId="23" builtinId="4"/>
    <cellStyle name="Currency 2" xfId="2"/>
    <cellStyle name="Currency 2 2" xfId="15"/>
    <cellStyle name="Currency 2 3" xfId="2709"/>
    <cellStyle name="Currency 3" xfId="17"/>
    <cellStyle name="Currency 3 2" xfId="3991"/>
    <cellStyle name="Currency 3 3" xfId="3986"/>
    <cellStyle name="Explanatory Text" xfId="49" builtinId="53" customBuiltin="1"/>
    <cellStyle name="Explanatory Text 10" xfId="2710"/>
    <cellStyle name="Explanatory Text 11" xfId="2711"/>
    <cellStyle name="Explanatory Text 12" xfId="2712"/>
    <cellStyle name="Explanatory Text 13" xfId="2713"/>
    <cellStyle name="Explanatory Text 14" xfId="2714"/>
    <cellStyle name="Explanatory Text 15" xfId="3200"/>
    <cellStyle name="Explanatory Text 16" xfId="3242"/>
    <cellStyle name="Explanatory Text 17" xfId="3284"/>
    <cellStyle name="Explanatory Text 18" xfId="3326"/>
    <cellStyle name="Explanatory Text 19" xfId="3365"/>
    <cellStyle name="Explanatory Text 2" xfId="2715"/>
    <cellStyle name="Explanatory Text 20" xfId="3514"/>
    <cellStyle name="Explanatory Text 21" xfId="3556"/>
    <cellStyle name="Explanatory Text 22" xfId="3595"/>
    <cellStyle name="Explanatory Text 23" xfId="3757"/>
    <cellStyle name="Explanatory Text 24" xfId="3799"/>
    <cellStyle name="Explanatory Text 25" xfId="3838"/>
    <cellStyle name="Explanatory Text 26" xfId="3881"/>
    <cellStyle name="Explanatory Text 27" xfId="3922"/>
    <cellStyle name="Explanatory Text 3" xfId="2716"/>
    <cellStyle name="Explanatory Text 4" xfId="2717"/>
    <cellStyle name="Explanatory Text 5" xfId="2718"/>
    <cellStyle name="Explanatory Text 6" xfId="2719"/>
    <cellStyle name="Explanatory Text 7" xfId="2720"/>
    <cellStyle name="Explanatory Text 8" xfId="2721"/>
    <cellStyle name="Explanatory Text 9" xfId="2722"/>
    <cellStyle name="Followed Hyperlink" xfId="2723" builtinId="9" customBuiltin="1"/>
    <cellStyle name="Good" xfId="40" builtinId="26" customBuiltin="1"/>
    <cellStyle name="Good 10" xfId="2724"/>
    <cellStyle name="Good 11" xfId="2725"/>
    <cellStyle name="Good 12" xfId="2726"/>
    <cellStyle name="Good 13" xfId="2727"/>
    <cellStyle name="Good 14" xfId="2728"/>
    <cellStyle name="Good 15" xfId="3201"/>
    <cellStyle name="Good 16" xfId="3243"/>
    <cellStyle name="Good 17" xfId="3285"/>
    <cellStyle name="Good 18" xfId="3327"/>
    <cellStyle name="Good 19" xfId="3366"/>
    <cellStyle name="Good 2" xfId="2729"/>
    <cellStyle name="Good 20" xfId="3515"/>
    <cellStyle name="Good 21" xfId="3557"/>
    <cellStyle name="Good 22" xfId="3596"/>
    <cellStyle name="Good 23" xfId="3758"/>
    <cellStyle name="Good 24" xfId="3800"/>
    <cellStyle name="Good 25" xfId="3839"/>
    <cellStyle name="Good 26" xfId="3882"/>
    <cellStyle name="Good 27" xfId="3923"/>
    <cellStyle name="Good 3" xfId="2730"/>
    <cellStyle name="Good 4" xfId="2731"/>
    <cellStyle name="Good 5" xfId="2732"/>
    <cellStyle name="Good 6" xfId="2733"/>
    <cellStyle name="Good 7" xfId="2734"/>
    <cellStyle name="Good 8" xfId="2735"/>
    <cellStyle name="Good 9" xfId="2736"/>
    <cellStyle name="Heading 1" xfId="36" builtinId="16" customBuiltin="1"/>
    <cellStyle name="Heading 1 10" xfId="2737"/>
    <cellStyle name="Heading 1 11" xfId="2738"/>
    <cellStyle name="Heading 1 12" xfId="2739"/>
    <cellStyle name="Heading 1 13" xfId="2740"/>
    <cellStyle name="Heading 1 14" xfId="2741"/>
    <cellStyle name="Heading 1 15" xfId="3202"/>
    <cellStyle name="Heading 1 16" xfId="3244"/>
    <cellStyle name="Heading 1 17" xfId="3286"/>
    <cellStyle name="Heading 1 18" xfId="3328"/>
    <cellStyle name="Heading 1 19" xfId="3367"/>
    <cellStyle name="Heading 1 2" xfId="2742"/>
    <cellStyle name="Heading 1 20" xfId="3516"/>
    <cellStyle name="Heading 1 21" xfId="3558"/>
    <cellStyle name="Heading 1 22" xfId="3597"/>
    <cellStyle name="Heading 1 23" xfId="3759"/>
    <cellStyle name="Heading 1 24" xfId="3801"/>
    <cellStyle name="Heading 1 25" xfId="3840"/>
    <cellStyle name="Heading 1 26" xfId="3883"/>
    <cellStyle name="Heading 1 27" xfId="3924"/>
    <cellStyle name="Heading 1 3" xfId="2743"/>
    <cellStyle name="Heading 1 4" xfId="2744"/>
    <cellStyle name="Heading 1 5" xfId="2745"/>
    <cellStyle name="Heading 1 6" xfId="2746"/>
    <cellStyle name="Heading 1 7" xfId="2747"/>
    <cellStyle name="Heading 1 8" xfId="2748"/>
    <cellStyle name="Heading 1 9" xfId="2749"/>
    <cellStyle name="Heading 2" xfId="37" builtinId="17" customBuiltin="1"/>
    <cellStyle name="Heading 2 10" xfId="2750"/>
    <cellStyle name="Heading 2 11" xfId="2751"/>
    <cellStyle name="Heading 2 12" xfId="2752"/>
    <cellStyle name="Heading 2 13" xfId="2753"/>
    <cellStyle name="Heading 2 14" xfId="2754"/>
    <cellStyle name="Heading 2 15" xfId="3203"/>
    <cellStyle name="Heading 2 16" xfId="3245"/>
    <cellStyle name="Heading 2 17" xfId="3287"/>
    <cellStyle name="Heading 2 18" xfId="3329"/>
    <cellStyle name="Heading 2 19" xfId="3368"/>
    <cellStyle name="Heading 2 2" xfId="2755"/>
    <cellStyle name="Heading 2 20" xfId="3517"/>
    <cellStyle name="Heading 2 21" xfId="3559"/>
    <cellStyle name="Heading 2 22" xfId="3598"/>
    <cellStyle name="Heading 2 23" xfId="3760"/>
    <cellStyle name="Heading 2 24" xfId="3802"/>
    <cellStyle name="Heading 2 25" xfId="3841"/>
    <cellStyle name="Heading 2 26" xfId="3884"/>
    <cellStyle name="Heading 2 27" xfId="3925"/>
    <cellStyle name="Heading 2 3" xfId="2756"/>
    <cellStyle name="Heading 2 4" xfId="2757"/>
    <cellStyle name="Heading 2 5" xfId="2758"/>
    <cellStyle name="Heading 2 6" xfId="2759"/>
    <cellStyle name="Heading 2 7" xfId="2760"/>
    <cellStyle name="Heading 2 8" xfId="2761"/>
    <cellStyle name="Heading 2 9" xfId="2762"/>
    <cellStyle name="Heading 3" xfId="38" builtinId="18" customBuiltin="1"/>
    <cellStyle name="Heading 3 10" xfId="2763"/>
    <cellStyle name="Heading 3 11" xfId="2764"/>
    <cellStyle name="Heading 3 12" xfId="2765"/>
    <cellStyle name="Heading 3 13" xfId="2766"/>
    <cellStyle name="Heading 3 14" xfId="2767"/>
    <cellStyle name="Heading 3 15" xfId="3204"/>
    <cellStyle name="Heading 3 16" xfId="3246"/>
    <cellStyle name="Heading 3 17" xfId="3288"/>
    <cellStyle name="Heading 3 18" xfId="3330"/>
    <cellStyle name="Heading 3 19" xfId="3369"/>
    <cellStyle name="Heading 3 2" xfId="2768"/>
    <cellStyle name="Heading 3 20" xfId="3518"/>
    <cellStyle name="Heading 3 21" xfId="3560"/>
    <cellStyle name="Heading 3 22" xfId="3599"/>
    <cellStyle name="Heading 3 23" xfId="3761"/>
    <cellStyle name="Heading 3 24" xfId="3803"/>
    <cellStyle name="Heading 3 25" xfId="3842"/>
    <cellStyle name="Heading 3 26" xfId="3885"/>
    <cellStyle name="Heading 3 27" xfId="3926"/>
    <cellStyle name="Heading 3 3" xfId="2769"/>
    <cellStyle name="Heading 3 4" xfId="2770"/>
    <cellStyle name="Heading 3 5" xfId="2771"/>
    <cellStyle name="Heading 3 6" xfId="2772"/>
    <cellStyle name="Heading 3 7" xfId="2773"/>
    <cellStyle name="Heading 3 8" xfId="2774"/>
    <cellStyle name="Heading 3 9" xfId="2775"/>
    <cellStyle name="Heading 4" xfId="39" builtinId="19" customBuiltin="1"/>
    <cellStyle name="Heading 4 10" xfId="2776"/>
    <cellStyle name="Heading 4 11" xfId="2777"/>
    <cellStyle name="Heading 4 12" xfId="2778"/>
    <cellStyle name="Heading 4 13" xfId="2779"/>
    <cellStyle name="Heading 4 14" xfId="2780"/>
    <cellStyle name="Heading 4 15" xfId="3205"/>
    <cellStyle name="Heading 4 16" xfId="3247"/>
    <cellStyle name="Heading 4 17" xfId="3289"/>
    <cellStyle name="Heading 4 18" xfId="3331"/>
    <cellStyle name="Heading 4 19" xfId="3370"/>
    <cellStyle name="Heading 4 2" xfId="2781"/>
    <cellStyle name="Heading 4 20" xfId="3519"/>
    <cellStyle name="Heading 4 21" xfId="3561"/>
    <cellStyle name="Heading 4 22" xfId="3600"/>
    <cellStyle name="Heading 4 23" xfId="3762"/>
    <cellStyle name="Heading 4 24" xfId="3804"/>
    <cellStyle name="Heading 4 25" xfId="3843"/>
    <cellStyle name="Heading 4 26" xfId="3886"/>
    <cellStyle name="Heading 4 27" xfId="3927"/>
    <cellStyle name="Heading 4 3" xfId="2782"/>
    <cellStyle name="Heading 4 4" xfId="2783"/>
    <cellStyle name="Heading 4 5" xfId="2784"/>
    <cellStyle name="Heading 4 6" xfId="2785"/>
    <cellStyle name="Heading 4 7" xfId="2786"/>
    <cellStyle name="Heading 4 8" xfId="2787"/>
    <cellStyle name="Heading 4 9" xfId="2788"/>
    <cellStyle name="Input" xfId="43" builtinId="20" customBuiltin="1"/>
    <cellStyle name="Input 10" xfId="2789"/>
    <cellStyle name="Input 11" xfId="2790"/>
    <cellStyle name="Input 12" xfId="2791"/>
    <cellStyle name="Input 13" xfId="2792"/>
    <cellStyle name="Input 14" xfId="2793"/>
    <cellStyle name="Input 15" xfId="3206"/>
    <cellStyle name="Input 16" xfId="3250"/>
    <cellStyle name="Input 17" xfId="3292"/>
    <cellStyle name="Input 18" xfId="3334"/>
    <cellStyle name="Input 19" xfId="3371"/>
    <cellStyle name="Input 2" xfId="2794"/>
    <cellStyle name="Input 20" xfId="3520"/>
    <cellStyle name="Input 21" xfId="3564"/>
    <cellStyle name="Input 22" xfId="3601"/>
    <cellStyle name="Input 23" xfId="3763"/>
    <cellStyle name="Input 24" xfId="3807"/>
    <cellStyle name="Input 25" xfId="3844"/>
    <cellStyle name="Input 26" xfId="3887"/>
    <cellStyle name="Input 27" xfId="3928"/>
    <cellStyle name="Input 3" xfId="2795"/>
    <cellStyle name="Input 4" xfId="2796"/>
    <cellStyle name="Input 5" xfId="2797"/>
    <cellStyle name="Input 6" xfId="2798"/>
    <cellStyle name="Input 7" xfId="2799"/>
    <cellStyle name="Input 8" xfId="2800"/>
    <cellStyle name="Input 9" xfId="2801"/>
    <cellStyle name="Linked Cell" xfId="46" builtinId="24" customBuiltin="1"/>
    <cellStyle name="Linked Cell 10" xfId="2802"/>
    <cellStyle name="Linked Cell 11" xfId="2803"/>
    <cellStyle name="Linked Cell 12" xfId="2804"/>
    <cellStyle name="Linked Cell 13" xfId="2805"/>
    <cellStyle name="Linked Cell 14" xfId="2806"/>
    <cellStyle name="Linked Cell 15" xfId="3207"/>
    <cellStyle name="Linked Cell 16" xfId="3251"/>
    <cellStyle name="Linked Cell 17" xfId="3293"/>
    <cellStyle name="Linked Cell 18" xfId="3335"/>
    <cellStyle name="Linked Cell 19" xfId="3372"/>
    <cellStyle name="Linked Cell 2" xfId="2807"/>
    <cellStyle name="Linked Cell 20" xfId="3521"/>
    <cellStyle name="Linked Cell 21" xfId="3565"/>
    <cellStyle name="Linked Cell 22" xfId="3602"/>
    <cellStyle name="Linked Cell 23" xfId="3764"/>
    <cellStyle name="Linked Cell 24" xfId="3808"/>
    <cellStyle name="Linked Cell 25" xfId="3845"/>
    <cellStyle name="Linked Cell 26" xfId="3888"/>
    <cellStyle name="Linked Cell 27" xfId="3929"/>
    <cellStyle name="Linked Cell 3" xfId="2808"/>
    <cellStyle name="Linked Cell 4" xfId="2809"/>
    <cellStyle name="Linked Cell 5" xfId="2810"/>
    <cellStyle name="Linked Cell 6" xfId="2811"/>
    <cellStyle name="Linked Cell 7" xfId="2812"/>
    <cellStyle name="Linked Cell 8" xfId="2813"/>
    <cellStyle name="Linked Cell 9" xfId="2814"/>
    <cellStyle name="Neutral" xfId="42" builtinId="28" customBuiltin="1"/>
    <cellStyle name="Neutral 10" xfId="2815"/>
    <cellStyle name="Neutral 11" xfId="2816"/>
    <cellStyle name="Neutral 12" xfId="2817"/>
    <cellStyle name="Neutral 13" xfId="2818"/>
    <cellStyle name="Neutral 14" xfId="2819"/>
    <cellStyle name="Neutral 15" xfId="3208"/>
    <cellStyle name="Neutral 16" xfId="3252"/>
    <cellStyle name="Neutral 17" xfId="3294"/>
    <cellStyle name="Neutral 18" xfId="3336"/>
    <cellStyle name="Neutral 19" xfId="3373"/>
    <cellStyle name="Neutral 2" xfId="2820"/>
    <cellStyle name="Neutral 20" xfId="3522"/>
    <cellStyle name="Neutral 21" xfId="3566"/>
    <cellStyle name="Neutral 22" xfId="3603"/>
    <cellStyle name="Neutral 23" xfId="3765"/>
    <cellStyle name="Neutral 24" xfId="3809"/>
    <cellStyle name="Neutral 25" xfId="3846"/>
    <cellStyle name="Neutral 26" xfId="3889"/>
    <cellStyle name="Neutral 27" xfId="3930"/>
    <cellStyle name="Neutral 3" xfId="2821"/>
    <cellStyle name="Neutral 4" xfId="2822"/>
    <cellStyle name="Neutral 5" xfId="2823"/>
    <cellStyle name="Neutral 6" xfId="2824"/>
    <cellStyle name="Neutral 7" xfId="2825"/>
    <cellStyle name="Neutral 8" xfId="2826"/>
    <cellStyle name="Neutral 9" xfId="2827"/>
    <cellStyle name="Normal" xfId="0" builtinId="0"/>
    <cellStyle name="Normal 10" xfId="2828"/>
    <cellStyle name="Normal 10 2" xfId="2829"/>
    <cellStyle name="Normal 10 2 2" xfId="2830"/>
    <cellStyle name="Normal 10 2_draft transactions report_052009_rvsd" xfId="2831"/>
    <cellStyle name="Normal 10 3" xfId="2832"/>
    <cellStyle name="Normal 10 4" xfId="2833"/>
    <cellStyle name="Normal 10 4 2" xfId="2834"/>
    <cellStyle name="Normal 10 4 2 2" xfId="2835"/>
    <cellStyle name="Normal 10 4 2 2 2" xfId="2836"/>
    <cellStyle name="Normal 10 4 2 2 2 2" xfId="2837"/>
    <cellStyle name="Normal 10 4 2 2 2 2 2" xfId="2838"/>
    <cellStyle name="Normal 10 4 2 2 2 2 2 2" xfId="2839"/>
    <cellStyle name="Normal 10 4 2 2 2 2 2 2 2" xfId="3938"/>
    <cellStyle name="Normal 10 4 2 2 2 2 2 2 2 2" xfId="3943"/>
    <cellStyle name="Normal 10 4 2 2 2 2 2 2 2 2 2" xfId="3965"/>
    <cellStyle name="Normal 10 4 2 2 2 2 2 2 2 2 2 2" xfId="3994"/>
    <cellStyle name="Normal 10 4 2 2 2 2 2 2 2 2 2 2 2" xfId="4000"/>
    <cellStyle name="Normal 10 4 2 2 2 2 2 2 2 2 2 3" xfId="3997"/>
    <cellStyle name="Normal 10 4 2 2 2_draft transactions report_052009_rvsd" xfId="2840"/>
    <cellStyle name="Normal 10 4 2 2_draft transactions report_052009_rvsd" xfId="2841"/>
    <cellStyle name="Normal 10 4 2_draft transactions report_052009_rvsd" xfId="2842"/>
    <cellStyle name="Normal 10 4_draft transactions report_052009_rvsd" xfId="2843"/>
    <cellStyle name="Normal 10_draft transactions report_052009_rvsd" xfId="2844"/>
    <cellStyle name="Normal 11" xfId="4001"/>
    <cellStyle name="Normal 12" xfId="78"/>
    <cellStyle name="Normal 13" xfId="3085"/>
    <cellStyle name="Normal 14" xfId="4007"/>
    <cellStyle name="Normal 15" xfId="4008"/>
    <cellStyle name="Normal 16" xfId="2845"/>
    <cellStyle name="Normal 16 2" xfId="2846"/>
    <cellStyle name="Normal 16 3" xfId="3"/>
    <cellStyle name="Normal 16 3 2" xfId="26"/>
    <cellStyle name="Normal 16 3 2 2" xfId="3976"/>
    <cellStyle name="Normal 16 3 2 3" xfId="2848"/>
    <cellStyle name="Normal 16 3 3" xfId="2847"/>
    <cellStyle name="Normal 16_draft transactions report_052009_rvsd" xfId="2849"/>
    <cellStyle name="Normal 17" xfId="2850"/>
    <cellStyle name="Normal 17 2" xfId="2851"/>
    <cellStyle name="Normal 17 3" xfId="4"/>
    <cellStyle name="Normal 17 3 2" xfId="18"/>
    <cellStyle name="Normal 17 3 2 2" xfId="3975"/>
    <cellStyle name="Normal 17_draft transactions report_052009_rvsd" xfId="2852"/>
    <cellStyle name="Normal 18" xfId="4010"/>
    <cellStyle name="Normal 19" xfId="4011"/>
    <cellStyle name="Normal 2" xfId="5"/>
    <cellStyle name="Normal 2 10" xfId="2853"/>
    <cellStyle name="Normal 2 11" xfId="6"/>
    <cellStyle name="Normal 2 11 2" xfId="28"/>
    <cellStyle name="Normal 2 11 2 2" xfId="3944"/>
    <cellStyle name="Normal 2 11 2 2 2" xfId="3950"/>
    <cellStyle name="Normal 2 11 2 2 2 2" xfId="3953"/>
    <cellStyle name="Normal 2 11 2 2 2 3" xfId="3958"/>
    <cellStyle name="Normal 2 11 2 2 2 3 2" xfId="3960"/>
    <cellStyle name="Normal 2 11 2 2 2 3 2 2" xfId="3967"/>
    <cellStyle name="Normal 2 11 2 2 3" xfId="3957"/>
    <cellStyle name="Normal 2 11 2 2 3 2" xfId="3962"/>
    <cellStyle name="Normal 2 11 2 2 3 2 2" xfId="3969"/>
    <cellStyle name="Normal 2 11 2 2 4" xfId="3974"/>
    <cellStyle name="Normal 2 11 2 3" xfId="3948"/>
    <cellStyle name="Normal 2 11 2 4" xfId="3949"/>
    <cellStyle name="Normal 2 11 2 4 2" xfId="3952"/>
    <cellStyle name="Normal 2 11 2 4 3" xfId="3955"/>
    <cellStyle name="Normal 2 11 2 4 3 2" xfId="3959"/>
    <cellStyle name="Normal 2 11 2 4 3 2 2" xfId="3966"/>
    <cellStyle name="Normal 2 11 2 5" xfId="3970"/>
    <cellStyle name="Normal 2 11 2 5 2" xfId="3987"/>
    <cellStyle name="Normal 2 11 2 6" xfId="3973"/>
    <cellStyle name="Normal 2 11 2 7" xfId="4004"/>
    <cellStyle name="Normal 2 11 2 8" xfId="2855"/>
    <cellStyle name="Normal 2 11 3" xfId="2856"/>
    <cellStyle name="Normal 2 11 3 2" xfId="3939"/>
    <cellStyle name="Normal 2 11 3 2 2" xfId="3941"/>
    <cellStyle name="Normal 2 11 3 2 2 2" xfId="3964"/>
    <cellStyle name="Normal 2 11 3 2 2 2 2" xfId="3992"/>
    <cellStyle name="Normal 2 11 3 2 2 2 2 2" xfId="3999"/>
    <cellStyle name="Normal 2 11 3 2 2 2 3" xfId="3996"/>
    <cellStyle name="Normal 2 11 4" xfId="2854"/>
    <cellStyle name="Normal 2 12" xfId="2857"/>
    <cellStyle name="Normal 2 13" xfId="2858"/>
    <cellStyle name="Normal 2 14" xfId="2859"/>
    <cellStyle name="Normal 2 15" xfId="2860"/>
    <cellStyle name="Normal 2 15 2" xfId="3126"/>
    <cellStyle name="Normal 2 16" xfId="2861"/>
    <cellStyle name="Normal 2 16 2" xfId="3127"/>
    <cellStyle name="Normal 2 17" xfId="2862"/>
    <cellStyle name="Normal 2 17 2" xfId="3130"/>
    <cellStyle name="Normal 2 18" xfId="2863"/>
    <cellStyle name="Normal 2 19" xfId="2864"/>
    <cellStyle name="Normal 2 19 2" xfId="3128"/>
    <cellStyle name="Normal 2 2" xfId="27"/>
    <cellStyle name="Normal 2 2 2" xfId="2865"/>
    <cellStyle name="Normal 2 2 3" xfId="7"/>
    <cellStyle name="Normal 2 2 3 2" xfId="2866"/>
    <cellStyle name="Normal 2 2 3 2 2" xfId="3977"/>
    <cellStyle name="Normal 2 2_draft transactions report_052009_rvsd" xfId="2867"/>
    <cellStyle name="Normal 2 20" xfId="2868"/>
    <cellStyle name="Normal 2 20 2" xfId="3129"/>
    <cellStyle name="Normal 2 21" xfId="2869"/>
    <cellStyle name="Normal 2 22" xfId="2870"/>
    <cellStyle name="Normal 2 23" xfId="2871"/>
    <cellStyle name="Normal 2 24" xfId="2872"/>
    <cellStyle name="Normal 2 25" xfId="3209"/>
    <cellStyle name="Normal 2 26" xfId="3253"/>
    <cellStyle name="Normal 2 27" xfId="3295"/>
    <cellStyle name="Normal 2 28" xfId="3337"/>
    <cellStyle name="Normal 2 29" xfId="3374"/>
    <cellStyle name="Normal 2 3" xfId="2873"/>
    <cellStyle name="Normal 2 30" xfId="3523"/>
    <cellStyle name="Normal 2 31" xfId="3567"/>
    <cellStyle name="Normal 2 32" xfId="3604"/>
    <cellStyle name="Normal 2 33" xfId="3766"/>
    <cellStyle name="Normal 2 34" xfId="3810"/>
    <cellStyle name="Normal 2 35" xfId="3847"/>
    <cellStyle name="Normal 2 36" xfId="3890"/>
    <cellStyle name="Normal 2 37" xfId="3931"/>
    <cellStyle name="Normal 2 4" xfId="2874"/>
    <cellStyle name="Normal 2 5" xfId="2875"/>
    <cellStyle name="Normal 2 5 2" xfId="2876"/>
    <cellStyle name="Normal 2 5 2 2" xfId="2877"/>
    <cellStyle name="Normal 2 5 2 2 2" xfId="2878"/>
    <cellStyle name="Normal 2 5 2 2 2 2" xfId="2879"/>
    <cellStyle name="Normal 2 5 2 2 2 2 2" xfId="2880"/>
    <cellStyle name="Normal 2 5 2 2 2 2 2 2" xfId="2881"/>
    <cellStyle name="Normal 2 5 2 2 2 2 2 2 2" xfId="3937"/>
    <cellStyle name="Normal 2 5 2 2 2 2 2 2 2 2" xfId="3942"/>
    <cellStyle name="Normal 2 5 2 2 2 2 2 2 2 2 2" xfId="3963"/>
    <cellStyle name="Normal 2 5 2 2 2 2 2 2 2 2 2 2" xfId="3993"/>
    <cellStyle name="Normal 2 5 2 2 2 2 2 2 2 2 2 2 2" xfId="3998"/>
    <cellStyle name="Normal 2 5 2 2 2 2 2 2 2 2 2 3" xfId="3995"/>
    <cellStyle name="Normal 2 5 2 2 2 2 2 2 3" xfId="3984"/>
    <cellStyle name="Normal 2 5 2 2 2 2 2 2 4" xfId="4003"/>
    <cellStyle name="Normal 2 5 2 2_draft transactions report_052009_rvsd" xfId="2882"/>
    <cellStyle name="Normal 2 5 2_draft transactions report_052009_rvsd" xfId="2883"/>
    <cellStyle name="Normal 2 5_draft transactions report_052009_rvsd" xfId="2884"/>
    <cellStyle name="Normal 2 6" xfId="2885"/>
    <cellStyle name="Normal 2 6 2" xfId="2886"/>
    <cellStyle name="Normal 2 6 2 2" xfId="3125"/>
    <cellStyle name="Normal 2 6 2 2 2" xfId="3940"/>
    <cellStyle name="Normal 2 6 2 2 2 2" xfId="3945"/>
    <cellStyle name="Normal 2 6 2 2 2 2 2" xfId="3946"/>
    <cellStyle name="Normal 2 6 2 2 2 3" xfId="3947"/>
    <cellStyle name="Normal 2 6 2 2 2 3 2" xfId="3972"/>
    <cellStyle name="Normal 2 6 2 2 2 3 2 2" xfId="3985"/>
    <cellStyle name="Normal 2 6 2 2 2 3 2 2 2" xfId="3990"/>
    <cellStyle name="Normal 2 6_draft transactions report_052009_rvsd" xfId="2887"/>
    <cellStyle name="Normal 2 7" xfId="2888"/>
    <cellStyle name="Normal 2 8" xfId="2889"/>
    <cellStyle name="Normal 2 9" xfId="2890"/>
    <cellStyle name="Normal 2_draft transactions report_052009_rvsd" xfId="2891"/>
    <cellStyle name="Normal 20" xfId="4012"/>
    <cellStyle name="Normal 21" xfId="4006"/>
    <cellStyle name="Normal 22" xfId="4016"/>
    <cellStyle name="Normal 23" xfId="4009"/>
    <cellStyle name="Normal 24" xfId="4015"/>
    <cellStyle name="Normal 25" xfId="4013"/>
    <cellStyle name="Normal 26" xfId="4018"/>
    <cellStyle name="Normal 27" xfId="4014"/>
    <cellStyle name="Normal 28" xfId="4022"/>
    <cellStyle name="Normal 29" xfId="4019"/>
    <cellStyle name="Normal 3" xfId="21"/>
    <cellStyle name="Normal 3 2" xfId="8"/>
    <cellStyle name="Normal 3 3" xfId="2892"/>
    <cellStyle name="Normal 3_draft transactions report_052009_rvsd" xfId="2893"/>
    <cellStyle name="Normal 30" xfId="4023"/>
    <cellStyle name="Normal 31" xfId="4020"/>
    <cellStyle name="Normal 32" xfId="4021"/>
    <cellStyle name="Normal 33" xfId="4017"/>
    <cellStyle name="Normal 34" xfId="4024"/>
    <cellStyle name="Normal 35" xfId="4029"/>
    <cellStyle name="Normal 36" xfId="4030"/>
    <cellStyle name="Normal 37" xfId="4031"/>
    <cellStyle name="Normal 38" xfId="4025"/>
    <cellStyle name="Normal 39" xfId="4032"/>
    <cellStyle name="Normal 4" xfId="3989"/>
    <cellStyle name="Normal 4 2" xfId="4002"/>
    <cellStyle name="Normal 40" xfId="4026"/>
    <cellStyle name="Normal 41" xfId="4027"/>
    <cellStyle name="Normal 42" xfId="4028"/>
    <cellStyle name="Normal 5" xfId="2894"/>
    <cellStyle name="Normal 5 2" xfId="2895"/>
    <cellStyle name="Normal 5 2 2" xfId="2896"/>
    <cellStyle name="Normal 5 2_draft transactions report_052009_rvsd" xfId="2897"/>
    <cellStyle name="Normal 5 3" xfId="2898"/>
    <cellStyle name="Normal 5 4" xfId="9"/>
    <cellStyle name="Normal 5 4 2" xfId="29"/>
    <cellStyle name="Normal 5 4 2 2" xfId="3951"/>
    <cellStyle name="Normal 5 4 2 2 2" xfId="3954"/>
    <cellStyle name="Normal 5 4 2 2 3" xfId="3956"/>
    <cellStyle name="Normal 5 4 2 2 3 2" xfId="3961"/>
    <cellStyle name="Normal 5 4 2 2 3 2 2" xfId="3968"/>
    <cellStyle name="Normal 5 4 2 3" xfId="3978"/>
    <cellStyle name="Normal 5 4 2 4" xfId="2900"/>
    <cellStyle name="Normal 5 4 3" xfId="2899"/>
    <cellStyle name="Normal 5_draft transactions report_052009_rvsd" xfId="2901"/>
    <cellStyle name="Normal 6" xfId="2902"/>
    <cellStyle name="Normal 6 2" xfId="2903"/>
    <cellStyle name="Normal 6 2 2" xfId="2904"/>
    <cellStyle name="Normal 6 2_draft transactions report_052009_rvsd" xfId="2905"/>
    <cellStyle name="Normal 6 3" xfId="2906"/>
    <cellStyle name="Normal 6 4" xfId="10"/>
    <cellStyle name="Normal 6 4 2" xfId="19"/>
    <cellStyle name="Normal 6 4 2 2" xfId="3979"/>
    <cellStyle name="Normal 6 4 3" xfId="30"/>
    <cellStyle name="Normal 6_draft transactions report_052009_rvsd" xfId="2907"/>
    <cellStyle name="Normal 7" xfId="2908"/>
    <cellStyle name="Normal 7 2" xfId="2909"/>
    <cellStyle name="Normal 7 2 2" xfId="2910"/>
    <cellStyle name="Normal 7 2 3" xfId="11"/>
    <cellStyle name="Normal 7 2 3 2" xfId="2911"/>
    <cellStyle name="Normal 7 2 3 2 2" xfId="3980"/>
    <cellStyle name="Normal 7 2_draft transactions report_052009_rvsd" xfId="2912"/>
    <cellStyle name="Normal 7 3" xfId="2913"/>
    <cellStyle name="Normal 7 4" xfId="12"/>
    <cellStyle name="Normal 7 4 2" xfId="20"/>
    <cellStyle name="Normal 7 4 2 2" xfId="3981"/>
    <cellStyle name="Normal 7 4 3" xfId="31"/>
    <cellStyle name="Normal 7_draft transactions report_052009_rvsd" xfId="2914"/>
    <cellStyle name="Normal 8" xfId="2915"/>
    <cellStyle name="Normal 8 2" xfId="2916"/>
    <cellStyle name="Normal 8 2 2" xfId="2917"/>
    <cellStyle name="Normal 8 2_draft transactions report_052009_rvsd" xfId="2918"/>
    <cellStyle name="Normal 8 3" xfId="2919"/>
    <cellStyle name="Normal 8 4" xfId="13"/>
    <cellStyle name="Normal 8 4 2" xfId="32"/>
    <cellStyle name="Normal 8 4 2 2" xfId="3982"/>
    <cellStyle name="Normal 8 4 2 3" xfId="2921"/>
    <cellStyle name="Normal 8 4 3" xfId="2920"/>
    <cellStyle name="Normal 8_draft transactions report_052009_rvsd" xfId="2922"/>
    <cellStyle name="Normal 9" xfId="2923"/>
    <cellStyle name="Normal 9 2" xfId="2924"/>
    <cellStyle name="Normal 9 2 2" xfId="2925"/>
    <cellStyle name="Normal 9 2_draft transactions report_052009_rvsd" xfId="2926"/>
    <cellStyle name="Normal 9 3" xfId="2927"/>
    <cellStyle name="Normal 9 4" xfId="14"/>
    <cellStyle name="Normal 9 4 2" xfId="25"/>
    <cellStyle name="Normal 9 4 2 2" xfId="3983"/>
    <cellStyle name="Normal 9 4 3" xfId="33"/>
    <cellStyle name="Normal 9_draft transactions report_052009_rvsd" xfId="2928"/>
    <cellStyle name="Note 10" xfId="2929"/>
    <cellStyle name="Note 10 2" xfId="2930"/>
    <cellStyle name="Note 100" xfId="2931"/>
    <cellStyle name="Note 101" xfId="2932"/>
    <cellStyle name="Note 102" xfId="2933"/>
    <cellStyle name="Note 103" xfId="2934"/>
    <cellStyle name="Note 104" xfId="2935"/>
    <cellStyle name="Note 105" xfId="2936"/>
    <cellStyle name="Note 106" xfId="2937"/>
    <cellStyle name="Note 107" xfId="2938"/>
    <cellStyle name="Note 108" xfId="2939"/>
    <cellStyle name="Note 109" xfId="2940"/>
    <cellStyle name="Note 11" xfId="2941"/>
    <cellStyle name="Note 11 2" xfId="2942"/>
    <cellStyle name="Note 110" xfId="2943"/>
    <cellStyle name="Note 111" xfId="2944"/>
    <cellStyle name="Note 112" xfId="2945"/>
    <cellStyle name="Note 113" xfId="2946"/>
    <cellStyle name="Note 114" xfId="2947"/>
    <cellStyle name="Note 115" xfId="2948"/>
    <cellStyle name="Note 116" xfId="2949"/>
    <cellStyle name="Note 117" xfId="2950"/>
    <cellStyle name="Note 118" xfId="2951"/>
    <cellStyle name="Note 119" xfId="3152"/>
    <cellStyle name="Note 12" xfId="2952"/>
    <cellStyle name="Note 12 2" xfId="2953"/>
    <cellStyle name="Note 120" xfId="3165"/>
    <cellStyle name="Note 121" xfId="3169"/>
    <cellStyle name="Note 122" xfId="3210"/>
    <cellStyle name="Note 123" xfId="3256"/>
    <cellStyle name="Note 124" xfId="3298"/>
    <cellStyle name="Note 125" xfId="3339"/>
    <cellStyle name="Note 126" xfId="3375"/>
    <cellStyle name="Note 127" xfId="3401"/>
    <cellStyle name="Note 128" xfId="3414"/>
    <cellStyle name="Note 129" xfId="3418"/>
    <cellStyle name="Note 13" xfId="2954"/>
    <cellStyle name="Note 13 2" xfId="2955"/>
    <cellStyle name="Note 130" xfId="3440"/>
    <cellStyle name="Note 131" xfId="3453"/>
    <cellStyle name="Note 132" xfId="3466"/>
    <cellStyle name="Note 133" xfId="3479"/>
    <cellStyle name="Note 134" xfId="3483"/>
    <cellStyle name="Note 135" xfId="3524"/>
    <cellStyle name="Note 136" xfId="3569"/>
    <cellStyle name="Note 137" xfId="3605"/>
    <cellStyle name="Note 138" xfId="3645"/>
    <cellStyle name="Note 139" xfId="3658"/>
    <cellStyle name="Note 14" xfId="2956"/>
    <cellStyle name="Note 14 2" xfId="2957"/>
    <cellStyle name="Note 140" xfId="3671"/>
    <cellStyle name="Note 141" xfId="3684"/>
    <cellStyle name="Note 142" xfId="3697"/>
    <cellStyle name="Note 143" xfId="3710"/>
    <cellStyle name="Note 144" xfId="3723"/>
    <cellStyle name="Note 145" xfId="3737"/>
    <cellStyle name="Note 146" xfId="3741"/>
    <cellStyle name="Note 147" xfId="3767"/>
    <cellStyle name="Note 148" xfId="3812"/>
    <cellStyle name="Note 149" xfId="3848"/>
    <cellStyle name="Note 15" xfId="2958"/>
    <cellStyle name="Note 15 2" xfId="2959"/>
    <cellStyle name="Note 150" xfId="3891"/>
    <cellStyle name="Note 151" xfId="3932"/>
    <cellStyle name="Note 16" xfId="2960"/>
    <cellStyle name="Note 16 2" xfId="2961"/>
    <cellStyle name="Note 17" xfId="2962"/>
    <cellStyle name="Note 17 2" xfId="2963"/>
    <cellStyle name="Note 18" xfId="2964"/>
    <cellStyle name="Note 18 2" xfId="2965"/>
    <cellStyle name="Note 19" xfId="2966"/>
    <cellStyle name="Note 19 2" xfId="2967"/>
    <cellStyle name="Note 2" xfId="2968"/>
    <cellStyle name="Note 2 2" xfId="2969"/>
    <cellStyle name="Note 2 3" xfId="2970"/>
    <cellStyle name="Note 20" xfId="2971"/>
    <cellStyle name="Note 20 2" xfId="2972"/>
    <cellStyle name="Note 21" xfId="2973"/>
    <cellStyle name="Note 21 2" xfId="2974"/>
    <cellStyle name="Note 22" xfId="2975"/>
    <cellStyle name="Note 22 2" xfId="2976"/>
    <cellStyle name="Note 23" xfId="2977"/>
    <cellStyle name="Note 23 2" xfId="2978"/>
    <cellStyle name="Note 24" xfId="2979"/>
    <cellStyle name="Note 24 2" xfId="2980"/>
    <cellStyle name="Note 25" xfId="2981"/>
    <cellStyle name="Note 25 2" xfId="2982"/>
    <cellStyle name="Note 26" xfId="2983"/>
    <cellStyle name="Note 26 2" xfId="2984"/>
    <cellStyle name="Note 27" xfId="2985"/>
    <cellStyle name="Note 27 2" xfId="2986"/>
    <cellStyle name="Note 28" xfId="2987"/>
    <cellStyle name="Note 28 2" xfId="2988"/>
    <cellStyle name="Note 29" xfId="2989"/>
    <cellStyle name="Note 29 2" xfId="2990"/>
    <cellStyle name="Note 3" xfId="2991"/>
    <cellStyle name="Note 30" xfId="2992"/>
    <cellStyle name="Note 30 2" xfId="2993"/>
    <cellStyle name="Note 31" xfId="2994"/>
    <cellStyle name="Note 31 2" xfId="2995"/>
    <cellStyle name="Note 32" xfId="2996"/>
    <cellStyle name="Note 32 2" xfId="2997"/>
    <cellStyle name="Note 33" xfId="2998"/>
    <cellStyle name="Note 33 2" xfId="2999"/>
    <cellStyle name="Note 34" xfId="3000"/>
    <cellStyle name="Note 35" xfId="3001"/>
    <cellStyle name="Note 36" xfId="3002"/>
    <cellStyle name="Note 37" xfId="3003"/>
    <cellStyle name="Note 38" xfId="3004"/>
    <cellStyle name="Note 39" xfId="3005"/>
    <cellStyle name="Note 4" xfId="3006"/>
    <cellStyle name="Note 40" xfId="3007"/>
    <cellStyle name="Note 41" xfId="3008"/>
    <cellStyle name="Note 42" xfId="3009"/>
    <cellStyle name="Note 43" xfId="3010"/>
    <cellStyle name="Note 44" xfId="3011"/>
    <cellStyle name="Note 45" xfId="3012"/>
    <cellStyle name="Note 46" xfId="3013"/>
    <cellStyle name="Note 47" xfId="3014"/>
    <cellStyle name="Note 48" xfId="3015"/>
    <cellStyle name="Note 49" xfId="3016"/>
    <cellStyle name="Note 5" xfId="3017"/>
    <cellStyle name="Note 50" xfId="3018"/>
    <cellStyle name="Note 51" xfId="3019"/>
    <cellStyle name="Note 52" xfId="3020"/>
    <cellStyle name="Note 53" xfId="3021"/>
    <cellStyle name="Note 54" xfId="3022"/>
    <cellStyle name="Note 55" xfId="3023"/>
    <cellStyle name="Note 56" xfId="3024"/>
    <cellStyle name="Note 57" xfId="3025"/>
    <cellStyle name="Note 58" xfId="3026"/>
    <cellStyle name="Note 59" xfId="3027"/>
    <cellStyle name="Note 6" xfId="3028"/>
    <cellStyle name="Note 60" xfId="3029"/>
    <cellStyle name="Note 61" xfId="3030"/>
    <cellStyle name="Note 62" xfId="3031"/>
    <cellStyle name="Note 63" xfId="3032"/>
    <cellStyle name="Note 64" xfId="3033"/>
    <cellStyle name="Note 65" xfId="3034"/>
    <cellStyle name="Note 66" xfId="3035"/>
    <cellStyle name="Note 67" xfId="3036"/>
    <cellStyle name="Note 68" xfId="3037"/>
    <cellStyle name="Note 69" xfId="3038"/>
    <cellStyle name="Note 7" xfId="3039"/>
    <cellStyle name="Note 70" xfId="3040"/>
    <cellStyle name="Note 71" xfId="3041"/>
    <cellStyle name="Note 72" xfId="3042"/>
    <cellStyle name="Note 73" xfId="3043"/>
    <cellStyle name="Note 74" xfId="3044"/>
    <cellStyle name="Note 75" xfId="3045"/>
    <cellStyle name="Note 76" xfId="3046"/>
    <cellStyle name="Note 77" xfId="3047"/>
    <cellStyle name="Note 78" xfId="3048"/>
    <cellStyle name="Note 79" xfId="3049"/>
    <cellStyle name="Note 8" xfId="3050"/>
    <cellStyle name="Note 80" xfId="3051"/>
    <cellStyle name="Note 81" xfId="3052"/>
    <cellStyle name="Note 82" xfId="3053"/>
    <cellStyle name="Note 83" xfId="3054"/>
    <cellStyle name="Note 84" xfId="3055"/>
    <cellStyle name="Note 85" xfId="3056"/>
    <cellStyle name="Note 86" xfId="3057"/>
    <cellStyle name="Note 87" xfId="3058"/>
    <cellStyle name="Note 88" xfId="3059"/>
    <cellStyle name="Note 89" xfId="3060"/>
    <cellStyle name="Note 9" xfId="3061"/>
    <cellStyle name="Note 90" xfId="3062"/>
    <cellStyle name="Note 91" xfId="3063"/>
    <cellStyle name="Note 92" xfId="3064"/>
    <cellStyle name="Note 93" xfId="3065"/>
    <cellStyle name="Note 94" xfId="3066"/>
    <cellStyle name="Note 95" xfId="3067"/>
    <cellStyle name="Note 96" xfId="3068"/>
    <cellStyle name="Note 97" xfId="3069"/>
    <cellStyle name="Note 98" xfId="3070"/>
    <cellStyle name="Note 99" xfId="3071"/>
    <cellStyle name="Output" xfId="44" builtinId="21" customBuiltin="1"/>
    <cellStyle name="Output 10" xfId="3072"/>
    <cellStyle name="Output 11" xfId="3073"/>
    <cellStyle name="Output 12" xfId="3074"/>
    <cellStyle name="Output 13" xfId="3075"/>
    <cellStyle name="Output 14" xfId="3076"/>
    <cellStyle name="Output 15" xfId="3211"/>
    <cellStyle name="Output 16" xfId="3257"/>
    <cellStyle name="Output 17" xfId="3299"/>
    <cellStyle name="Output 18" xfId="3340"/>
    <cellStyle name="Output 19" xfId="3376"/>
    <cellStyle name="Output 2" xfId="3077"/>
    <cellStyle name="Output 20" xfId="3525"/>
    <cellStyle name="Output 21" xfId="3570"/>
    <cellStyle name="Output 22" xfId="3606"/>
    <cellStyle name="Output 23" xfId="3768"/>
    <cellStyle name="Output 24" xfId="3813"/>
    <cellStyle name="Output 25" xfId="3849"/>
    <cellStyle name="Output 26" xfId="3892"/>
    <cellStyle name="Output 27" xfId="3933"/>
    <cellStyle name="Output 3" xfId="3078"/>
    <cellStyle name="Output 4" xfId="3079"/>
    <cellStyle name="Output 5" xfId="3080"/>
    <cellStyle name="Output 6" xfId="3081"/>
    <cellStyle name="Output 7" xfId="3082"/>
    <cellStyle name="Output 8" xfId="3083"/>
    <cellStyle name="Output 9" xfId="3084"/>
    <cellStyle name="Title" xfId="35" builtinId="15" customBuiltin="1"/>
    <cellStyle name="Title 10" xfId="3086"/>
    <cellStyle name="Title 11" xfId="3087"/>
    <cellStyle name="Title 12" xfId="3088"/>
    <cellStyle name="Title 13" xfId="3089"/>
    <cellStyle name="Title 14" xfId="3090"/>
    <cellStyle name="Title 15" xfId="3212"/>
    <cellStyle name="Title 16" xfId="3258"/>
    <cellStyle name="Title 17" xfId="3300"/>
    <cellStyle name="Title 18" xfId="3341"/>
    <cellStyle name="Title 19" xfId="3377"/>
    <cellStyle name="Title 2" xfId="3091"/>
    <cellStyle name="Title 20" xfId="3526"/>
    <cellStyle name="Title 21" xfId="3571"/>
    <cellStyle name="Title 22" xfId="3607"/>
    <cellStyle name="Title 23" xfId="3769"/>
    <cellStyle name="Title 24" xfId="3814"/>
    <cellStyle name="Title 25" xfId="3850"/>
    <cellStyle name="Title 26" xfId="3893"/>
    <cellStyle name="Title 27" xfId="3934"/>
    <cellStyle name="Title 3" xfId="3092"/>
    <cellStyle name="Title 4" xfId="3093"/>
    <cellStyle name="Title 5" xfId="3094"/>
    <cellStyle name="Title 6" xfId="3095"/>
    <cellStyle name="Title 7" xfId="3096"/>
    <cellStyle name="Title 8" xfId="3097"/>
    <cellStyle name="Title 9" xfId="3098"/>
    <cellStyle name="Total" xfId="50" builtinId="25" customBuiltin="1"/>
    <cellStyle name="Total 10" xfId="3099"/>
    <cellStyle name="Total 11" xfId="3100"/>
    <cellStyle name="Total 12" xfId="3101"/>
    <cellStyle name="Total 13" xfId="3102"/>
    <cellStyle name="Total 14" xfId="3103"/>
    <cellStyle name="Total 15" xfId="3213"/>
    <cellStyle name="Total 16" xfId="3259"/>
    <cellStyle name="Total 17" xfId="3301"/>
    <cellStyle name="Total 18" xfId="3342"/>
    <cellStyle name="Total 19" xfId="3378"/>
    <cellStyle name="Total 2" xfId="3104"/>
    <cellStyle name="Total 20" xfId="3527"/>
    <cellStyle name="Total 21" xfId="3572"/>
    <cellStyle name="Total 22" xfId="3608"/>
    <cellStyle name="Total 23" xfId="3770"/>
    <cellStyle name="Total 24" xfId="3815"/>
    <cellStyle name="Total 25" xfId="3851"/>
    <cellStyle name="Total 26" xfId="3894"/>
    <cellStyle name="Total 27" xfId="3935"/>
    <cellStyle name="Total 3" xfId="3105"/>
    <cellStyle name="Total 4" xfId="3106"/>
    <cellStyle name="Total 5" xfId="3107"/>
    <cellStyle name="Total 6" xfId="3108"/>
    <cellStyle name="Total 7" xfId="3109"/>
    <cellStyle name="Total 8" xfId="3110"/>
    <cellStyle name="Total 9" xfId="3111"/>
    <cellStyle name="Warning Text" xfId="48" builtinId="11" customBuiltin="1"/>
    <cellStyle name="Warning Text 10" xfId="3112"/>
    <cellStyle name="Warning Text 11" xfId="3113"/>
    <cellStyle name="Warning Text 12" xfId="3114"/>
    <cellStyle name="Warning Text 13" xfId="3115"/>
    <cellStyle name="Warning Text 14" xfId="3116"/>
    <cellStyle name="Warning Text 15" xfId="3214"/>
    <cellStyle name="Warning Text 16" xfId="3260"/>
    <cellStyle name="Warning Text 17" xfId="3302"/>
    <cellStyle name="Warning Text 18" xfId="3343"/>
    <cellStyle name="Warning Text 19" xfId="3379"/>
    <cellStyle name="Warning Text 2" xfId="3117"/>
    <cellStyle name="Warning Text 20" xfId="3528"/>
    <cellStyle name="Warning Text 21" xfId="3573"/>
    <cellStyle name="Warning Text 22" xfId="3609"/>
    <cellStyle name="Warning Text 23" xfId="3771"/>
    <cellStyle name="Warning Text 24" xfId="3816"/>
    <cellStyle name="Warning Text 25" xfId="3852"/>
    <cellStyle name="Warning Text 26" xfId="3895"/>
    <cellStyle name="Warning Text 27" xfId="3936"/>
    <cellStyle name="Warning Text 3" xfId="3118"/>
    <cellStyle name="Warning Text 4" xfId="3119"/>
    <cellStyle name="Warning Text 5" xfId="3120"/>
    <cellStyle name="Warning Text 6" xfId="3121"/>
    <cellStyle name="Warning Text 7" xfId="3122"/>
    <cellStyle name="Warning Text 8" xfId="3123"/>
    <cellStyle name="Warning Text 9" xfId="3124"/>
  </cellStyles>
  <dxfs count="0"/>
  <tableStyles count="0" defaultTableStyle="TableStyleMedium9" defaultPivotStyle="PivotStyleLight16"/>
  <colors>
    <mruColors>
      <color rgb="FFFFFF66"/>
      <color rgb="FF99FF99"/>
      <color rgb="FFFE877E"/>
      <color rgb="FFFFFFFF"/>
      <color rgb="FFFFFF99"/>
      <color rgb="FFFFFF7D"/>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Q924"/>
  <sheetViews>
    <sheetView tabSelected="1" view="pageBreakPreview" zoomScale="85" zoomScaleNormal="85" zoomScaleSheetLayoutView="85" zoomScalePageLayoutView="85" workbookViewId="0">
      <pane xSplit="2" ySplit="4" topLeftCell="C5" activePane="bottomRight" state="frozen"/>
      <selection activeCell="A9" sqref="A9"/>
      <selection pane="topRight" activeCell="A9" sqref="A9"/>
      <selection pane="bottomLeft" activeCell="A9" sqref="A9"/>
      <selection pane="bottomRight" sqref="A1:K1"/>
    </sheetView>
  </sheetViews>
  <sheetFormatPr defaultRowHeight="15"/>
  <cols>
    <col min="1" max="1" width="8.85546875" style="63" customWidth="1"/>
    <col min="2" max="2" width="74.140625" style="63" customWidth="1"/>
    <col min="3" max="3" width="53.7109375" style="63" customWidth="1"/>
    <col min="4" max="4" width="11.42578125" style="67" customWidth="1"/>
    <col min="5" max="5" width="38.85546875" style="68" customWidth="1"/>
    <col min="6" max="6" width="12.5703125" style="63" customWidth="1"/>
    <col min="7" max="7" width="18.7109375" style="68" customWidth="1"/>
    <col min="8" max="8" width="18.7109375" style="69" customWidth="1"/>
    <col min="9" max="9" width="24.7109375" style="70" customWidth="1"/>
    <col min="10" max="10" width="24.7109375" style="62" customWidth="1"/>
    <col min="11" max="11" width="21.7109375" style="63" customWidth="1"/>
    <col min="12" max="14" width="9.140625" style="1"/>
    <col min="15" max="15" width="20.140625" style="258" customWidth="1"/>
    <col min="16" max="16" width="23.7109375" style="258" customWidth="1"/>
    <col min="17" max="17" width="22.28515625" style="266" customWidth="1"/>
    <col min="18" max="16384" width="9.140625" style="1"/>
  </cols>
  <sheetData>
    <row r="1" spans="1:17" ht="20.100000000000001" customHeight="1">
      <c r="A1" s="331" t="s">
        <v>1358</v>
      </c>
      <c r="B1" s="331"/>
      <c r="C1" s="331"/>
      <c r="D1" s="331"/>
      <c r="E1" s="331"/>
      <c r="F1" s="331"/>
      <c r="G1" s="331"/>
      <c r="H1" s="331"/>
      <c r="I1" s="331"/>
      <c r="J1" s="331"/>
      <c r="K1" s="331"/>
    </row>
    <row r="2" spans="1:17" ht="20.100000000000001" customHeight="1">
      <c r="A2" s="300" t="s">
        <v>1326</v>
      </c>
      <c r="B2" s="301"/>
      <c r="C2" s="301"/>
      <c r="D2" s="301"/>
      <c r="E2" s="301"/>
      <c r="F2" s="301"/>
      <c r="G2" s="301"/>
      <c r="H2" s="301"/>
      <c r="I2" s="301"/>
      <c r="J2" s="301"/>
      <c r="K2" s="302"/>
    </row>
    <row r="3" spans="1:17" s="2" customFormat="1" ht="20.100000000000001" customHeight="1">
      <c r="A3" s="219"/>
      <c r="B3" s="283" t="s">
        <v>1327</v>
      </c>
      <c r="C3" s="274">
        <f>SUM(I5:I917)</f>
        <v>123857963.55</v>
      </c>
      <c r="D3" s="220"/>
      <c r="E3" s="305" t="s">
        <v>932</v>
      </c>
      <c r="F3" s="305"/>
      <c r="G3" s="305"/>
      <c r="H3" s="304">
        <f>J919</f>
        <v>21464282936.36581</v>
      </c>
      <c r="I3" s="304"/>
      <c r="J3" s="3"/>
      <c r="K3" s="221"/>
      <c r="O3" s="259"/>
      <c r="P3" s="259"/>
      <c r="Q3" s="267"/>
    </row>
    <row r="4" spans="1:17" s="4" customFormat="1" ht="30" customHeight="1">
      <c r="A4" s="5" t="s">
        <v>648</v>
      </c>
      <c r="B4" s="5" t="s">
        <v>649</v>
      </c>
      <c r="C4" s="5" t="s">
        <v>762</v>
      </c>
      <c r="D4" s="5" t="s">
        <v>759</v>
      </c>
      <c r="E4" s="6" t="s">
        <v>761</v>
      </c>
      <c r="F4" s="7" t="s">
        <v>760</v>
      </c>
      <c r="G4" s="7" t="s">
        <v>765</v>
      </c>
      <c r="H4" s="8" t="s">
        <v>758</v>
      </c>
      <c r="I4" s="9" t="s">
        <v>756</v>
      </c>
      <c r="J4" s="9" t="s">
        <v>766</v>
      </c>
      <c r="K4" s="6" t="s">
        <v>767</v>
      </c>
      <c r="O4" s="258"/>
      <c r="P4" s="258"/>
      <c r="Q4" s="266"/>
    </row>
    <row r="5" spans="1:17" s="4" customFormat="1">
      <c r="A5" s="10" t="s">
        <v>102</v>
      </c>
      <c r="B5" s="11" t="s">
        <v>103</v>
      </c>
      <c r="C5" s="12" t="s">
        <v>4</v>
      </c>
      <c r="D5" s="13">
        <v>6</v>
      </c>
      <c r="E5" s="14" t="s">
        <v>763</v>
      </c>
      <c r="F5" s="14" t="s">
        <v>464</v>
      </c>
      <c r="G5" s="15" t="s">
        <v>464</v>
      </c>
      <c r="H5" s="15" t="s">
        <v>464</v>
      </c>
      <c r="I5" s="178">
        <v>0</v>
      </c>
      <c r="J5" s="17">
        <v>174806666.66</v>
      </c>
      <c r="K5" s="15" t="s">
        <v>464</v>
      </c>
      <c r="O5" s="258"/>
      <c r="P5" s="258"/>
      <c r="Q5" s="266"/>
    </row>
    <row r="6" spans="1:17" s="4" customFormat="1">
      <c r="A6" s="10" t="s">
        <v>102</v>
      </c>
      <c r="B6" s="11" t="s">
        <v>103</v>
      </c>
      <c r="C6" s="18" t="s">
        <v>673</v>
      </c>
      <c r="D6" s="19" t="s">
        <v>731</v>
      </c>
      <c r="E6" s="14" t="s">
        <v>763</v>
      </c>
      <c r="F6" s="14" t="s">
        <v>464</v>
      </c>
      <c r="G6" s="15" t="s">
        <v>464</v>
      </c>
      <c r="H6" s="15" t="s">
        <v>464</v>
      </c>
      <c r="I6" s="178">
        <v>0</v>
      </c>
      <c r="J6" s="17">
        <v>268158097.22</v>
      </c>
      <c r="K6" s="15" t="s">
        <v>464</v>
      </c>
      <c r="O6" s="258"/>
      <c r="P6" s="258"/>
      <c r="Q6" s="266"/>
    </row>
    <row r="7" spans="1:17">
      <c r="A7" s="14" t="s">
        <v>782</v>
      </c>
      <c r="B7" s="11" t="s">
        <v>788</v>
      </c>
      <c r="C7" s="20" t="s">
        <v>4</v>
      </c>
      <c r="D7" s="13">
        <v>5</v>
      </c>
      <c r="E7" s="14" t="s">
        <v>764</v>
      </c>
      <c r="F7" s="14" t="s">
        <v>464</v>
      </c>
      <c r="G7" s="15" t="s">
        <v>464</v>
      </c>
      <c r="H7" s="15" t="s">
        <v>464</v>
      </c>
      <c r="I7" s="178">
        <v>0</v>
      </c>
      <c r="J7" s="17">
        <v>0</v>
      </c>
      <c r="K7" s="15" t="s">
        <v>464</v>
      </c>
    </row>
    <row r="8" spans="1:17">
      <c r="A8" s="14" t="s">
        <v>782</v>
      </c>
      <c r="B8" s="11" t="s">
        <v>788</v>
      </c>
      <c r="C8" s="21" t="s">
        <v>669</v>
      </c>
      <c r="D8" s="13">
        <v>5</v>
      </c>
      <c r="E8" s="182" t="s">
        <v>464</v>
      </c>
      <c r="F8" s="14" t="s">
        <v>464</v>
      </c>
      <c r="G8" s="15" t="s">
        <v>464</v>
      </c>
      <c r="H8" s="15" t="s">
        <v>464</v>
      </c>
      <c r="I8" s="178">
        <v>0</v>
      </c>
      <c r="J8" s="17">
        <v>0</v>
      </c>
      <c r="K8" s="15" t="s">
        <v>464</v>
      </c>
    </row>
    <row r="9" spans="1:17">
      <c r="A9" s="14" t="s">
        <v>782</v>
      </c>
      <c r="B9" s="11" t="s">
        <v>788</v>
      </c>
      <c r="C9" s="21" t="s">
        <v>1103</v>
      </c>
      <c r="D9" s="13">
        <v>5</v>
      </c>
      <c r="E9" s="182" t="s">
        <v>665</v>
      </c>
      <c r="F9" s="14" t="s">
        <v>464</v>
      </c>
      <c r="G9" s="15" t="s">
        <v>464</v>
      </c>
      <c r="H9" s="15" t="s">
        <v>464</v>
      </c>
      <c r="I9" s="178">
        <v>0</v>
      </c>
      <c r="J9" s="17">
        <v>641275675.75</v>
      </c>
      <c r="K9" s="15" t="s">
        <v>464</v>
      </c>
    </row>
    <row r="10" spans="1:17">
      <c r="A10" s="14" t="s">
        <v>782</v>
      </c>
      <c r="B10" s="11" t="s">
        <v>788</v>
      </c>
      <c r="C10" s="21" t="s">
        <v>1103</v>
      </c>
      <c r="D10" s="13">
        <v>5</v>
      </c>
      <c r="E10" s="182" t="s">
        <v>1312</v>
      </c>
      <c r="F10" s="14" t="s">
        <v>464</v>
      </c>
      <c r="G10" s="15" t="s">
        <v>464</v>
      </c>
      <c r="H10" s="15" t="s">
        <v>464</v>
      </c>
      <c r="I10" s="178">
        <v>0</v>
      </c>
      <c r="J10" s="17">
        <v>127105651.73</v>
      </c>
      <c r="K10" s="15" t="s">
        <v>464</v>
      </c>
    </row>
    <row r="11" spans="1:17" s="277" customFormat="1">
      <c r="A11" s="22" t="s">
        <v>232</v>
      </c>
      <c r="B11" s="23" t="s">
        <v>647</v>
      </c>
      <c r="C11" s="24" t="s">
        <v>667</v>
      </c>
      <c r="D11" s="25" t="s">
        <v>754</v>
      </c>
      <c r="E11" s="166" t="s">
        <v>665</v>
      </c>
      <c r="F11" s="26" t="s">
        <v>464</v>
      </c>
      <c r="G11" s="15" t="s">
        <v>464</v>
      </c>
      <c r="H11" s="15" t="s">
        <v>464</v>
      </c>
      <c r="I11" s="178">
        <v>0</v>
      </c>
      <c r="J11" s="17">
        <v>3085490.9</v>
      </c>
      <c r="K11" s="27" t="s">
        <v>464</v>
      </c>
      <c r="O11" s="260"/>
      <c r="P11" s="260"/>
      <c r="Q11" s="268"/>
    </row>
    <row r="12" spans="1:17" s="277" customFormat="1">
      <c r="A12" s="22" t="s">
        <v>232</v>
      </c>
      <c r="B12" s="23" t="s">
        <v>647</v>
      </c>
      <c r="C12" s="184" t="s">
        <v>1222</v>
      </c>
      <c r="D12" s="25" t="s">
        <v>768</v>
      </c>
      <c r="E12" s="166" t="s">
        <v>665</v>
      </c>
      <c r="F12" s="26" t="s">
        <v>464</v>
      </c>
      <c r="G12" s="15" t="s">
        <v>464</v>
      </c>
      <c r="H12" s="15" t="s">
        <v>464</v>
      </c>
      <c r="I12" s="178">
        <v>0</v>
      </c>
      <c r="J12" s="17">
        <v>0</v>
      </c>
      <c r="K12" s="28" t="s">
        <v>464</v>
      </c>
      <c r="O12" s="260"/>
      <c r="P12" s="260"/>
      <c r="Q12" s="268"/>
    </row>
    <row r="13" spans="1:17" s="277" customFormat="1">
      <c r="A13" s="22" t="s">
        <v>232</v>
      </c>
      <c r="B13" s="23" t="s">
        <v>647</v>
      </c>
      <c r="C13" s="24" t="s">
        <v>543</v>
      </c>
      <c r="D13" s="29">
        <v>26</v>
      </c>
      <c r="E13" s="166" t="s">
        <v>665</v>
      </c>
      <c r="F13" s="26" t="s">
        <v>464</v>
      </c>
      <c r="G13" s="15" t="s">
        <v>464</v>
      </c>
      <c r="H13" s="15" t="s">
        <v>464</v>
      </c>
      <c r="I13" s="178">
        <v>0</v>
      </c>
      <c r="J13" s="17">
        <v>52152222.219999999</v>
      </c>
      <c r="K13" s="28" t="s">
        <v>464</v>
      </c>
      <c r="O13" s="260"/>
      <c r="P13" s="260"/>
      <c r="Q13" s="268"/>
    </row>
    <row r="14" spans="1:17" s="277" customFormat="1">
      <c r="A14" s="22" t="s">
        <v>232</v>
      </c>
      <c r="B14" s="169" t="s">
        <v>538</v>
      </c>
      <c r="C14" s="30" t="s">
        <v>543</v>
      </c>
      <c r="D14" s="31">
        <v>32</v>
      </c>
      <c r="E14" s="166" t="s">
        <v>665</v>
      </c>
      <c r="F14" s="183" t="s">
        <v>464</v>
      </c>
      <c r="G14" s="15" t="s">
        <v>464</v>
      </c>
      <c r="H14" s="15" t="s">
        <v>464</v>
      </c>
      <c r="I14" s="178">
        <v>0</v>
      </c>
      <c r="J14" s="17">
        <v>7405894.46</v>
      </c>
      <c r="K14" s="32" t="s">
        <v>464</v>
      </c>
      <c r="O14" s="260"/>
      <c r="P14" s="260"/>
      <c r="Q14" s="268"/>
    </row>
    <row r="15" spans="1:17" s="4" customFormat="1">
      <c r="A15" s="22" t="s">
        <v>232</v>
      </c>
      <c r="B15" s="11" t="s">
        <v>799</v>
      </c>
      <c r="C15" s="12" t="s">
        <v>670</v>
      </c>
      <c r="D15" s="13">
        <v>11</v>
      </c>
      <c r="E15" s="14" t="s">
        <v>464</v>
      </c>
      <c r="F15" s="14" t="s">
        <v>464</v>
      </c>
      <c r="G15" s="15" t="s">
        <v>464</v>
      </c>
      <c r="H15" s="15" t="s">
        <v>464</v>
      </c>
      <c r="I15" s="178">
        <v>0</v>
      </c>
      <c r="J15" s="17">
        <v>0</v>
      </c>
      <c r="K15" s="15" t="s">
        <v>464</v>
      </c>
      <c r="O15" s="258"/>
      <c r="P15" s="258"/>
      <c r="Q15" s="266"/>
    </row>
    <row r="16" spans="1:17" s="277" customFormat="1">
      <c r="A16" s="160" t="s">
        <v>232</v>
      </c>
      <c r="B16" s="199" t="s">
        <v>804</v>
      </c>
      <c r="C16" s="161" t="s">
        <v>543</v>
      </c>
      <c r="D16" s="162">
        <v>28</v>
      </c>
      <c r="E16" s="166" t="s">
        <v>1186</v>
      </c>
      <c r="F16" s="33" t="s">
        <v>464</v>
      </c>
      <c r="G16" s="15" t="s">
        <v>464</v>
      </c>
      <c r="H16" s="15" t="s">
        <v>464</v>
      </c>
      <c r="I16" s="178">
        <v>0</v>
      </c>
      <c r="J16" s="17">
        <v>1116026229.03</v>
      </c>
      <c r="K16" s="197" t="s">
        <v>464</v>
      </c>
      <c r="O16" s="260"/>
      <c r="P16" s="260"/>
      <c r="Q16" s="268"/>
    </row>
    <row r="17" spans="1:17" s="277" customFormat="1">
      <c r="A17" s="22" t="s">
        <v>232</v>
      </c>
      <c r="B17" s="34" t="s">
        <v>805</v>
      </c>
      <c r="C17" s="24" t="s">
        <v>543</v>
      </c>
      <c r="D17" s="29">
        <v>27</v>
      </c>
      <c r="E17" s="166" t="s">
        <v>665</v>
      </c>
      <c r="F17" s="14" t="s">
        <v>464</v>
      </c>
      <c r="G17" s="15" t="s">
        <v>464</v>
      </c>
      <c r="H17" s="15" t="s">
        <v>464</v>
      </c>
      <c r="I17" s="178">
        <v>0</v>
      </c>
      <c r="J17" s="17">
        <v>0</v>
      </c>
      <c r="K17" s="28" t="s">
        <v>464</v>
      </c>
      <c r="O17" s="260"/>
      <c r="P17" s="260"/>
      <c r="Q17" s="268"/>
    </row>
    <row r="18" spans="1:17" s="4" customFormat="1">
      <c r="A18" s="22" t="s">
        <v>232</v>
      </c>
      <c r="B18" s="35" t="s">
        <v>806</v>
      </c>
      <c r="C18" s="12" t="s">
        <v>669</v>
      </c>
      <c r="D18" s="13">
        <v>9</v>
      </c>
      <c r="E18" s="14" t="s">
        <v>464</v>
      </c>
      <c r="F18" s="14" t="s">
        <v>464</v>
      </c>
      <c r="G18" s="15" t="s">
        <v>464</v>
      </c>
      <c r="H18" s="15" t="s">
        <v>464</v>
      </c>
      <c r="I18" s="178">
        <v>0</v>
      </c>
      <c r="J18" s="17">
        <v>0</v>
      </c>
      <c r="K18" s="15" t="s">
        <v>464</v>
      </c>
      <c r="O18" s="258"/>
      <c r="P18" s="258"/>
      <c r="Q18" s="266"/>
    </row>
    <row r="19" spans="1:17" s="4" customFormat="1">
      <c r="A19" s="22" t="s">
        <v>232</v>
      </c>
      <c r="B19" s="35" t="s">
        <v>646</v>
      </c>
      <c r="C19" s="12" t="s">
        <v>83</v>
      </c>
      <c r="D19" s="19" t="s">
        <v>1089</v>
      </c>
      <c r="E19" s="14" t="s">
        <v>763</v>
      </c>
      <c r="F19" s="14" t="s">
        <v>464</v>
      </c>
      <c r="G19" s="15" t="s">
        <v>464</v>
      </c>
      <c r="H19" s="15" t="s">
        <v>464</v>
      </c>
      <c r="I19" s="178">
        <v>0</v>
      </c>
      <c r="J19" s="17">
        <v>270047669.21000004</v>
      </c>
      <c r="K19" s="15" t="s">
        <v>464</v>
      </c>
      <c r="O19" s="258"/>
      <c r="P19" s="258"/>
      <c r="Q19" s="266"/>
    </row>
    <row r="20" spans="1:17" s="36" customFormat="1">
      <c r="A20" s="22" t="s">
        <v>232</v>
      </c>
      <c r="B20" s="202" t="s">
        <v>646</v>
      </c>
      <c r="C20" s="37" t="s">
        <v>667</v>
      </c>
      <c r="D20" s="162" t="s">
        <v>775</v>
      </c>
      <c r="E20" s="28" t="s">
        <v>665</v>
      </c>
      <c r="F20" s="14" t="s">
        <v>464</v>
      </c>
      <c r="G20" s="15" t="s">
        <v>464</v>
      </c>
      <c r="H20" s="15" t="s">
        <v>464</v>
      </c>
      <c r="I20" s="178">
        <v>0</v>
      </c>
      <c r="J20" s="17">
        <v>343140730.74000001</v>
      </c>
      <c r="K20" s="197" t="s">
        <v>464</v>
      </c>
      <c r="O20" s="261"/>
      <c r="P20" s="261"/>
      <c r="Q20" s="269"/>
    </row>
    <row r="21" spans="1:17" s="4" customFormat="1" ht="15" customHeight="1">
      <c r="A21" s="22" t="s">
        <v>232</v>
      </c>
      <c r="B21" s="11" t="s">
        <v>1246</v>
      </c>
      <c r="C21" s="12" t="s">
        <v>669</v>
      </c>
      <c r="D21" s="13">
        <v>8</v>
      </c>
      <c r="E21" s="14" t="s">
        <v>464</v>
      </c>
      <c r="F21" s="14" t="s">
        <v>464</v>
      </c>
      <c r="G21" s="15" t="s">
        <v>464</v>
      </c>
      <c r="H21" s="15" t="s">
        <v>464</v>
      </c>
      <c r="I21" s="178">
        <v>0</v>
      </c>
      <c r="J21" s="17">
        <v>0</v>
      </c>
      <c r="K21" s="15" t="s">
        <v>464</v>
      </c>
      <c r="O21" s="258"/>
      <c r="P21" s="258"/>
      <c r="Q21" s="266"/>
    </row>
    <row r="22" spans="1:17" s="276" customFormat="1" ht="15" customHeight="1">
      <c r="A22" s="22" t="s">
        <v>232</v>
      </c>
      <c r="B22" s="11" t="s">
        <v>1246</v>
      </c>
      <c r="C22" s="12" t="s">
        <v>733</v>
      </c>
      <c r="D22" s="25">
        <v>8</v>
      </c>
      <c r="E22" s="33" t="s">
        <v>763</v>
      </c>
      <c r="F22" s="26" t="s">
        <v>2</v>
      </c>
      <c r="G22" s="15" t="s">
        <v>464</v>
      </c>
      <c r="H22" s="15" t="s">
        <v>464</v>
      </c>
      <c r="I22" s="178">
        <v>0</v>
      </c>
      <c r="J22" s="17">
        <v>2485376736.1100001</v>
      </c>
      <c r="K22" s="28">
        <v>41044</v>
      </c>
      <c r="O22" s="262"/>
      <c r="P22" s="262"/>
      <c r="Q22" s="270"/>
    </row>
    <row r="23" spans="1:17" s="276" customFormat="1">
      <c r="A23" s="160" t="s">
        <v>232</v>
      </c>
      <c r="B23" s="199" t="s">
        <v>1246</v>
      </c>
      <c r="C23" s="171" t="s">
        <v>666</v>
      </c>
      <c r="D23" s="162" t="s">
        <v>1145</v>
      </c>
      <c r="E23" s="33" t="s">
        <v>763</v>
      </c>
      <c r="F23" s="14" t="s">
        <v>464</v>
      </c>
      <c r="G23" s="15" t="s">
        <v>464</v>
      </c>
      <c r="H23" s="15" t="s">
        <v>464</v>
      </c>
      <c r="I23" s="178">
        <v>0</v>
      </c>
      <c r="J23" s="17">
        <v>251938895.83000001</v>
      </c>
      <c r="K23" s="197" t="s">
        <v>464</v>
      </c>
      <c r="O23" s="262"/>
      <c r="P23" s="262"/>
      <c r="Q23" s="270"/>
    </row>
    <row r="24" spans="1:17" s="277" customFormat="1">
      <c r="A24" s="22" t="s">
        <v>232</v>
      </c>
      <c r="B24" s="34" t="s">
        <v>800</v>
      </c>
      <c r="C24" s="24" t="s">
        <v>543</v>
      </c>
      <c r="D24" s="25">
        <v>30</v>
      </c>
      <c r="E24" s="166" t="s">
        <v>665</v>
      </c>
      <c r="F24" s="14" t="s">
        <v>464</v>
      </c>
      <c r="G24" s="15" t="s">
        <v>464</v>
      </c>
      <c r="H24" s="15" t="s">
        <v>464</v>
      </c>
      <c r="I24" s="178">
        <v>0</v>
      </c>
      <c r="J24" s="17">
        <v>143526108</v>
      </c>
      <c r="K24" s="28" t="s">
        <v>464</v>
      </c>
      <c r="O24" s="260"/>
      <c r="P24" s="260"/>
      <c r="Q24" s="268"/>
    </row>
    <row r="25" spans="1:17" s="277" customFormat="1">
      <c r="A25" s="22" t="s">
        <v>541</v>
      </c>
      <c r="B25" s="23" t="s">
        <v>540</v>
      </c>
      <c r="C25" s="24" t="s">
        <v>543</v>
      </c>
      <c r="D25" s="29">
        <v>32</v>
      </c>
      <c r="E25" s="28" t="s">
        <v>665</v>
      </c>
      <c r="F25" s="14" t="s">
        <v>464</v>
      </c>
      <c r="G25" s="15" t="s">
        <v>464</v>
      </c>
      <c r="H25" s="15" t="s">
        <v>464</v>
      </c>
      <c r="I25" s="178">
        <v>0</v>
      </c>
      <c r="J25" s="17">
        <v>5787175.6600000001</v>
      </c>
      <c r="K25" s="28" t="s">
        <v>464</v>
      </c>
      <c r="O25" s="260"/>
      <c r="P25" s="260"/>
      <c r="Q25" s="268"/>
    </row>
    <row r="26" spans="1:17" s="277" customFormat="1">
      <c r="A26" s="22" t="s">
        <v>541</v>
      </c>
      <c r="B26" s="23" t="s">
        <v>546</v>
      </c>
      <c r="C26" s="24" t="s">
        <v>543</v>
      </c>
      <c r="D26" s="29">
        <v>32</v>
      </c>
      <c r="E26" s="28" t="s">
        <v>665</v>
      </c>
      <c r="F26" s="14" t="s">
        <v>464</v>
      </c>
      <c r="G26" s="15" t="s">
        <v>464</v>
      </c>
      <c r="H26" s="15" t="s">
        <v>464</v>
      </c>
      <c r="I26" s="178">
        <v>0</v>
      </c>
      <c r="J26" s="17">
        <v>9087808.209999999</v>
      </c>
      <c r="K26" s="28" t="s">
        <v>464</v>
      </c>
      <c r="O26" s="260"/>
      <c r="P26" s="260"/>
      <c r="Q26" s="268"/>
    </row>
    <row r="27" spans="1:17" s="277" customFormat="1">
      <c r="A27" s="38" t="s">
        <v>544</v>
      </c>
      <c r="B27" s="168" t="s">
        <v>545</v>
      </c>
      <c r="C27" s="30" t="s">
        <v>543</v>
      </c>
      <c r="D27" s="31">
        <v>31</v>
      </c>
      <c r="E27" s="166" t="s">
        <v>665</v>
      </c>
      <c r="F27" s="39" t="s">
        <v>539</v>
      </c>
      <c r="G27" s="15" t="s">
        <v>464</v>
      </c>
      <c r="H27" s="15" t="s">
        <v>464</v>
      </c>
      <c r="I27" s="178">
        <v>0</v>
      </c>
      <c r="J27" s="17">
        <v>0</v>
      </c>
      <c r="K27" s="32">
        <v>43549</v>
      </c>
      <c r="O27" s="260"/>
      <c r="P27" s="260"/>
      <c r="Q27" s="268"/>
    </row>
    <row r="28" spans="1:17">
      <c r="A28" s="10" t="s">
        <v>822</v>
      </c>
      <c r="B28" s="40" t="s">
        <v>994</v>
      </c>
      <c r="C28" s="41" t="s">
        <v>613</v>
      </c>
      <c r="D28" s="41"/>
      <c r="E28" s="10" t="s">
        <v>665</v>
      </c>
      <c r="F28" s="10" t="s">
        <v>2</v>
      </c>
      <c r="G28" s="15" t="s">
        <v>464</v>
      </c>
      <c r="H28" s="15" t="s">
        <v>464</v>
      </c>
      <c r="I28" s="178">
        <v>0</v>
      </c>
      <c r="J28" s="17">
        <v>62179.67</v>
      </c>
      <c r="K28" s="28">
        <v>41044</v>
      </c>
    </row>
    <row r="29" spans="1:17">
      <c r="A29" s="10" t="s">
        <v>822</v>
      </c>
      <c r="B29" s="40" t="s">
        <v>982</v>
      </c>
      <c r="C29" s="41" t="s">
        <v>613</v>
      </c>
      <c r="D29" s="41"/>
      <c r="E29" s="10" t="s">
        <v>665</v>
      </c>
      <c r="F29" s="10" t="s">
        <v>2</v>
      </c>
      <c r="G29" s="15" t="s">
        <v>464</v>
      </c>
      <c r="H29" s="15" t="s">
        <v>464</v>
      </c>
      <c r="I29" s="178">
        <v>0</v>
      </c>
      <c r="J29" s="17">
        <v>238713.43</v>
      </c>
      <c r="K29" s="28">
        <v>41044</v>
      </c>
    </row>
    <row r="30" spans="1:17">
      <c r="A30" s="10" t="s">
        <v>822</v>
      </c>
      <c r="B30" s="40" t="s">
        <v>988</v>
      </c>
      <c r="C30" s="41" t="s">
        <v>613</v>
      </c>
      <c r="D30" s="41"/>
      <c r="E30" s="10" t="s">
        <v>665</v>
      </c>
      <c r="F30" s="10" t="s">
        <v>2</v>
      </c>
      <c r="G30" s="15" t="s">
        <v>464</v>
      </c>
      <c r="H30" s="15" t="s">
        <v>464</v>
      </c>
      <c r="I30" s="178">
        <v>0</v>
      </c>
      <c r="J30" s="17">
        <v>69583.33</v>
      </c>
      <c r="K30" s="28">
        <v>41044</v>
      </c>
    </row>
    <row r="31" spans="1:17">
      <c r="A31" s="10" t="s">
        <v>822</v>
      </c>
      <c r="B31" s="40" t="s">
        <v>985</v>
      </c>
      <c r="C31" s="41" t="s">
        <v>83</v>
      </c>
      <c r="D31" s="41"/>
      <c r="E31" s="10" t="s">
        <v>763</v>
      </c>
      <c r="F31" s="10" t="s">
        <v>2</v>
      </c>
      <c r="G31" s="15" t="s">
        <v>464</v>
      </c>
      <c r="H31" s="15" t="s">
        <v>464</v>
      </c>
      <c r="I31" s="178">
        <v>0</v>
      </c>
      <c r="J31" s="17">
        <v>93854</v>
      </c>
      <c r="K31" s="28">
        <v>41044</v>
      </c>
    </row>
    <row r="32" spans="1:17">
      <c r="A32" s="10" t="s">
        <v>822</v>
      </c>
      <c r="B32" s="40" t="s">
        <v>1011</v>
      </c>
      <c r="C32" s="41" t="s">
        <v>613</v>
      </c>
      <c r="D32" s="41"/>
      <c r="E32" s="10" t="s">
        <v>665</v>
      </c>
      <c r="F32" s="10" t="s">
        <v>2</v>
      </c>
      <c r="G32" s="15" t="s">
        <v>464</v>
      </c>
      <c r="H32" s="15" t="s">
        <v>464</v>
      </c>
      <c r="I32" s="178">
        <v>0</v>
      </c>
      <c r="J32" s="17">
        <v>140818.53</v>
      </c>
      <c r="K32" s="28">
        <v>41044</v>
      </c>
    </row>
    <row r="33" spans="1:17">
      <c r="A33" s="10" t="s">
        <v>822</v>
      </c>
      <c r="B33" s="42" t="s">
        <v>29</v>
      </c>
      <c r="C33" s="21" t="s">
        <v>83</v>
      </c>
      <c r="D33" s="13">
        <v>42</v>
      </c>
      <c r="E33" s="10" t="s">
        <v>763</v>
      </c>
      <c r="F33" s="10" t="s">
        <v>2</v>
      </c>
      <c r="G33" s="15" t="s">
        <v>464</v>
      </c>
      <c r="H33" s="15" t="s">
        <v>464</v>
      </c>
      <c r="I33" s="178">
        <v>0</v>
      </c>
      <c r="J33" s="17">
        <v>2229630.2199999997</v>
      </c>
      <c r="K33" s="28">
        <v>41044</v>
      </c>
    </row>
    <row r="34" spans="1:17">
      <c r="A34" s="10" t="s">
        <v>822</v>
      </c>
      <c r="B34" s="40" t="s">
        <v>1009</v>
      </c>
      <c r="C34" s="41" t="s">
        <v>83</v>
      </c>
      <c r="D34" s="41"/>
      <c r="E34" s="10" t="s">
        <v>763</v>
      </c>
      <c r="F34" s="10" t="s">
        <v>2</v>
      </c>
      <c r="G34" s="15" t="s">
        <v>464</v>
      </c>
      <c r="H34" s="15" t="s">
        <v>464</v>
      </c>
      <c r="I34" s="178">
        <v>0</v>
      </c>
      <c r="J34" s="17">
        <v>144666.66999999998</v>
      </c>
      <c r="K34" s="28">
        <v>41044</v>
      </c>
    </row>
    <row r="35" spans="1:17" s="43" customFormat="1">
      <c r="A35" s="10" t="s">
        <v>822</v>
      </c>
      <c r="B35" s="40" t="s">
        <v>1014</v>
      </c>
      <c r="C35" s="191" t="s">
        <v>613</v>
      </c>
      <c r="D35" s="41"/>
      <c r="E35" s="10" t="s">
        <v>665</v>
      </c>
      <c r="F35" s="10" t="s">
        <v>2</v>
      </c>
      <c r="G35" s="15" t="s">
        <v>464</v>
      </c>
      <c r="H35" s="15" t="s">
        <v>464</v>
      </c>
      <c r="I35" s="178">
        <v>0</v>
      </c>
      <c r="J35" s="17">
        <v>13832.89</v>
      </c>
      <c r="K35" s="28">
        <v>41044</v>
      </c>
      <c r="O35" s="260"/>
      <c r="P35" s="260"/>
      <c r="Q35" s="268"/>
    </row>
    <row r="36" spans="1:17">
      <c r="A36" s="10" t="s">
        <v>822</v>
      </c>
      <c r="B36" s="40" t="s">
        <v>1019</v>
      </c>
      <c r="C36" s="41" t="s">
        <v>613</v>
      </c>
      <c r="D36" s="41"/>
      <c r="E36" s="10" t="s">
        <v>665</v>
      </c>
      <c r="F36" s="10" t="s">
        <v>2</v>
      </c>
      <c r="G36" s="15" t="s">
        <v>464</v>
      </c>
      <c r="H36" s="15" t="s">
        <v>464</v>
      </c>
      <c r="I36" s="178">
        <v>0</v>
      </c>
      <c r="J36" s="17">
        <v>89831.11</v>
      </c>
      <c r="K36" s="28">
        <v>41044</v>
      </c>
    </row>
    <row r="37" spans="1:17">
      <c r="A37" s="10" t="s">
        <v>822</v>
      </c>
      <c r="B37" s="40" t="s">
        <v>1004</v>
      </c>
      <c r="C37" s="41" t="s">
        <v>613</v>
      </c>
      <c r="D37" s="41"/>
      <c r="E37" s="10" t="s">
        <v>665</v>
      </c>
      <c r="F37" s="10" t="s">
        <v>2</v>
      </c>
      <c r="G37" s="15" t="s">
        <v>464</v>
      </c>
      <c r="H37" s="15" t="s">
        <v>464</v>
      </c>
      <c r="I37" s="178">
        <v>0</v>
      </c>
      <c r="J37" s="17">
        <v>30505.33</v>
      </c>
      <c r="K37" s="28">
        <v>41044</v>
      </c>
    </row>
    <row r="38" spans="1:17" s="43" customFormat="1">
      <c r="A38" s="10" t="s">
        <v>822</v>
      </c>
      <c r="B38" s="40" t="s">
        <v>1034</v>
      </c>
      <c r="C38" s="191" t="s">
        <v>613</v>
      </c>
      <c r="D38" s="41"/>
      <c r="E38" s="10" t="s">
        <v>665</v>
      </c>
      <c r="F38" s="10" t="s">
        <v>2</v>
      </c>
      <c r="G38" s="15" t="s">
        <v>464</v>
      </c>
      <c r="H38" s="15" t="s">
        <v>464</v>
      </c>
      <c r="I38" s="178">
        <v>0</v>
      </c>
      <c r="J38" s="17">
        <v>8250</v>
      </c>
      <c r="K38" s="28">
        <v>41044</v>
      </c>
      <c r="O38" s="260"/>
      <c r="P38" s="260"/>
      <c r="Q38" s="268"/>
    </row>
    <row r="39" spans="1:17" s="43" customFormat="1">
      <c r="A39" s="10" t="s">
        <v>822</v>
      </c>
      <c r="B39" s="40" t="s">
        <v>992</v>
      </c>
      <c r="C39" s="41" t="s">
        <v>613</v>
      </c>
      <c r="D39" s="41"/>
      <c r="E39" s="10" t="s">
        <v>665</v>
      </c>
      <c r="F39" s="10" t="s">
        <v>2</v>
      </c>
      <c r="G39" s="15" t="s">
        <v>464</v>
      </c>
      <c r="H39" s="15" t="s">
        <v>464</v>
      </c>
      <c r="I39" s="178">
        <v>0</v>
      </c>
      <c r="J39" s="17">
        <v>4035.83</v>
      </c>
      <c r="K39" s="28">
        <v>41044</v>
      </c>
      <c r="O39" s="260"/>
      <c r="P39" s="260"/>
      <c r="Q39" s="268"/>
    </row>
    <row r="40" spans="1:17">
      <c r="A40" s="10" t="s">
        <v>822</v>
      </c>
      <c r="B40" s="40" t="s">
        <v>997</v>
      </c>
      <c r="C40" s="41" t="s">
        <v>613</v>
      </c>
      <c r="D40" s="41"/>
      <c r="E40" s="10" t="s">
        <v>665</v>
      </c>
      <c r="F40" s="10" t="s">
        <v>2</v>
      </c>
      <c r="G40" s="15" t="s">
        <v>464</v>
      </c>
      <c r="H40" s="15" t="s">
        <v>464</v>
      </c>
      <c r="I40" s="178">
        <v>0</v>
      </c>
      <c r="J40" s="17">
        <v>27833.33</v>
      </c>
      <c r="K40" s="28">
        <v>41044</v>
      </c>
    </row>
    <row r="41" spans="1:17">
      <c r="A41" s="10" t="s">
        <v>822</v>
      </c>
      <c r="B41" s="40" t="s">
        <v>1016</v>
      </c>
      <c r="C41" s="41" t="s">
        <v>613</v>
      </c>
      <c r="D41" s="41"/>
      <c r="E41" s="10" t="s">
        <v>665</v>
      </c>
      <c r="F41" s="10" t="s">
        <v>2</v>
      </c>
      <c r="G41" s="15" t="s">
        <v>464</v>
      </c>
      <c r="H41" s="15" t="s">
        <v>464</v>
      </c>
      <c r="I41" s="178">
        <v>0</v>
      </c>
      <c r="J41" s="17">
        <v>173600</v>
      </c>
      <c r="K41" s="28">
        <v>41044</v>
      </c>
    </row>
    <row r="42" spans="1:17">
      <c r="A42" s="10" t="s">
        <v>822</v>
      </c>
      <c r="B42" s="42" t="s">
        <v>80</v>
      </c>
      <c r="C42" s="20" t="s">
        <v>83</v>
      </c>
      <c r="D42" s="19" t="s">
        <v>1232</v>
      </c>
      <c r="E42" s="10" t="s">
        <v>763</v>
      </c>
      <c r="F42" s="14" t="s">
        <v>464</v>
      </c>
      <c r="G42" s="15" t="s">
        <v>464</v>
      </c>
      <c r="H42" s="15" t="s">
        <v>464</v>
      </c>
      <c r="I42" s="178">
        <v>0</v>
      </c>
      <c r="J42" s="17">
        <v>446507.38999999996</v>
      </c>
      <c r="K42" s="28" t="s">
        <v>464</v>
      </c>
    </row>
    <row r="43" spans="1:17">
      <c r="A43" s="10" t="s">
        <v>822</v>
      </c>
      <c r="B43" s="42" t="s">
        <v>80</v>
      </c>
      <c r="C43" s="21" t="s">
        <v>669</v>
      </c>
      <c r="D43" s="19">
        <v>71</v>
      </c>
      <c r="E43" s="14" t="s">
        <v>464</v>
      </c>
      <c r="F43" s="14" t="s">
        <v>464</v>
      </c>
      <c r="G43" s="15" t="s">
        <v>464</v>
      </c>
      <c r="H43" s="15" t="s">
        <v>464</v>
      </c>
      <c r="I43" s="178">
        <v>0</v>
      </c>
      <c r="J43" s="17">
        <v>0</v>
      </c>
      <c r="K43" s="28" t="s">
        <v>464</v>
      </c>
    </row>
    <row r="44" spans="1:17">
      <c r="A44" s="10" t="s">
        <v>822</v>
      </c>
      <c r="B44" s="40" t="s">
        <v>981</v>
      </c>
      <c r="C44" s="41" t="s">
        <v>83</v>
      </c>
      <c r="D44" s="41"/>
      <c r="E44" s="10" t="s">
        <v>763</v>
      </c>
      <c r="F44" s="10" t="s">
        <v>2</v>
      </c>
      <c r="G44" s="15" t="s">
        <v>464</v>
      </c>
      <c r="H44" s="15" t="s">
        <v>464</v>
      </c>
      <c r="I44" s="178">
        <v>0</v>
      </c>
      <c r="J44" s="17">
        <v>163152.66999999998</v>
      </c>
      <c r="K44" s="28">
        <v>41044</v>
      </c>
    </row>
    <row r="45" spans="1:17">
      <c r="A45" s="10" t="s">
        <v>822</v>
      </c>
      <c r="B45" s="42" t="s">
        <v>589</v>
      </c>
      <c r="C45" s="20" t="s">
        <v>106</v>
      </c>
      <c r="D45" s="13">
        <v>42</v>
      </c>
      <c r="E45" s="10" t="s">
        <v>763</v>
      </c>
      <c r="F45" s="10" t="s">
        <v>2</v>
      </c>
      <c r="G45" s="15" t="s">
        <v>464</v>
      </c>
      <c r="H45" s="15" t="s">
        <v>464</v>
      </c>
      <c r="I45" s="178">
        <v>0</v>
      </c>
      <c r="J45" s="17">
        <v>348274.22</v>
      </c>
      <c r="K45" s="28">
        <v>41044</v>
      </c>
    </row>
    <row r="46" spans="1:17">
      <c r="A46" s="10" t="s">
        <v>822</v>
      </c>
      <c r="B46" s="42" t="s">
        <v>685</v>
      </c>
      <c r="C46" s="21" t="s">
        <v>83</v>
      </c>
      <c r="D46" s="13">
        <v>42</v>
      </c>
      <c r="E46" s="10" t="s">
        <v>763</v>
      </c>
      <c r="F46" s="10" t="s">
        <v>2</v>
      </c>
      <c r="G46" s="15" t="s">
        <v>464</v>
      </c>
      <c r="H46" s="15" t="s">
        <v>464</v>
      </c>
      <c r="I46" s="178">
        <v>0</v>
      </c>
      <c r="J46" s="17">
        <v>1504533.33</v>
      </c>
      <c r="K46" s="28">
        <v>41044</v>
      </c>
    </row>
    <row r="47" spans="1:17">
      <c r="A47" s="10" t="s">
        <v>822</v>
      </c>
      <c r="B47" s="42" t="s">
        <v>129</v>
      </c>
      <c r="C47" s="20" t="s">
        <v>83</v>
      </c>
      <c r="D47" s="13">
        <v>42</v>
      </c>
      <c r="E47" s="10" t="s">
        <v>764</v>
      </c>
      <c r="F47" s="10" t="s">
        <v>2</v>
      </c>
      <c r="G47" s="15" t="s">
        <v>464</v>
      </c>
      <c r="H47" s="15" t="s">
        <v>464</v>
      </c>
      <c r="I47" s="178">
        <v>0</v>
      </c>
      <c r="J47" s="17">
        <v>91575.56</v>
      </c>
      <c r="K47" s="28">
        <v>41044</v>
      </c>
    </row>
    <row r="48" spans="1:17" s="43" customFormat="1">
      <c r="A48" s="10" t="s">
        <v>822</v>
      </c>
      <c r="B48" s="40" t="s">
        <v>1002</v>
      </c>
      <c r="C48" s="41" t="s">
        <v>613</v>
      </c>
      <c r="D48" s="41"/>
      <c r="E48" s="10" t="s">
        <v>665</v>
      </c>
      <c r="F48" s="10" t="s">
        <v>2</v>
      </c>
      <c r="G48" s="15" t="s">
        <v>464</v>
      </c>
      <c r="H48" s="15" t="s">
        <v>464</v>
      </c>
      <c r="I48" s="178">
        <v>0</v>
      </c>
      <c r="J48" s="17">
        <v>73758.33</v>
      </c>
      <c r="K48" s="28">
        <v>41044</v>
      </c>
      <c r="O48" s="260"/>
      <c r="P48" s="260"/>
      <c r="Q48" s="268"/>
    </row>
    <row r="49" spans="1:17">
      <c r="A49" s="10" t="s">
        <v>822</v>
      </c>
      <c r="B49" s="40" t="s">
        <v>1020</v>
      </c>
      <c r="C49" s="41" t="s">
        <v>613</v>
      </c>
      <c r="D49" s="41"/>
      <c r="E49" s="10" t="s">
        <v>665</v>
      </c>
      <c r="F49" s="10" t="s">
        <v>2</v>
      </c>
      <c r="G49" s="15" t="s">
        <v>464</v>
      </c>
      <c r="H49" s="15" t="s">
        <v>464</v>
      </c>
      <c r="I49" s="178">
        <v>0</v>
      </c>
      <c r="J49" s="17">
        <v>12400</v>
      </c>
      <c r="K49" s="28">
        <v>41044</v>
      </c>
    </row>
    <row r="50" spans="1:17">
      <c r="A50" s="10" t="s">
        <v>822</v>
      </c>
      <c r="B50" s="40" t="s">
        <v>1003</v>
      </c>
      <c r="C50" s="41" t="s">
        <v>613</v>
      </c>
      <c r="D50" s="41"/>
      <c r="E50" s="10" t="s">
        <v>665</v>
      </c>
      <c r="F50" s="10" t="s">
        <v>2</v>
      </c>
      <c r="G50" s="15" t="s">
        <v>464</v>
      </c>
      <c r="H50" s="15" t="s">
        <v>464</v>
      </c>
      <c r="I50" s="178">
        <v>0</v>
      </c>
      <c r="J50" s="17">
        <v>77905.5</v>
      </c>
      <c r="K50" s="28">
        <v>41044</v>
      </c>
    </row>
    <row r="51" spans="1:17">
      <c r="A51" s="10" t="s">
        <v>822</v>
      </c>
      <c r="B51" s="40" t="s">
        <v>1025</v>
      </c>
      <c r="C51" s="41" t="s">
        <v>613</v>
      </c>
      <c r="D51" s="41"/>
      <c r="E51" s="10" t="s">
        <v>665</v>
      </c>
      <c r="F51" s="10" t="s">
        <v>2</v>
      </c>
      <c r="G51" s="15" t="s">
        <v>464</v>
      </c>
      <c r="H51" s="15" t="s">
        <v>464</v>
      </c>
      <c r="I51" s="178">
        <v>0</v>
      </c>
      <c r="J51" s="17">
        <v>41939.56</v>
      </c>
      <c r="K51" s="28">
        <v>41044</v>
      </c>
    </row>
    <row r="52" spans="1:17">
      <c r="A52" s="10" t="s">
        <v>822</v>
      </c>
      <c r="B52" s="40" t="s">
        <v>1018</v>
      </c>
      <c r="C52" s="41" t="s">
        <v>613</v>
      </c>
      <c r="D52" s="41"/>
      <c r="E52" s="10" t="s">
        <v>665</v>
      </c>
      <c r="F52" s="10" t="s">
        <v>2</v>
      </c>
      <c r="G52" s="15" t="s">
        <v>464</v>
      </c>
      <c r="H52" s="15" t="s">
        <v>464</v>
      </c>
      <c r="I52" s="178">
        <v>0</v>
      </c>
      <c r="J52" s="17">
        <v>192.89</v>
      </c>
      <c r="K52" s="28">
        <v>41044</v>
      </c>
    </row>
    <row r="53" spans="1:17">
      <c r="A53" s="10" t="s">
        <v>822</v>
      </c>
      <c r="B53" s="40" t="s">
        <v>1030</v>
      </c>
      <c r="C53" s="41" t="s">
        <v>613</v>
      </c>
      <c r="D53" s="41"/>
      <c r="E53" s="10" t="s">
        <v>665</v>
      </c>
      <c r="F53" s="10" t="s">
        <v>2</v>
      </c>
      <c r="G53" s="15" t="s">
        <v>464</v>
      </c>
      <c r="H53" s="15" t="s">
        <v>464</v>
      </c>
      <c r="I53" s="178">
        <v>0</v>
      </c>
      <c r="J53" s="17">
        <v>2755.56</v>
      </c>
      <c r="K53" s="28">
        <v>41044</v>
      </c>
    </row>
    <row r="54" spans="1:17">
      <c r="A54" s="10" t="s">
        <v>822</v>
      </c>
      <c r="B54" s="40" t="s">
        <v>1008</v>
      </c>
      <c r="C54" s="41" t="s">
        <v>613</v>
      </c>
      <c r="D54" s="41"/>
      <c r="E54" s="10" t="s">
        <v>665</v>
      </c>
      <c r="F54" s="10" t="s">
        <v>2</v>
      </c>
      <c r="G54" s="15" t="s">
        <v>464</v>
      </c>
      <c r="H54" s="15" t="s">
        <v>464</v>
      </c>
      <c r="I54" s="178">
        <v>0</v>
      </c>
      <c r="J54" s="17">
        <v>223891.33000000002</v>
      </c>
      <c r="K54" s="28">
        <v>41044</v>
      </c>
    </row>
    <row r="55" spans="1:17">
      <c r="A55" s="10" t="s">
        <v>822</v>
      </c>
      <c r="B55" s="40" t="s">
        <v>1027</v>
      </c>
      <c r="C55" s="41" t="s">
        <v>613</v>
      </c>
      <c r="D55" s="41"/>
      <c r="E55" s="10" t="s">
        <v>665</v>
      </c>
      <c r="F55" s="10" t="s">
        <v>2</v>
      </c>
      <c r="G55" s="15" t="s">
        <v>464</v>
      </c>
      <c r="H55" s="15" t="s">
        <v>464</v>
      </c>
      <c r="I55" s="178">
        <v>0</v>
      </c>
      <c r="J55" s="17">
        <v>826.67000000000007</v>
      </c>
      <c r="K55" s="28">
        <v>41044</v>
      </c>
    </row>
    <row r="56" spans="1:17" s="43" customFormat="1">
      <c r="A56" s="10" t="s">
        <v>822</v>
      </c>
      <c r="B56" s="40" t="s">
        <v>1013</v>
      </c>
      <c r="C56" s="41" t="s">
        <v>613</v>
      </c>
      <c r="D56" s="41"/>
      <c r="E56" s="10" t="s">
        <v>665</v>
      </c>
      <c r="F56" s="10" t="s">
        <v>2</v>
      </c>
      <c r="G56" s="15" t="s">
        <v>464</v>
      </c>
      <c r="H56" s="15" t="s">
        <v>464</v>
      </c>
      <c r="I56" s="178">
        <v>0</v>
      </c>
      <c r="J56" s="17">
        <v>385.78</v>
      </c>
      <c r="K56" s="28">
        <v>41044</v>
      </c>
      <c r="O56" s="260"/>
      <c r="P56" s="260"/>
      <c r="Q56" s="268"/>
    </row>
    <row r="57" spans="1:17" s="43" customFormat="1">
      <c r="A57" s="10" t="s">
        <v>822</v>
      </c>
      <c r="B57" s="44" t="s">
        <v>174</v>
      </c>
      <c r="C57" s="45" t="s">
        <v>83</v>
      </c>
      <c r="D57" s="46">
        <v>42</v>
      </c>
      <c r="E57" s="47" t="s">
        <v>763</v>
      </c>
      <c r="F57" s="47" t="s">
        <v>2</v>
      </c>
      <c r="G57" s="15" t="s">
        <v>464</v>
      </c>
      <c r="H57" s="15" t="s">
        <v>464</v>
      </c>
      <c r="I57" s="178">
        <v>0</v>
      </c>
      <c r="J57" s="17">
        <v>171888.89</v>
      </c>
      <c r="K57" s="28">
        <v>41044</v>
      </c>
      <c r="O57" s="260"/>
      <c r="P57" s="260"/>
      <c r="Q57" s="268"/>
    </row>
    <row r="58" spans="1:17" s="43" customFormat="1">
      <c r="A58" s="10" t="s">
        <v>822</v>
      </c>
      <c r="B58" s="42" t="s">
        <v>183</v>
      </c>
      <c r="C58" s="21" t="s">
        <v>83</v>
      </c>
      <c r="D58" s="13">
        <v>42</v>
      </c>
      <c r="E58" s="10" t="s">
        <v>764</v>
      </c>
      <c r="F58" s="10" t="s">
        <v>2</v>
      </c>
      <c r="G58" s="15" t="s">
        <v>464</v>
      </c>
      <c r="H58" s="15" t="s">
        <v>464</v>
      </c>
      <c r="I58" s="178">
        <v>0</v>
      </c>
      <c r="J58" s="17">
        <v>143230.33000000002</v>
      </c>
      <c r="K58" s="28">
        <v>41044</v>
      </c>
      <c r="O58" s="260"/>
      <c r="P58" s="260"/>
      <c r="Q58" s="268"/>
    </row>
    <row r="59" spans="1:17" s="43" customFormat="1">
      <c r="A59" s="10" t="s">
        <v>822</v>
      </c>
      <c r="B59" s="42" t="s">
        <v>688</v>
      </c>
      <c r="C59" s="192" t="s">
        <v>613</v>
      </c>
      <c r="D59" s="13">
        <v>42</v>
      </c>
      <c r="E59" s="10" t="s">
        <v>665</v>
      </c>
      <c r="F59" s="26" t="s">
        <v>2</v>
      </c>
      <c r="G59" s="15" t="s">
        <v>464</v>
      </c>
      <c r="H59" s="15" t="s">
        <v>464</v>
      </c>
      <c r="I59" s="178">
        <v>0</v>
      </c>
      <c r="J59" s="17">
        <v>344487.5</v>
      </c>
      <c r="K59" s="28">
        <v>41044</v>
      </c>
      <c r="O59" s="260"/>
      <c r="P59" s="260"/>
      <c r="Q59" s="268"/>
    </row>
    <row r="60" spans="1:17" s="43" customFormat="1">
      <c r="A60" s="10" t="s">
        <v>822</v>
      </c>
      <c r="B60" s="40" t="s">
        <v>1022</v>
      </c>
      <c r="C60" s="41" t="s">
        <v>613</v>
      </c>
      <c r="D60" s="41"/>
      <c r="E60" s="10" t="s">
        <v>665</v>
      </c>
      <c r="F60" s="10" t="s">
        <v>2</v>
      </c>
      <c r="G60" s="15" t="s">
        <v>464</v>
      </c>
      <c r="H60" s="15" t="s">
        <v>464</v>
      </c>
      <c r="I60" s="178">
        <v>0</v>
      </c>
      <c r="J60" s="17">
        <v>27555.559999999998</v>
      </c>
      <c r="K60" s="28">
        <v>41044</v>
      </c>
      <c r="O60" s="260"/>
      <c r="P60" s="260"/>
      <c r="Q60" s="268"/>
    </row>
    <row r="61" spans="1:17" s="43" customFormat="1">
      <c r="A61" s="10" t="s">
        <v>822</v>
      </c>
      <c r="B61" s="42" t="s">
        <v>198</v>
      </c>
      <c r="C61" s="21" t="s">
        <v>83</v>
      </c>
      <c r="D61" s="13">
        <v>42</v>
      </c>
      <c r="E61" s="10" t="s">
        <v>763</v>
      </c>
      <c r="F61" s="10" t="s">
        <v>2</v>
      </c>
      <c r="G61" s="15" t="s">
        <v>464</v>
      </c>
      <c r="H61" s="15" t="s">
        <v>464</v>
      </c>
      <c r="I61" s="178">
        <v>0</v>
      </c>
      <c r="J61" s="17">
        <v>826666.66999999993</v>
      </c>
      <c r="K61" s="28">
        <v>41044</v>
      </c>
      <c r="O61" s="260"/>
      <c r="P61" s="260"/>
      <c r="Q61" s="268"/>
    </row>
    <row r="62" spans="1:17" s="43" customFormat="1">
      <c r="A62" s="10" t="s">
        <v>822</v>
      </c>
      <c r="B62" s="42" t="s">
        <v>615</v>
      </c>
      <c r="C62" s="12" t="s">
        <v>83</v>
      </c>
      <c r="D62" s="13">
        <v>42</v>
      </c>
      <c r="E62" s="10" t="s">
        <v>763</v>
      </c>
      <c r="F62" s="10" t="s">
        <v>2</v>
      </c>
      <c r="G62" s="15" t="s">
        <v>464</v>
      </c>
      <c r="H62" s="15" t="s">
        <v>464</v>
      </c>
      <c r="I62" s="178">
        <v>0</v>
      </c>
      <c r="J62" s="17">
        <v>15959.44</v>
      </c>
      <c r="K62" s="28">
        <v>41044</v>
      </c>
      <c r="O62" s="260"/>
      <c r="P62" s="260"/>
      <c r="Q62" s="268"/>
    </row>
    <row r="63" spans="1:17" s="43" customFormat="1">
      <c r="A63" s="10" t="s">
        <v>822</v>
      </c>
      <c r="B63" s="40" t="s">
        <v>1029</v>
      </c>
      <c r="C63" s="41" t="s">
        <v>613</v>
      </c>
      <c r="D63" s="41"/>
      <c r="E63" s="10" t="s">
        <v>665</v>
      </c>
      <c r="F63" s="10" t="s">
        <v>2</v>
      </c>
      <c r="G63" s="15" t="s">
        <v>464</v>
      </c>
      <c r="H63" s="15" t="s">
        <v>464</v>
      </c>
      <c r="I63" s="178">
        <v>0</v>
      </c>
      <c r="J63" s="17">
        <v>255660.44</v>
      </c>
      <c r="K63" s="28">
        <v>41044</v>
      </c>
      <c r="O63" s="260"/>
      <c r="P63" s="260"/>
      <c r="Q63" s="268"/>
    </row>
    <row r="64" spans="1:17" s="43" customFormat="1">
      <c r="A64" s="10" t="s">
        <v>822</v>
      </c>
      <c r="B64" s="40" t="s">
        <v>990</v>
      </c>
      <c r="C64" s="41" t="s">
        <v>613</v>
      </c>
      <c r="D64" s="41"/>
      <c r="E64" s="10" t="s">
        <v>665</v>
      </c>
      <c r="F64" s="10" t="s">
        <v>2</v>
      </c>
      <c r="G64" s="15" t="s">
        <v>464</v>
      </c>
      <c r="H64" s="15" t="s">
        <v>464</v>
      </c>
      <c r="I64" s="178">
        <v>0</v>
      </c>
      <c r="J64" s="17">
        <v>46119.83</v>
      </c>
      <c r="K64" s="28">
        <v>41044</v>
      </c>
      <c r="O64" s="260"/>
      <c r="P64" s="260"/>
      <c r="Q64" s="268"/>
    </row>
    <row r="65" spans="1:17" s="43" customFormat="1">
      <c r="A65" s="10" t="s">
        <v>822</v>
      </c>
      <c r="B65" s="40" t="s">
        <v>984</v>
      </c>
      <c r="C65" s="41" t="s">
        <v>613</v>
      </c>
      <c r="D65" s="41"/>
      <c r="E65" s="10" t="s">
        <v>665</v>
      </c>
      <c r="F65" s="10" t="s">
        <v>2</v>
      </c>
      <c r="G65" s="15" t="s">
        <v>464</v>
      </c>
      <c r="H65" s="15" t="s">
        <v>464</v>
      </c>
      <c r="I65" s="178">
        <v>0</v>
      </c>
      <c r="J65" s="17">
        <v>8466.67</v>
      </c>
      <c r="K65" s="28">
        <v>41044</v>
      </c>
      <c r="O65" s="260"/>
      <c r="P65" s="260"/>
      <c r="Q65" s="268"/>
    </row>
    <row r="66" spans="1:17" s="43" customFormat="1">
      <c r="A66" s="10" t="s">
        <v>822</v>
      </c>
      <c r="B66" s="40" t="s">
        <v>1026</v>
      </c>
      <c r="C66" s="41" t="s">
        <v>613</v>
      </c>
      <c r="D66" s="14" t="s">
        <v>1348</v>
      </c>
      <c r="E66" s="10" t="s">
        <v>665</v>
      </c>
      <c r="F66" s="14" t="s">
        <v>464</v>
      </c>
      <c r="G66" s="15" t="s">
        <v>464</v>
      </c>
      <c r="H66" s="15">
        <v>41009</v>
      </c>
      <c r="I66" s="178">
        <v>1070</v>
      </c>
      <c r="J66" s="17">
        <v>10714.44</v>
      </c>
      <c r="K66" s="28" t="s">
        <v>464</v>
      </c>
      <c r="O66" s="260"/>
      <c r="P66" s="260"/>
      <c r="Q66" s="268"/>
    </row>
    <row r="67" spans="1:17" s="43" customFormat="1">
      <c r="A67" s="10" t="s">
        <v>822</v>
      </c>
      <c r="B67" s="42" t="s">
        <v>693</v>
      </c>
      <c r="C67" s="192" t="s">
        <v>613</v>
      </c>
      <c r="D67" s="13">
        <v>42</v>
      </c>
      <c r="E67" s="10" t="s">
        <v>665</v>
      </c>
      <c r="F67" s="10" t="s">
        <v>2</v>
      </c>
      <c r="G67" s="15" t="s">
        <v>464</v>
      </c>
      <c r="H67" s="15" t="s">
        <v>464</v>
      </c>
      <c r="I67" s="178">
        <v>0</v>
      </c>
      <c r="J67" s="17">
        <v>669083.33000000007</v>
      </c>
      <c r="K67" s="28">
        <v>41044</v>
      </c>
      <c r="O67" s="260"/>
      <c r="P67" s="260"/>
      <c r="Q67" s="268"/>
    </row>
    <row r="68" spans="1:17" s="43" customFormat="1">
      <c r="A68" s="10" t="s">
        <v>822</v>
      </c>
      <c r="B68" s="40" t="s">
        <v>1028</v>
      </c>
      <c r="C68" s="41" t="s">
        <v>613</v>
      </c>
      <c r="D68" s="41"/>
      <c r="E68" s="10" t="s">
        <v>665</v>
      </c>
      <c r="F68" s="10" t="s">
        <v>2</v>
      </c>
      <c r="G68" s="15" t="s">
        <v>464</v>
      </c>
      <c r="H68" s="15" t="s">
        <v>464</v>
      </c>
      <c r="I68" s="178">
        <v>0</v>
      </c>
      <c r="J68" s="17">
        <v>2755.56</v>
      </c>
      <c r="K68" s="28">
        <v>41044</v>
      </c>
      <c r="O68" s="260"/>
      <c r="P68" s="260"/>
      <c r="Q68" s="268"/>
    </row>
    <row r="69" spans="1:17" s="43" customFormat="1">
      <c r="A69" s="10" t="s">
        <v>822</v>
      </c>
      <c r="B69" s="40" t="s">
        <v>983</v>
      </c>
      <c r="C69" s="41" t="s">
        <v>613</v>
      </c>
      <c r="D69" s="41"/>
      <c r="E69" s="10" t="s">
        <v>665</v>
      </c>
      <c r="F69" s="10" t="s">
        <v>2</v>
      </c>
      <c r="G69" s="15" t="s">
        <v>464</v>
      </c>
      <c r="H69" s="15" t="s">
        <v>464</v>
      </c>
      <c r="I69" s="178">
        <v>0</v>
      </c>
      <c r="J69" s="17">
        <v>127564.44</v>
      </c>
      <c r="K69" s="28">
        <v>41044</v>
      </c>
      <c r="O69" s="260"/>
      <c r="P69" s="260"/>
      <c r="Q69" s="268"/>
    </row>
    <row r="70" spans="1:17" s="43" customFormat="1">
      <c r="A70" s="10" t="s">
        <v>822</v>
      </c>
      <c r="B70" s="23" t="s">
        <v>602</v>
      </c>
      <c r="C70" s="48" t="s">
        <v>612</v>
      </c>
      <c r="D70" s="29">
        <v>42</v>
      </c>
      <c r="E70" s="10" t="s">
        <v>665</v>
      </c>
      <c r="F70" s="26" t="s">
        <v>2</v>
      </c>
      <c r="G70" s="15" t="s">
        <v>464</v>
      </c>
      <c r="H70" s="15" t="s">
        <v>464</v>
      </c>
      <c r="I70" s="178">
        <v>0</v>
      </c>
      <c r="J70" s="17">
        <v>358591.64</v>
      </c>
      <c r="K70" s="28">
        <v>41044</v>
      </c>
      <c r="O70" s="260"/>
      <c r="P70" s="260"/>
      <c r="Q70" s="268"/>
    </row>
    <row r="71" spans="1:17" s="43" customFormat="1">
      <c r="A71" s="10" t="s">
        <v>822</v>
      </c>
      <c r="B71" s="42" t="s">
        <v>267</v>
      </c>
      <c r="C71" s="20" t="s">
        <v>83</v>
      </c>
      <c r="D71" s="13">
        <v>42</v>
      </c>
      <c r="E71" s="10" t="s">
        <v>763</v>
      </c>
      <c r="F71" s="10" t="s">
        <v>2</v>
      </c>
      <c r="G71" s="15" t="s">
        <v>464</v>
      </c>
      <c r="H71" s="15" t="s">
        <v>464</v>
      </c>
      <c r="I71" s="178">
        <v>0</v>
      </c>
      <c r="J71" s="17">
        <v>174000</v>
      </c>
      <c r="K71" s="28">
        <v>41044</v>
      </c>
      <c r="O71" s="260"/>
      <c r="P71" s="260"/>
      <c r="Q71" s="268"/>
    </row>
    <row r="72" spans="1:17" s="43" customFormat="1">
      <c r="A72" s="10" t="s">
        <v>822</v>
      </c>
      <c r="B72" s="40" t="s">
        <v>1033</v>
      </c>
      <c r="C72" s="41" t="s">
        <v>613</v>
      </c>
      <c r="D72" s="41"/>
      <c r="E72" s="10" t="s">
        <v>665</v>
      </c>
      <c r="F72" s="10" t="s">
        <v>2</v>
      </c>
      <c r="G72" s="15" t="s">
        <v>464</v>
      </c>
      <c r="H72" s="15" t="s">
        <v>464</v>
      </c>
      <c r="I72" s="178">
        <v>0</v>
      </c>
      <c r="J72" s="17">
        <v>19233.78</v>
      </c>
      <c r="K72" s="28">
        <v>41044</v>
      </c>
      <c r="O72" s="260"/>
      <c r="P72" s="260"/>
      <c r="Q72" s="268"/>
    </row>
    <row r="73" spans="1:17" s="43" customFormat="1">
      <c r="A73" s="10" t="s">
        <v>822</v>
      </c>
      <c r="B73" s="193" t="s">
        <v>980</v>
      </c>
      <c r="C73" s="21" t="s">
        <v>613</v>
      </c>
      <c r="D73" s="41"/>
      <c r="E73" s="10" t="s">
        <v>665</v>
      </c>
      <c r="F73" s="10" t="s">
        <v>2</v>
      </c>
      <c r="G73" s="15" t="s">
        <v>464</v>
      </c>
      <c r="H73" s="15" t="s">
        <v>464</v>
      </c>
      <c r="I73" s="178">
        <v>0</v>
      </c>
      <c r="J73" s="17">
        <v>141772.29999999999</v>
      </c>
      <c r="K73" s="28">
        <v>41044</v>
      </c>
      <c r="O73" s="260"/>
      <c r="P73" s="260"/>
      <c r="Q73" s="268"/>
    </row>
    <row r="74" spans="1:17" s="43" customFormat="1">
      <c r="A74" s="10" t="s">
        <v>822</v>
      </c>
      <c r="B74" s="42" t="s">
        <v>282</v>
      </c>
      <c r="C74" s="21" t="s">
        <v>83</v>
      </c>
      <c r="D74" s="13">
        <v>42</v>
      </c>
      <c r="E74" s="10" t="s">
        <v>763</v>
      </c>
      <c r="F74" s="10" t="s">
        <v>2</v>
      </c>
      <c r="G74" s="15" t="s">
        <v>464</v>
      </c>
      <c r="H74" s="15" t="s">
        <v>464</v>
      </c>
      <c r="I74" s="178">
        <v>0</v>
      </c>
      <c r="J74" s="17">
        <v>125405.33</v>
      </c>
      <c r="K74" s="28">
        <v>41044</v>
      </c>
      <c r="O74" s="260"/>
      <c r="P74" s="260"/>
      <c r="Q74" s="268"/>
    </row>
    <row r="75" spans="1:17" s="43" customFormat="1">
      <c r="A75" s="10" t="s">
        <v>822</v>
      </c>
      <c r="B75" s="40" t="s">
        <v>996</v>
      </c>
      <c r="C75" s="41" t="s">
        <v>613</v>
      </c>
      <c r="D75" s="41"/>
      <c r="E75" s="10" t="s">
        <v>665</v>
      </c>
      <c r="F75" s="10" t="s">
        <v>2</v>
      </c>
      <c r="G75" s="15" t="s">
        <v>464</v>
      </c>
      <c r="H75" s="15" t="s">
        <v>464</v>
      </c>
      <c r="I75" s="178">
        <v>0</v>
      </c>
      <c r="J75" s="17">
        <v>12107.5</v>
      </c>
      <c r="K75" s="28">
        <v>41044</v>
      </c>
      <c r="O75" s="260"/>
      <c r="P75" s="260"/>
      <c r="Q75" s="268"/>
    </row>
    <row r="76" spans="1:17" s="43" customFormat="1">
      <c r="A76" s="10" t="s">
        <v>822</v>
      </c>
      <c r="B76" s="42" t="s">
        <v>288</v>
      </c>
      <c r="C76" s="20" t="s">
        <v>106</v>
      </c>
      <c r="D76" s="13">
        <v>42</v>
      </c>
      <c r="E76" s="10" t="s">
        <v>763</v>
      </c>
      <c r="F76" s="10" t="s">
        <v>2</v>
      </c>
      <c r="G76" s="15" t="s">
        <v>464</v>
      </c>
      <c r="H76" s="15" t="s">
        <v>464</v>
      </c>
      <c r="I76" s="178">
        <v>0</v>
      </c>
      <c r="J76" s="17">
        <v>315463</v>
      </c>
      <c r="K76" s="28">
        <v>41044</v>
      </c>
      <c r="O76" s="260"/>
      <c r="P76" s="260"/>
      <c r="Q76" s="268"/>
    </row>
    <row r="77" spans="1:17" s="43" customFormat="1">
      <c r="A77" s="10" t="s">
        <v>822</v>
      </c>
      <c r="B77" s="40" t="s">
        <v>987</v>
      </c>
      <c r="C77" s="41" t="s">
        <v>613</v>
      </c>
      <c r="D77" s="41"/>
      <c r="E77" s="10" t="s">
        <v>665</v>
      </c>
      <c r="F77" s="10" t="s">
        <v>2</v>
      </c>
      <c r="G77" s="15" t="s">
        <v>464</v>
      </c>
      <c r="H77" s="15" t="s">
        <v>464</v>
      </c>
      <c r="I77" s="178">
        <v>0</v>
      </c>
      <c r="J77" s="17">
        <v>24994.33</v>
      </c>
      <c r="K77" s="28">
        <v>41044</v>
      </c>
      <c r="O77" s="260"/>
      <c r="P77" s="260"/>
      <c r="Q77" s="268"/>
    </row>
    <row r="78" spans="1:17" s="43" customFormat="1">
      <c r="A78" s="10" t="s">
        <v>822</v>
      </c>
      <c r="B78" s="42" t="s">
        <v>627</v>
      </c>
      <c r="C78" s="49" t="s">
        <v>106</v>
      </c>
      <c r="D78" s="13">
        <v>42</v>
      </c>
      <c r="E78" s="10" t="s">
        <v>763</v>
      </c>
      <c r="F78" s="10" t="s">
        <v>2</v>
      </c>
      <c r="G78" s="15" t="s">
        <v>464</v>
      </c>
      <c r="H78" s="15" t="s">
        <v>464</v>
      </c>
      <c r="I78" s="178">
        <v>0</v>
      </c>
      <c r="J78" s="17">
        <v>348790.28</v>
      </c>
      <c r="K78" s="28">
        <v>41044</v>
      </c>
      <c r="O78" s="260"/>
      <c r="P78" s="260"/>
      <c r="Q78" s="268"/>
    </row>
    <row r="79" spans="1:17" s="43" customFormat="1">
      <c r="A79" s="10" t="s">
        <v>822</v>
      </c>
      <c r="B79" s="42" t="s">
        <v>323</v>
      </c>
      <c r="C79" s="20" t="s">
        <v>106</v>
      </c>
      <c r="D79" s="13">
        <v>42</v>
      </c>
      <c r="E79" s="10" t="s">
        <v>763</v>
      </c>
      <c r="F79" s="10" t="s">
        <v>2</v>
      </c>
      <c r="G79" s="15" t="s">
        <v>464</v>
      </c>
      <c r="H79" s="15" t="s">
        <v>464</v>
      </c>
      <c r="I79" s="178">
        <v>0</v>
      </c>
      <c r="J79" s="17">
        <v>298074.21999999997</v>
      </c>
      <c r="K79" s="28">
        <v>41044</v>
      </c>
      <c r="O79" s="260"/>
      <c r="P79" s="260"/>
      <c r="Q79" s="268"/>
    </row>
    <row r="80" spans="1:17" s="43" customFormat="1">
      <c r="A80" s="10" t="s">
        <v>822</v>
      </c>
      <c r="B80" s="40" t="s">
        <v>989</v>
      </c>
      <c r="C80" s="41" t="s">
        <v>613</v>
      </c>
      <c r="D80" s="41"/>
      <c r="E80" s="10" t="s">
        <v>665</v>
      </c>
      <c r="F80" s="10" t="s">
        <v>2</v>
      </c>
      <c r="G80" s="15" t="s">
        <v>464</v>
      </c>
      <c r="H80" s="15" t="s">
        <v>464</v>
      </c>
      <c r="I80" s="178">
        <v>0</v>
      </c>
      <c r="J80" s="17">
        <v>7876.83</v>
      </c>
      <c r="K80" s="28">
        <v>41044</v>
      </c>
      <c r="O80" s="260"/>
      <c r="P80" s="260"/>
      <c r="Q80" s="268"/>
    </row>
    <row r="81" spans="1:17" s="43" customFormat="1">
      <c r="A81" s="10" t="s">
        <v>822</v>
      </c>
      <c r="B81" s="40" t="s">
        <v>1017</v>
      </c>
      <c r="C81" s="41" t="s">
        <v>613</v>
      </c>
      <c r="D81" s="41"/>
      <c r="E81" s="10" t="s">
        <v>665</v>
      </c>
      <c r="F81" s="10" t="s">
        <v>2</v>
      </c>
      <c r="G81" s="15" t="s">
        <v>464</v>
      </c>
      <c r="H81" s="15" t="s">
        <v>464</v>
      </c>
      <c r="I81" s="178">
        <v>0</v>
      </c>
      <c r="J81" s="17">
        <v>8955.56</v>
      </c>
      <c r="K81" s="28">
        <v>41044</v>
      </c>
      <c r="O81" s="260"/>
      <c r="P81" s="260"/>
      <c r="Q81" s="268"/>
    </row>
    <row r="82" spans="1:17" s="43" customFormat="1">
      <c r="A82" s="10" t="s">
        <v>822</v>
      </c>
      <c r="B82" s="40" t="s">
        <v>1007</v>
      </c>
      <c r="C82" s="41" t="s">
        <v>613</v>
      </c>
      <c r="D82" s="41"/>
      <c r="E82" s="10" t="s">
        <v>665</v>
      </c>
      <c r="F82" s="10" t="s">
        <v>2</v>
      </c>
      <c r="G82" s="15" t="s">
        <v>464</v>
      </c>
      <c r="H82" s="15" t="s">
        <v>464</v>
      </c>
      <c r="I82" s="178">
        <v>0</v>
      </c>
      <c r="J82" s="17">
        <v>9741.67</v>
      </c>
      <c r="K82" s="28">
        <v>41044</v>
      </c>
      <c r="O82" s="260"/>
      <c r="P82" s="260"/>
      <c r="Q82" s="268"/>
    </row>
    <row r="83" spans="1:17" s="43" customFormat="1">
      <c r="A83" s="10" t="s">
        <v>822</v>
      </c>
      <c r="B83" s="40" t="s">
        <v>1021</v>
      </c>
      <c r="C83" s="41" t="s">
        <v>613</v>
      </c>
      <c r="D83" s="41"/>
      <c r="E83" s="10" t="s">
        <v>665</v>
      </c>
      <c r="F83" s="10" t="s">
        <v>2</v>
      </c>
      <c r="G83" s="15" t="s">
        <v>464</v>
      </c>
      <c r="H83" s="15" t="s">
        <v>464</v>
      </c>
      <c r="I83" s="178">
        <v>0</v>
      </c>
      <c r="J83" s="17">
        <v>30063.11</v>
      </c>
      <c r="K83" s="28">
        <v>41044</v>
      </c>
      <c r="O83" s="260"/>
      <c r="P83" s="260"/>
      <c r="Q83" s="268"/>
    </row>
    <row r="84" spans="1:17" s="43" customFormat="1">
      <c r="A84" s="10" t="s">
        <v>822</v>
      </c>
      <c r="B84" s="42" t="s">
        <v>379</v>
      </c>
      <c r="C84" s="20" t="s">
        <v>106</v>
      </c>
      <c r="D84" s="13">
        <v>42</v>
      </c>
      <c r="E84" s="10" t="s">
        <v>763</v>
      </c>
      <c r="F84" s="10" t="s">
        <v>2</v>
      </c>
      <c r="G84" s="15" t="s">
        <v>464</v>
      </c>
      <c r="H84" s="15" t="s">
        <v>464</v>
      </c>
      <c r="I84" s="178">
        <v>0</v>
      </c>
      <c r="J84" s="17">
        <v>30333.33</v>
      </c>
      <c r="K84" s="28">
        <v>41044</v>
      </c>
      <c r="O84" s="260"/>
      <c r="P84" s="260"/>
      <c r="Q84" s="268"/>
    </row>
    <row r="85" spans="1:17" s="43" customFormat="1">
      <c r="A85" s="10" t="s">
        <v>822</v>
      </c>
      <c r="B85" s="40" t="s">
        <v>999</v>
      </c>
      <c r="C85" s="41" t="s">
        <v>613</v>
      </c>
      <c r="D85" s="41"/>
      <c r="E85" s="10" t="s">
        <v>665</v>
      </c>
      <c r="F85" s="10" t="s">
        <v>2</v>
      </c>
      <c r="G85" s="15" t="s">
        <v>464</v>
      </c>
      <c r="H85" s="15" t="s">
        <v>464</v>
      </c>
      <c r="I85" s="178">
        <v>0</v>
      </c>
      <c r="J85" s="17">
        <v>4258.5</v>
      </c>
      <c r="K85" s="28">
        <v>41044</v>
      </c>
      <c r="O85" s="260"/>
      <c r="P85" s="260"/>
      <c r="Q85" s="268"/>
    </row>
    <row r="86" spans="1:17" s="43" customFormat="1">
      <c r="A86" s="10" t="s">
        <v>822</v>
      </c>
      <c r="B86" s="23" t="s">
        <v>606</v>
      </c>
      <c r="C86" s="48" t="s">
        <v>613</v>
      </c>
      <c r="D86" s="25" t="s">
        <v>1316</v>
      </c>
      <c r="E86" s="10" t="s">
        <v>665</v>
      </c>
      <c r="F86" s="10" t="s">
        <v>2</v>
      </c>
      <c r="G86" s="15" t="s">
        <v>464</v>
      </c>
      <c r="H86" s="15" t="s">
        <v>464</v>
      </c>
      <c r="I86" s="178">
        <v>0</v>
      </c>
      <c r="J86" s="17">
        <v>0</v>
      </c>
      <c r="K86" s="28" t="s">
        <v>464</v>
      </c>
      <c r="O86" s="260"/>
      <c r="P86" s="260"/>
      <c r="Q86" s="268"/>
    </row>
    <row r="87" spans="1:17" s="43" customFormat="1">
      <c r="A87" s="10" t="s">
        <v>822</v>
      </c>
      <c r="B87" s="40" t="s">
        <v>1001</v>
      </c>
      <c r="C87" s="41" t="s">
        <v>613</v>
      </c>
      <c r="D87" s="41"/>
      <c r="E87" s="10" t="s">
        <v>665</v>
      </c>
      <c r="F87" s="10" t="s">
        <v>2</v>
      </c>
      <c r="G87" s="15" t="s">
        <v>464</v>
      </c>
      <c r="H87" s="15" t="s">
        <v>464</v>
      </c>
      <c r="I87" s="178">
        <v>0</v>
      </c>
      <c r="J87" s="17">
        <v>7598.5</v>
      </c>
      <c r="K87" s="28">
        <v>41044</v>
      </c>
      <c r="O87" s="260"/>
      <c r="P87" s="260"/>
      <c r="Q87" s="268"/>
    </row>
    <row r="88" spans="1:17" s="43" customFormat="1">
      <c r="A88" s="10" t="s">
        <v>822</v>
      </c>
      <c r="B88" s="42" t="s">
        <v>395</v>
      </c>
      <c r="C88" s="21" t="s">
        <v>83</v>
      </c>
      <c r="D88" s="13">
        <v>42</v>
      </c>
      <c r="E88" s="10" t="s">
        <v>763</v>
      </c>
      <c r="F88" s="10" t="s">
        <v>2</v>
      </c>
      <c r="G88" s="15" t="s">
        <v>464</v>
      </c>
      <c r="H88" s="15" t="s">
        <v>464</v>
      </c>
      <c r="I88" s="178">
        <v>0</v>
      </c>
      <c r="J88" s="17">
        <v>268225.78000000003</v>
      </c>
      <c r="K88" s="28">
        <v>41044</v>
      </c>
      <c r="O88" s="260"/>
      <c r="P88" s="260"/>
      <c r="Q88" s="268"/>
    </row>
    <row r="89" spans="1:17" s="43" customFormat="1">
      <c r="A89" s="10" t="s">
        <v>822</v>
      </c>
      <c r="B89" s="40" t="s">
        <v>1000</v>
      </c>
      <c r="C89" s="41" t="s">
        <v>613</v>
      </c>
      <c r="D89" s="41"/>
      <c r="E89" s="10" t="s">
        <v>665</v>
      </c>
      <c r="F89" s="10" t="s">
        <v>2</v>
      </c>
      <c r="G89" s="15" t="s">
        <v>464</v>
      </c>
      <c r="H89" s="15" t="s">
        <v>464</v>
      </c>
      <c r="I89" s="178">
        <v>0</v>
      </c>
      <c r="J89" s="17">
        <v>69583.33</v>
      </c>
      <c r="K89" s="28">
        <v>41044</v>
      </c>
      <c r="O89" s="260"/>
      <c r="P89" s="260"/>
      <c r="Q89" s="268"/>
    </row>
    <row r="90" spans="1:17" s="43" customFormat="1">
      <c r="A90" s="10" t="s">
        <v>822</v>
      </c>
      <c r="B90" s="40" t="s">
        <v>1032</v>
      </c>
      <c r="C90" s="41" t="s">
        <v>613</v>
      </c>
      <c r="D90" s="41"/>
      <c r="E90" s="10" t="s">
        <v>665</v>
      </c>
      <c r="F90" s="10" t="s">
        <v>2</v>
      </c>
      <c r="G90" s="15" t="s">
        <v>464</v>
      </c>
      <c r="H90" s="15" t="s">
        <v>464</v>
      </c>
      <c r="I90" s="178">
        <v>0</v>
      </c>
      <c r="J90" s="17">
        <v>854.22</v>
      </c>
      <c r="K90" s="28">
        <v>41044</v>
      </c>
      <c r="O90" s="260"/>
      <c r="P90" s="260"/>
      <c r="Q90" s="268"/>
    </row>
    <row r="91" spans="1:17" s="43" customFormat="1">
      <c r="A91" s="10" t="s">
        <v>822</v>
      </c>
      <c r="B91" s="40" t="s">
        <v>1006</v>
      </c>
      <c r="C91" s="41" t="s">
        <v>613</v>
      </c>
      <c r="D91" s="41"/>
      <c r="E91" s="10" t="s">
        <v>665</v>
      </c>
      <c r="F91" s="10" t="s">
        <v>2</v>
      </c>
      <c r="G91" s="15" t="s">
        <v>464</v>
      </c>
      <c r="H91" s="15" t="s">
        <v>464</v>
      </c>
      <c r="I91" s="178">
        <v>0</v>
      </c>
      <c r="J91" s="17">
        <v>78712.67</v>
      </c>
      <c r="K91" s="28">
        <v>41044</v>
      </c>
      <c r="O91" s="260"/>
      <c r="P91" s="260"/>
      <c r="Q91" s="268"/>
    </row>
    <row r="92" spans="1:17" s="43" customFormat="1">
      <c r="A92" s="10" t="s">
        <v>822</v>
      </c>
      <c r="B92" s="42" t="s">
        <v>623</v>
      </c>
      <c r="C92" s="12" t="s">
        <v>83</v>
      </c>
      <c r="D92" s="13">
        <v>42</v>
      </c>
      <c r="E92" s="10" t="s">
        <v>763</v>
      </c>
      <c r="F92" s="10" t="s">
        <v>2</v>
      </c>
      <c r="G92" s="15" t="s">
        <v>464</v>
      </c>
      <c r="H92" s="15" t="s">
        <v>464</v>
      </c>
      <c r="I92" s="178">
        <v>0</v>
      </c>
      <c r="J92" s="17">
        <v>493520</v>
      </c>
      <c r="K92" s="28">
        <v>41044</v>
      </c>
      <c r="O92" s="260"/>
      <c r="P92" s="260"/>
      <c r="Q92" s="268"/>
    </row>
    <row r="93" spans="1:17" s="43" customFormat="1">
      <c r="A93" s="10" t="s">
        <v>822</v>
      </c>
      <c r="B93" s="42" t="s">
        <v>818</v>
      </c>
      <c r="C93" s="20" t="s">
        <v>4</v>
      </c>
      <c r="D93" s="13">
        <v>42</v>
      </c>
      <c r="E93" s="10" t="s">
        <v>763</v>
      </c>
      <c r="F93" s="10" t="s">
        <v>2</v>
      </c>
      <c r="G93" s="15" t="s">
        <v>464</v>
      </c>
      <c r="H93" s="15" t="s">
        <v>464</v>
      </c>
      <c r="I93" s="178">
        <v>0</v>
      </c>
      <c r="J93" s="17">
        <v>606222.22</v>
      </c>
      <c r="K93" s="28">
        <v>41044</v>
      </c>
      <c r="O93" s="260"/>
      <c r="P93" s="260"/>
      <c r="Q93" s="268"/>
    </row>
    <row r="94" spans="1:17" s="43" customFormat="1">
      <c r="A94" s="10" t="s">
        <v>822</v>
      </c>
      <c r="B94" s="40" t="s">
        <v>1015</v>
      </c>
      <c r="C94" s="41" t="s">
        <v>613</v>
      </c>
      <c r="D94" s="41"/>
      <c r="E94" s="10" t="s">
        <v>665</v>
      </c>
      <c r="F94" s="10" t="s">
        <v>2</v>
      </c>
      <c r="G94" s="15" t="s">
        <v>464</v>
      </c>
      <c r="H94" s="15" t="s">
        <v>464</v>
      </c>
      <c r="I94" s="178">
        <v>0</v>
      </c>
      <c r="J94" s="17">
        <v>72912</v>
      </c>
      <c r="K94" s="28">
        <v>41044</v>
      </c>
      <c r="O94" s="260"/>
      <c r="P94" s="260"/>
      <c r="Q94" s="268"/>
    </row>
    <row r="95" spans="1:17" s="43" customFormat="1">
      <c r="A95" s="10" t="s">
        <v>822</v>
      </c>
      <c r="B95" s="42" t="s">
        <v>429</v>
      </c>
      <c r="C95" s="20" t="s">
        <v>83</v>
      </c>
      <c r="D95" s="13">
        <v>42</v>
      </c>
      <c r="E95" s="10" t="s">
        <v>764</v>
      </c>
      <c r="F95" s="10" t="s">
        <v>2</v>
      </c>
      <c r="G95" s="15" t="s">
        <v>464</v>
      </c>
      <c r="H95" s="15" t="s">
        <v>464</v>
      </c>
      <c r="I95" s="178">
        <v>0</v>
      </c>
      <c r="J95" s="17">
        <v>1030900</v>
      </c>
      <c r="K95" s="28">
        <v>41044</v>
      </c>
      <c r="O95" s="260"/>
      <c r="P95" s="260"/>
      <c r="Q95" s="268"/>
    </row>
    <row r="96" spans="1:17" s="43" customFormat="1">
      <c r="A96" s="10" t="s">
        <v>822</v>
      </c>
      <c r="B96" s="40" t="s">
        <v>1012</v>
      </c>
      <c r="C96" s="41" t="s">
        <v>613</v>
      </c>
      <c r="D96" s="41"/>
      <c r="E96" s="10" t="s">
        <v>665</v>
      </c>
      <c r="F96" s="10" t="s">
        <v>2</v>
      </c>
      <c r="G96" s="15" t="s">
        <v>464</v>
      </c>
      <c r="H96" s="15" t="s">
        <v>464</v>
      </c>
      <c r="I96" s="178">
        <v>0</v>
      </c>
      <c r="J96" s="17">
        <v>47091.64</v>
      </c>
      <c r="K96" s="28">
        <v>41044</v>
      </c>
      <c r="O96" s="260"/>
      <c r="P96" s="260"/>
      <c r="Q96" s="268"/>
    </row>
    <row r="97" spans="1:17" s="43" customFormat="1">
      <c r="A97" s="10" t="s">
        <v>822</v>
      </c>
      <c r="B97" s="40" t="s">
        <v>1024</v>
      </c>
      <c r="C97" s="41" t="s">
        <v>613</v>
      </c>
      <c r="D97" s="41"/>
      <c r="E97" s="10" t="s">
        <v>665</v>
      </c>
      <c r="F97" s="10" t="s">
        <v>2</v>
      </c>
      <c r="G97" s="15" t="s">
        <v>464</v>
      </c>
      <c r="H97" s="15" t="s">
        <v>464</v>
      </c>
      <c r="I97" s="178">
        <v>0</v>
      </c>
      <c r="J97" s="17">
        <v>30311.11</v>
      </c>
      <c r="K97" s="28">
        <v>41044</v>
      </c>
      <c r="O97" s="260"/>
      <c r="P97" s="260"/>
      <c r="Q97" s="268"/>
    </row>
    <row r="98" spans="1:17" s="43" customFormat="1">
      <c r="A98" s="10" t="s">
        <v>822</v>
      </c>
      <c r="B98" s="42" t="s">
        <v>441</v>
      </c>
      <c r="C98" s="21" t="s">
        <v>83</v>
      </c>
      <c r="D98" s="13">
        <v>42</v>
      </c>
      <c r="E98" s="10" t="s">
        <v>763</v>
      </c>
      <c r="F98" s="10" t="s">
        <v>2</v>
      </c>
      <c r="G98" s="15" t="s">
        <v>464</v>
      </c>
      <c r="H98" s="15" t="s">
        <v>464</v>
      </c>
      <c r="I98" s="178">
        <v>0</v>
      </c>
      <c r="J98" s="17">
        <v>434000</v>
      </c>
      <c r="K98" s="28">
        <v>41044</v>
      </c>
      <c r="O98" s="260"/>
      <c r="P98" s="260"/>
      <c r="Q98" s="268"/>
    </row>
    <row r="99" spans="1:17" s="43" customFormat="1">
      <c r="A99" s="10" t="s">
        <v>822</v>
      </c>
      <c r="B99" s="42" t="s">
        <v>474</v>
      </c>
      <c r="C99" s="21" t="s">
        <v>83</v>
      </c>
      <c r="D99" s="13">
        <v>42</v>
      </c>
      <c r="E99" s="10" t="s">
        <v>763</v>
      </c>
      <c r="F99" s="10" t="s">
        <v>2</v>
      </c>
      <c r="G99" s="15" t="s">
        <v>464</v>
      </c>
      <c r="H99" s="15" t="s">
        <v>464</v>
      </c>
      <c r="I99" s="178">
        <v>0</v>
      </c>
      <c r="J99" s="17">
        <v>471833.78</v>
      </c>
      <c r="K99" s="28">
        <v>41044</v>
      </c>
      <c r="O99" s="260"/>
      <c r="P99" s="260"/>
      <c r="Q99" s="268"/>
    </row>
    <row r="100" spans="1:17" s="43" customFormat="1">
      <c r="A100" s="10" t="s">
        <v>822</v>
      </c>
      <c r="B100" s="40" t="s">
        <v>1010</v>
      </c>
      <c r="C100" s="41" t="s">
        <v>613</v>
      </c>
      <c r="D100" s="41"/>
      <c r="E100" s="10" t="s">
        <v>665</v>
      </c>
      <c r="F100" s="10" t="s">
        <v>2</v>
      </c>
      <c r="G100" s="15" t="s">
        <v>464</v>
      </c>
      <c r="H100" s="15" t="s">
        <v>464</v>
      </c>
      <c r="I100" s="178">
        <v>0</v>
      </c>
      <c r="J100" s="17">
        <v>338357.42</v>
      </c>
      <c r="K100" s="28">
        <v>41044</v>
      </c>
      <c r="O100" s="260"/>
      <c r="P100" s="260"/>
      <c r="Q100" s="268"/>
    </row>
    <row r="101" spans="1:17" s="43" customFormat="1">
      <c r="A101" s="10" t="s">
        <v>822</v>
      </c>
      <c r="B101" s="40" t="s">
        <v>998</v>
      </c>
      <c r="C101" s="41" t="s">
        <v>613</v>
      </c>
      <c r="D101" s="41"/>
      <c r="E101" s="10" t="s">
        <v>665</v>
      </c>
      <c r="F101" s="10" t="s">
        <v>2</v>
      </c>
      <c r="G101" s="15" t="s">
        <v>464</v>
      </c>
      <c r="H101" s="15" t="s">
        <v>464</v>
      </c>
      <c r="I101" s="178">
        <v>0</v>
      </c>
      <c r="J101" s="17">
        <v>2087.5</v>
      </c>
      <c r="K101" s="28">
        <v>41044</v>
      </c>
      <c r="O101" s="260"/>
      <c r="P101" s="260"/>
      <c r="Q101" s="268"/>
    </row>
    <row r="102" spans="1:17" s="43" customFormat="1">
      <c r="A102" s="10" t="s">
        <v>822</v>
      </c>
      <c r="B102" s="40" t="s">
        <v>1005</v>
      </c>
      <c r="C102" s="41" t="s">
        <v>613</v>
      </c>
      <c r="D102" s="41"/>
      <c r="E102" s="10" t="s">
        <v>665</v>
      </c>
      <c r="F102" s="10" t="s">
        <v>2</v>
      </c>
      <c r="G102" s="15" t="s">
        <v>464</v>
      </c>
      <c r="H102" s="15" t="s">
        <v>464</v>
      </c>
      <c r="I102" s="178">
        <v>0</v>
      </c>
      <c r="J102" s="17">
        <v>44533.33</v>
      </c>
      <c r="K102" s="28">
        <v>41044</v>
      </c>
      <c r="O102" s="260"/>
      <c r="P102" s="260"/>
      <c r="Q102" s="268"/>
    </row>
    <row r="103" spans="1:17" s="43" customFormat="1">
      <c r="A103" s="10" t="s">
        <v>822</v>
      </c>
      <c r="B103" s="42" t="s">
        <v>493</v>
      </c>
      <c r="C103" s="20" t="s">
        <v>83</v>
      </c>
      <c r="D103" s="13">
        <v>42</v>
      </c>
      <c r="E103" s="10" t="s">
        <v>764</v>
      </c>
      <c r="F103" s="10" t="s">
        <v>2</v>
      </c>
      <c r="G103" s="15" t="s">
        <v>464</v>
      </c>
      <c r="H103" s="15" t="s">
        <v>464</v>
      </c>
      <c r="I103" s="178">
        <v>0</v>
      </c>
      <c r="J103" s="17">
        <v>84160.56</v>
      </c>
      <c r="K103" s="28">
        <v>41044</v>
      </c>
      <c r="O103" s="260"/>
      <c r="P103" s="260"/>
      <c r="Q103" s="268"/>
    </row>
    <row r="104" spans="1:17" s="43" customFormat="1">
      <c r="A104" s="10" t="s">
        <v>822</v>
      </c>
      <c r="B104" s="40" t="s">
        <v>993</v>
      </c>
      <c r="C104" s="41" t="s">
        <v>613</v>
      </c>
      <c r="D104" s="41"/>
      <c r="E104" s="10" t="s">
        <v>665</v>
      </c>
      <c r="F104" s="10" t="s">
        <v>2</v>
      </c>
      <c r="G104" s="15" t="s">
        <v>464</v>
      </c>
      <c r="H104" s="15" t="s">
        <v>464</v>
      </c>
      <c r="I104" s="178">
        <v>0</v>
      </c>
      <c r="J104" s="17">
        <v>11801.33</v>
      </c>
      <c r="K104" s="28">
        <v>41044</v>
      </c>
      <c r="O104" s="260"/>
      <c r="P104" s="260"/>
      <c r="Q104" s="268"/>
    </row>
    <row r="105" spans="1:17" s="43" customFormat="1">
      <c r="A105" s="10" t="s">
        <v>822</v>
      </c>
      <c r="B105" s="40" t="s">
        <v>991</v>
      </c>
      <c r="C105" s="41" t="s">
        <v>613</v>
      </c>
      <c r="D105" s="41"/>
      <c r="E105" s="10" t="s">
        <v>665</v>
      </c>
      <c r="F105" s="10" t="s">
        <v>2</v>
      </c>
      <c r="G105" s="15" t="s">
        <v>464</v>
      </c>
      <c r="H105" s="15" t="s">
        <v>464</v>
      </c>
      <c r="I105" s="178">
        <v>0</v>
      </c>
      <c r="J105" s="17">
        <v>278.33</v>
      </c>
      <c r="K105" s="28">
        <v>41044</v>
      </c>
      <c r="O105" s="260"/>
      <c r="P105" s="260"/>
      <c r="Q105" s="268"/>
    </row>
    <row r="106" spans="1:17" s="43" customFormat="1">
      <c r="A106" s="10" t="s">
        <v>822</v>
      </c>
      <c r="B106" s="40" t="s">
        <v>1023</v>
      </c>
      <c r="C106" s="41" t="s">
        <v>613</v>
      </c>
      <c r="D106" s="41"/>
      <c r="E106" s="10" t="s">
        <v>665</v>
      </c>
      <c r="F106" s="10" t="s">
        <v>2</v>
      </c>
      <c r="G106" s="15" t="s">
        <v>464</v>
      </c>
      <c r="H106" s="15" t="s">
        <v>464</v>
      </c>
      <c r="I106" s="178">
        <v>0</v>
      </c>
      <c r="J106" s="17">
        <v>8128.8899999999994</v>
      </c>
      <c r="K106" s="28">
        <v>41044</v>
      </c>
      <c r="O106" s="260"/>
      <c r="P106" s="260"/>
      <c r="Q106" s="268"/>
    </row>
    <row r="107" spans="1:17" s="43" customFormat="1">
      <c r="A107" s="10" t="s">
        <v>822</v>
      </c>
      <c r="B107" s="42" t="s">
        <v>504</v>
      </c>
      <c r="C107" s="20" t="s">
        <v>83</v>
      </c>
      <c r="D107" s="13">
        <v>42</v>
      </c>
      <c r="E107" s="10" t="s">
        <v>763</v>
      </c>
      <c r="F107" s="10" t="s">
        <v>2</v>
      </c>
      <c r="G107" s="15" t="s">
        <v>464</v>
      </c>
      <c r="H107" s="15" t="s">
        <v>464</v>
      </c>
      <c r="I107" s="178">
        <v>0</v>
      </c>
      <c r="J107" s="17">
        <v>298700</v>
      </c>
      <c r="K107" s="28">
        <v>41044</v>
      </c>
      <c r="O107" s="260"/>
      <c r="P107" s="260"/>
      <c r="Q107" s="268"/>
    </row>
    <row r="108" spans="1:17" s="277" customFormat="1" ht="15" customHeight="1">
      <c r="A108" s="10" t="s">
        <v>822</v>
      </c>
      <c r="B108" s="42" t="s">
        <v>640</v>
      </c>
      <c r="C108" s="49" t="s">
        <v>613</v>
      </c>
      <c r="D108" s="13">
        <v>42</v>
      </c>
      <c r="E108" s="10" t="s">
        <v>665</v>
      </c>
      <c r="F108" s="14" t="s">
        <v>2</v>
      </c>
      <c r="G108" s="15" t="s">
        <v>464</v>
      </c>
      <c r="H108" s="15" t="s">
        <v>464</v>
      </c>
      <c r="I108" s="178">
        <v>0</v>
      </c>
      <c r="J108" s="17">
        <v>1056912.71</v>
      </c>
      <c r="K108" s="28">
        <v>41044</v>
      </c>
      <c r="O108" s="260"/>
      <c r="P108" s="260"/>
      <c r="Q108" s="268"/>
    </row>
    <row r="109" spans="1:17" s="43" customFormat="1">
      <c r="A109" s="10" t="s">
        <v>822</v>
      </c>
      <c r="B109" s="40" t="s">
        <v>995</v>
      </c>
      <c r="C109" s="41" t="s">
        <v>613</v>
      </c>
      <c r="D109" s="41"/>
      <c r="E109" s="10" t="s">
        <v>665</v>
      </c>
      <c r="F109" s="10" t="s">
        <v>2</v>
      </c>
      <c r="G109" s="15" t="s">
        <v>464</v>
      </c>
      <c r="H109" s="15" t="s">
        <v>464</v>
      </c>
      <c r="I109" s="178">
        <v>0</v>
      </c>
      <c r="J109" s="17">
        <v>20680.169999999998</v>
      </c>
      <c r="K109" s="28">
        <v>41044</v>
      </c>
      <c r="O109" s="260"/>
      <c r="P109" s="260"/>
      <c r="Q109" s="268"/>
    </row>
    <row r="110" spans="1:17" s="43" customFormat="1">
      <c r="A110" s="10" t="s">
        <v>822</v>
      </c>
      <c r="B110" s="40" t="s">
        <v>1031</v>
      </c>
      <c r="C110" s="41" t="s">
        <v>613</v>
      </c>
      <c r="D110" s="41"/>
      <c r="E110" s="10" t="s">
        <v>665</v>
      </c>
      <c r="F110" s="10" t="s">
        <v>2</v>
      </c>
      <c r="G110" s="15" t="s">
        <v>464</v>
      </c>
      <c r="H110" s="15" t="s">
        <v>464</v>
      </c>
      <c r="I110" s="178">
        <v>0</v>
      </c>
      <c r="J110" s="17">
        <v>33865.78</v>
      </c>
      <c r="K110" s="28">
        <v>41044</v>
      </c>
      <c r="O110" s="260"/>
      <c r="P110" s="260"/>
      <c r="Q110" s="268"/>
    </row>
    <row r="111" spans="1:17" s="43" customFormat="1">
      <c r="A111" s="10" t="s">
        <v>822</v>
      </c>
      <c r="B111" s="40" t="s">
        <v>986</v>
      </c>
      <c r="C111" s="41" t="s">
        <v>613</v>
      </c>
      <c r="D111" s="41"/>
      <c r="E111" s="10" t="s">
        <v>665</v>
      </c>
      <c r="F111" s="10" t="s">
        <v>2</v>
      </c>
      <c r="G111" s="15" t="s">
        <v>464</v>
      </c>
      <c r="H111" s="15" t="s">
        <v>464</v>
      </c>
      <c r="I111" s="178">
        <v>0</v>
      </c>
      <c r="J111" s="17">
        <v>53300.83</v>
      </c>
      <c r="K111" s="28">
        <v>41044</v>
      </c>
      <c r="O111" s="260"/>
      <c r="P111" s="260"/>
      <c r="Q111" s="268"/>
    </row>
    <row r="112" spans="1:17" s="43" customFormat="1">
      <c r="A112" s="10" t="s">
        <v>822</v>
      </c>
      <c r="B112" s="40" t="s">
        <v>1053</v>
      </c>
      <c r="C112" s="41" t="s">
        <v>613</v>
      </c>
      <c r="D112" s="14" t="s">
        <v>1299</v>
      </c>
      <c r="E112" s="10" t="s">
        <v>665</v>
      </c>
      <c r="F112" s="10" t="s">
        <v>2</v>
      </c>
      <c r="G112" s="15" t="s">
        <v>464</v>
      </c>
      <c r="H112" s="15" t="s">
        <v>464</v>
      </c>
      <c r="I112" s="178">
        <v>0</v>
      </c>
      <c r="J112" s="17">
        <v>1570.67</v>
      </c>
      <c r="K112" s="28">
        <v>41044</v>
      </c>
      <c r="O112" s="260"/>
      <c r="P112" s="260"/>
      <c r="Q112" s="268"/>
    </row>
    <row r="113" spans="1:17">
      <c r="A113" s="10" t="s">
        <v>0</v>
      </c>
      <c r="B113" s="42" t="s">
        <v>1</v>
      </c>
      <c r="C113" s="20" t="s">
        <v>4</v>
      </c>
      <c r="D113" s="13" t="s">
        <v>1347</v>
      </c>
      <c r="E113" s="14" t="s">
        <v>763</v>
      </c>
      <c r="F113" s="14" t="s">
        <v>464</v>
      </c>
      <c r="G113" s="15" t="s">
        <v>464</v>
      </c>
      <c r="H113" s="15" t="s">
        <v>464</v>
      </c>
      <c r="I113" s="178">
        <v>0</v>
      </c>
      <c r="J113" s="17">
        <v>1106666.67</v>
      </c>
      <c r="K113" s="28" t="s">
        <v>464</v>
      </c>
    </row>
    <row r="114" spans="1:17" s="4" customFormat="1">
      <c r="A114" s="10" t="s">
        <v>0</v>
      </c>
      <c r="B114" s="42" t="s">
        <v>3</v>
      </c>
      <c r="C114" s="20" t="s">
        <v>5</v>
      </c>
      <c r="D114" s="13">
        <v>65</v>
      </c>
      <c r="E114" s="14" t="s">
        <v>764</v>
      </c>
      <c r="F114" s="14" t="s">
        <v>464</v>
      </c>
      <c r="G114" s="15" t="s">
        <v>464</v>
      </c>
      <c r="H114" s="15" t="s">
        <v>464</v>
      </c>
      <c r="I114" s="178">
        <v>0</v>
      </c>
      <c r="J114" s="17">
        <v>1128156.4400000002</v>
      </c>
      <c r="K114" s="28" t="s">
        <v>464</v>
      </c>
      <c r="O114" s="258"/>
      <c r="P114" s="258"/>
      <c r="Q114" s="266"/>
    </row>
    <row r="115" spans="1:17" s="4" customFormat="1">
      <c r="A115" s="10" t="s">
        <v>0</v>
      </c>
      <c r="B115" s="42" t="s">
        <v>6</v>
      </c>
      <c r="C115" s="20" t="s">
        <v>4</v>
      </c>
      <c r="D115" s="13"/>
      <c r="E115" s="14" t="s">
        <v>763</v>
      </c>
      <c r="F115" s="10" t="s">
        <v>2</v>
      </c>
      <c r="G115" s="15" t="s">
        <v>464</v>
      </c>
      <c r="H115" s="15" t="s">
        <v>464</v>
      </c>
      <c r="I115" s="178">
        <v>0</v>
      </c>
      <c r="J115" s="17">
        <v>1229948.97</v>
      </c>
      <c r="K115" s="28">
        <v>41044</v>
      </c>
      <c r="O115" s="258"/>
      <c r="P115" s="258"/>
      <c r="Q115" s="266"/>
    </row>
    <row r="116" spans="1:17" s="4" customFormat="1">
      <c r="A116" s="10" t="s">
        <v>0</v>
      </c>
      <c r="B116" s="42" t="s">
        <v>7</v>
      </c>
      <c r="C116" s="20" t="s">
        <v>4</v>
      </c>
      <c r="D116" s="13" t="s">
        <v>1347</v>
      </c>
      <c r="E116" s="14" t="s">
        <v>763</v>
      </c>
      <c r="F116" s="14" t="s">
        <v>464</v>
      </c>
      <c r="G116" s="15" t="s">
        <v>464</v>
      </c>
      <c r="H116" s="15" t="s">
        <v>464</v>
      </c>
      <c r="I116" s="178">
        <v>0</v>
      </c>
      <c r="J116" s="17">
        <v>10730000.003333334</v>
      </c>
      <c r="K116" s="28" t="s">
        <v>464</v>
      </c>
      <c r="O116" s="258"/>
      <c r="P116" s="258"/>
      <c r="Q116" s="266"/>
    </row>
    <row r="117" spans="1:17" s="4" customFormat="1">
      <c r="A117" s="10" t="s">
        <v>0</v>
      </c>
      <c r="B117" s="42" t="s">
        <v>8</v>
      </c>
      <c r="C117" s="20" t="s">
        <v>5</v>
      </c>
      <c r="D117" s="13" t="s">
        <v>1347</v>
      </c>
      <c r="E117" s="14" t="s">
        <v>763</v>
      </c>
      <c r="F117" s="14" t="s">
        <v>464</v>
      </c>
      <c r="G117" s="15" t="s">
        <v>464</v>
      </c>
      <c r="H117" s="15" t="s">
        <v>464</v>
      </c>
      <c r="I117" s="178">
        <v>0</v>
      </c>
      <c r="J117" s="17">
        <v>370902.67000000004</v>
      </c>
      <c r="K117" s="15" t="s">
        <v>464</v>
      </c>
      <c r="O117" s="258"/>
      <c r="P117" s="258"/>
      <c r="Q117" s="266"/>
    </row>
    <row r="118" spans="1:17" s="4" customFormat="1">
      <c r="A118" s="10" t="s">
        <v>0</v>
      </c>
      <c r="B118" s="42" t="s">
        <v>9</v>
      </c>
      <c r="C118" s="20" t="s">
        <v>4</v>
      </c>
      <c r="D118" s="13"/>
      <c r="E118" s="14" t="s">
        <v>763</v>
      </c>
      <c r="F118" s="10" t="s">
        <v>2</v>
      </c>
      <c r="G118" s="15" t="s">
        <v>464</v>
      </c>
      <c r="H118" s="15" t="s">
        <v>464</v>
      </c>
      <c r="I118" s="178">
        <v>0</v>
      </c>
      <c r="J118" s="17">
        <v>360694.44</v>
      </c>
      <c r="K118" s="28">
        <v>41044</v>
      </c>
      <c r="O118" s="258"/>
      <c r="P118" s="258"/>
      <c r="Q118" s="266"/>
    </row>
    <row r="119" spans="1:17" s="4" customFormat="1">
      <c r="A119" s="10" t="s">
        <v>0</v>
      </c>
      <c r="B119" s="42" t="s">
        <v>10</v>
      </c>
      <c r="C119" s="20" t="s">
        <v>5</v>
      </c>
      <c r="D119" s="13">
        <v>65</v>
      </c>
      <c r="E119" s="14" t="s">
        <v>763</v>
      </c>
      <c r="F119" s="14" t="s">
        <v>464</v>
      </c>
      <c r="G119" s="15" t="s">
        <v>464</v>
      </c>
      <c r="H119" s="15" t="s">
        <v>464</v>
      </c>
      <c r="I119" s="178">
        <v>0</v>
      </c>
      <c r="J119" s="17">
        <v>1715769</v>
      </c>
      <c r="K119" s="28" t="s">
        <v>464</v>
      </c>
      <c r="O119" s="258"/>
      <c r="P119" s="258"/>
      <c r="Q119" s="266"/>
    </row>
    <row r="120" spans="1:17" s="4" customFormat="1">
      <c r="A120" s="10" t="s">
        <v>0</v>
      </c>
      <c r="B120" s="42" t="s">
        <v>11</v>
      </c>
      <c r="C120" s="20" t="s">
        <v>5</v>
      </c>
      <c r="D120" s="13"/>
      <c r="E120" s="14" t="s">
        <v>763</v>
      </c>
      <c r="F120" s="10" t="s">
        <v>2</v>
      </c>
      <c r="G120" s="15" t="s">
        <v>464</v>
      </c>
      <c r="H120" s="15" t="s">
        <v>464</v>
      </c>
      <c r="I120" s="178">
        <v>0</v>
      </c>
      <c r="J120" s="17">
        <v>998056.89</v>
      </c>
      <c r="K120" s="28">
        <v>41044</v>
      </c>
      <c r="O120" s="258"/>
      <c r="P120" s="258"/>
      <c r="Q120" s="266"/>
    </row>
    <row r="121" spans="1:17" s="4" customFormat="1">
      <c r="A121" s="14" t="s">
        <v>0</v>
      </c>
      <c r="B121" s="42" t="s">
        <v>12</v>
      </c>
      <c r="C121" s="20" t="s">
        <v>4</v>
      </c>
      <c r="D121" s="19"/>
      <c r="E121" s="14" t="s">
        <v>763</v>
      </c>
      <c r="F121" s="10" t="s">
        <v>2</v>
      </c>
      <c r="G121" s="15" t="s">
        <v>464</v>
      </c>
      <c r="H121" s="15" t="s">
        <v>464</v>
      </c>
      <c r="I121" s="178">
        <v>0</v>
      </c>
      <c r="J121" s="17">
        <v>724842.39</v>
      </c>
      <c r="K121" s="28">
        <v>41044</v>
      </c>
      <c r="O121" s="258"/>
      <c r="P121" s="258"/>
      <c r="Q121" s="266"/>
    </row>
    <row r="122" spans="1:17" s="4" customFormat="1">
      <c r="A122" s="10" t="s">
        <v>0</v>
      </c>
      <c r="B122" s="42" t="s">
        <v>629</v>
      </c>
      <c r="C122" s="49" t="s">
        <v>564</v>
      </c>
      <c r="D122" s="13"/>
      <c r="E122" s="14" t="s">
        <v>763</v>
      </c>
      <c r="F122" s="10" t="s">
        <v>2</v>
      </c>
      <c r="G122" s="15" t="s">
        <v>464</v>
      </c>
      <c r="H122" s="15" t="s">
        <v>464</v>
      </c>
      <c r="I122" s="178">
        <v>0</v>
      </c>
      <c r="J122" s="17">
        <v>428921.64</v>
      </c>
      <c r="K122" s="28">
        <v>41044</v>
      </c>
      <c r="O122" s="258"/>
      <c r="P122" s="258"/>
      <c r="Q122" s="266"/>
    </row>
    <row r="123" spans="1:17" s="4" customFormat="1">
      <c r="A123" s="10" t="s">
        <v>0</v>
      </c>
      <c r="B123" s="42" t="s">
        <v>13</v>
      </c>
      <c r="C123" s="20" t="s">
        <v>4</v>
      </c>
      <c r="D123" s="13" t="s">
        <v>1347</v>
      </c>
      <c r="E123" s="14" t="s">
        <v>763</v>
      </c>
      <c r="F123" s="14" t="s">
        <v>464</v>
      </c>
      <c r="G123" s="15" t="s">
        <v>464</v>
      </c>
      <c r="H123" s="15" t="s">
        <v>464</v>
      </c>
      <c r="I123" s="178">
        <v>0</v>
      </c>
      <c r="J123" s="17">
        <v>538360</v>
      </c>
      <c r="K123" s="15" t="s">
        <v>464</v>
      </c>
      <c r="O123" s="258"/>
      <c r="P123" s="258"/>
      <c r="Q123" s="266"/>
    </row>
    <row r="124" spans="1:17" s="277" customFormat="1">
      <c r="A124" s="10" t="s">
        <v>0</v>
      </c>
      <c r="B124" s="42" t="s">
        <v>645</v>
      </c>
      <c r="C124" s="12" t="s">
        <v>563</v>
      </c>
      <c r="D124" s="29"/>
      <c r="E124" s="10" t="s">
        <v>665</v>
      </c>
      <c r="F124" s="33" t="s">
        <v>2</v>
      </c>
      <c r="G124" s="15" t="s">
        <v>464</v>
      </c>
      <c r="H124" s="15" t="s">
        <v>464</v>
      </c>
      <c r="I124" s="178">
        <v>0</v>
      </c>
      <c r="J124" s="17">
        <v>388741.8</v>
      </c>
      <c r="K124" s="28">
        <v>41044</v>
      </c>
      <c r="L124" s="4"/>
      <c r="O124" s="260"/>
      <c r="P124" s="260"/>
      <c r="Q124" s="268"/>
    </row>
    <row r="125" spans="1:17" s="4" customFormat="1">
      <c r="A125" s="10" t="s">
        <v>0</v>
      </c>
      <c r="B125" s="42" t="s">
        <v>14</v>
      </c>
      <c r="C125" s="20" t="s">
        <v>5</v>
      </c>
      <c r="D125" s="13"/>
      <c r="E125" s="14" t="s">
        <v>763</v>
      </c>
      <c r="F125" s="10" t="s">
        <v>2</v>
      </c>
      <c r="G125" s="15" t="s">
        <v>464</v>
      </c>
      <c r="H125" s="15" t="s">
        <v>464</v>
      </c>
      <c r="I125" s="178">
        <v>0</v>
      </c>
      <c r="J125" s="17">
        <v>409753</v>
      </c>
      <c r="K125" s="28">
        <v>41044</v>
      </c>
      <c r="O125" s="258"/>
      <c r="P125" s="258"/>
      <c r="Q125" s="266"/>
    </row>
    <row r="126" spans="1:17" s="4" customFormat="1">
      <c r="A126" s="10" t="s">
        <v>0</v>
      </c>
      <c r="B126" s="42" t="s">
        <v>15</v>
      </c>
      <c r="C126" s="20" t="s">
        <v>5</v>
      </c>
      <c r="D126" s="19"/>
      <c r="E126" s="14" t="s">
        <v>763</v>
      </c>
      <c r="F126" s="10" t="s">
        <v>2</v>
      </c>
      <c r="G126" s="15" t="s">
        <v>464</v>
      </c>
      <c r="H126" s="15" t="s">
        <v>464</v>
      </c>
      <c r="I126" s="178">
        <v>0</v>
      </c>
      <c r="J126" s="17">
        <v>11128788.690000001</v>
      </c>
      <c r="K126" s="28">
        <v>41044</v>
      </c>
      <c r="O126" s="258"/>
      <c r="P126" s="258"/>
      <c r="Q126" s="266"/>
    </row>
    <row r="127" spans="1:17" s="4" customFormat="1">
      <c r="A127" s="10" t="s">
        <v>0</v>
      </c>
      <c r="B127" s="42" t="s">
        <v>16</v>
      </c>
      <c r="C127" s="20" t="s">
        <v>5</v>
      </c>
      <c r="D127" s="13">
        <v>66</v>
      </c>
      <c r="E127" s="14" t="s">
        <v>763</v>
      </c>
      <c r="F127" s="14" t="s">
        <v>464</v>
      </c>
      <c r="G127" s="15" t="s">
        <v>464</v>
      </c>
      <c r="H127" s="15" t="s">
        <v>464</v>
      </c>
      <c r="I127" s="178">
        <v>0</v>
      </c>
      <c r="J127" s="17">
        <v>529576.44999999995</v>
      </c>
      <c r="K127" s="28" t="s">
        <v>464</v>
      </c>
      <c r="O127" s="258"/>
      <c r="P127" s="258"/>
      <c r="Q127" s="266"/>
    </row>
    <row r="128" spans="1:17" s="4" customFormat="1">
      <c r="A128" s="10" t="s">
        <v>0</v>
      </c>
      <c r="B128" s="42" t="s">
        <v>17</v>
      </c>
      <c r="C128" s="20" t="s">
        <v>5</v>
      </c>
      <c r="D128" s="13">
        <v>65</v>
      </c>
      <c r="E128" s="14" t="s">
        <v>763</v>
      </c>
      <c r="F128" s="14" t="s">
        <v>464</v>
      </c>
      <c r="G128" s="15" t="s">
        <v>464</v>
      </c>
      <c r="H128" s="15" t="s">
        <v>464</v>
      </c>
      <c r="I128" s="178">
        <v>0</v>
      </c>
      <c r="J128" s="17">
        <v>343021.33</v>
      </c>
      <c r="K128" s="28" t="s">
        <v>464</v>
      </c>
      <c r="O128" s="258"/>
      <c r="P128" s="258"/>
      <c r="Q128" s="266"/>
    </row>
    <row r="129" spans="1:17" s="4" customFormat="1">
      <c r="A129" s="10" t="s">
        <v>0</v>
      </c>
      <c r="B129" s="42" t="s">
        <v>18</v>
      </c>
      <c r="C129" s="20" t="s">
        <v>4</v>
      </c>
      <c r="D129" s="13" t="s">
        <v>1347</v>
      </c>
      <c r="E129" s="14" t="s">
        <v>763</v>
      </c>
      <c r="F129" s="14" t="s">
        <v>464</v>
      </c>
      <c r="G129" s="15" t="s">
        <v>464</v>
      </c>
      <c r="H129" s="15" t="s">
        <v>464</v>
      </c>
      <c r="I129" s="178">
        <v>0</v>
      </c>
      <c r="J129" s="17">
        <v>74367308.329999998</v>
      </c>
      <c r="K129" s="15" t="s">
        <v>464</v>
      </c>
      <c r="O129" s="258"/>
      <c r="P129" s="258"/>
      <c r="Q129" s="266"/>
    </row>
    <row r="130" spans="1:17" s="4" customFormat="1">
      <c r="A130" s="10" t="s">
        <v>0</v>
      </c>
      <c r="B130" s="50" t="s">
        <v>565</v>
      </c>
      <c r="C130" s="20" t="s">
        <v>564</v>
      </c>
      <c r="D130" s="13" t="s">
        <v>1347</v>
      </c>
      <c r="E130" s="14" t="s">
        <v>763</v>
      </c>
      <c r="F130" s="14" t="s">
        <v>464</v>
      </c>
      <c r="G130" s="15" t="s">
        <v>464</v>
      </c>
      <c r="H130" s="15" t="s">
        <v>464</v>
      </c>
      <c r="I130" s="178">
        <v>0</v>
      </c>
      <c r="J130" s="17">
        <v>162682.49</v>
      </c>
      <c r="K130" s="28" t="s">
        <v>464</v>
      </c>
      <c r="O130" s="258"/>
      <c r="P130" s="258"/>
      <c r="Q130" s="266"/>
    </row>
    <row r="131" spans="1:17" s="4" customFormat="1">
      <c r="A131" s="10" t="s">
        <v>0</v>
      </c>
      <c r="B131" s="42" t="s">
        <v>19</v>
      </c>
      <c r="C131" s="20" t="s">
        <v>5</v>
      </c>
      <c r="D131" s="13" t="s">
        <v>1347</v>
      </c>
      <c r="E131" s="14" t="s">
        <v>763</v>
      </c>
      <c r="F131" s="14" t="s">
        <v>464</v>
      </c>
      <c r="G131" s="15" t="s">
        <v>464</v>
      </c>
      <c r="H131" s="15" t="s">
        <v>464</v>
      </c>
      <c r="I131" s="178">
        <v>0</v>
      </c>
      <c r="J131" s="17">
        <v>920141.67</v>
      </c>
      <c r="K131" s="28" t="s">
        <v>464</v>
      </c>
      <c r="O131" s="258"/>
      <c r="P131" s="258"/>
      <c r="Q131" s="266"/>
    </row>
    <row r="132" spans="1:17" s="4" customFormat="1">
      <c r="A132" s="10" t="s">
        <v>0</v>
      </c>
      <c r="B132" s="42" t="s">
        <v>20</v>
      </c>
      <c r="C132" s="20" t="s">
        <v>4</v>
      </c>
      <c r="D132" s="13"/>
      <c r="E132" s="14" t="s">
        <v>763</v>
      </c>
      <c r="F132" s="10" t="s">
        <v>2</v>
      </c>
      <c r="G132" s="15" t="s">
        <v>464</v>
      </c>
      <c r="H132" s="15" t="s">
        <v>464</v>
      </c>
      <c r="I132" s="178">
        <v>0</v>
      </c>
      <c r="J132" s="17">
        <v>8406666.6699999999</v>
      </c>
      <c r="K132" s="28">
        <v>41044</v>
      </c>
      <c r="O132" s="258"/>
      <c r="P132" s="258"/>
      <c r="Q132" s="266"/>
    </row>
    <row r="133" spans="1:17" s="4" customFormat="1">
      <c r="A133" s="10" t="s">
        <v>0</v>
      </c>
      <c r="B133" s="42" t="s">
        <v>21</v>
      </c>
      <c r="C133" s="20" t="s">
        <v>4</v>
      </c>
      <c r="D133" s="13">
        <v>66</v>
      </c>
      <c r="E133" s="14" t="s">
        <v>763</v>
      </c>
      <c r="F133" s="14" t="s">
        <v>464</v>
      </c>
      <c r="G133" s="15" t="s">
        <v>464</v>
      </c>
      <c r="H133" s="15" t="s">
        <v>464</v>
      </c>
      <c r="I133" s="178">
        <v>0</v>
      </c>
      <c r="J133" s="17">
        <v>2776666.66</v>
      </c>
      <c r="K133" s="28" t="s">
        <v>464</v>
      </c>
      <c r="O133" s="258"/>
      <c r="P133" s="258"/>
      <c r="Q133" s="266"/>
    </row>
    <row r="134" spans="1:17" s="277" customFormat="1">
      <c r="A134" s="10" t="s">
        <v>0</v>
      </c>
      <c r="B134" s="42" t="s">
        <v>681</v>
      </c>
      <c r="C134" s="49" t="s">
        <v>563</v>
      </c>
      <c r="D134" s="29"/>
      <c r="E134" s="10" t="s">
        <v>665</v>
      </c>
      <c r="F134" s="33" t="s">
        <v>2</v>
      </c>
      <c r="G134" s="15" t="s">
        <v>464</v>
      </c>
      <c r="H134" s="15" t="s">
        <v>464</v>
      </c>
      <c r="I134" s="178">
        <v>0</v>
      </c>
      <c r="J134" s="17">
        <v>1041760</v>
      </c>
      <c r="K134" s="28">
        <v>41044</v>
      </c>
      <c r="O134" s="260"/>
      <c r="P134" s="260"/>
      <c r="Q134" s="268"/>
    </row>
    <row r="135" spans="1:17" s="4" customFormat="1">
      <c r="A135" s="10" t="s">
        <v>0</v>
      </c>
      <c r="B135" s="42" t="s">
        <v>22</v>
      </c>
      <c r="C135" s="20" t="s">
        <v>26</v>
      </c>
      <c r="D135" s="13"/>
      <c r="E135" s="14" t="s">
        <v>763</v>
      </c>
      <c r="F135" s="10" t="s">
        <v>2</v>
      </c>
      <c r="G135" s="15" t="s">
        <v>464</v>
      </c>
      <c r="H135" s="15" t="s">
        <v>464</v>
      </c>
      <c r="I135" s="178">
        <v>0</v>
      </c>
      <c r="J135" s="17">
        <v>0</v>
      </c>
      <c r="K135" s="28">
        <v>41044</v>
      </c>
      <c r="O135" s="258"/>
      <c r="P135" s="258"/>
      <c r="Q135" s="266"/>
    </row>
    <row r="136" spans="1:17" s="4" customFormat="1">
      <c r="A136" s="10" t="s">
        <v>0</v>
      </c>
      <c r="B136" s="42" t="s">
        <v>23</v>
      </c>
      <c r="C136" s="20" t="s">
        <v>4</v>
      </c>
      <c r="D136" s="13">
        <v>18</v>
      </c>
      <c r="E136" s="14" t="s">
        <v>763</v>
      </c>
      <c r="F136" s="10" t="s">
        <v>2</v>
      </c>
      <c r="G136" s="15" t="s">
        <v>464</v>
      </c>
      <c r="H136" s="15">
        <v>41017</v>
      </c>
      <c r="I136" s="178">
        <v>35665</v>
      </c>
      <c r="J136" s="17">
        <v>1275448</v>
      </c>
      <c r="K136" s="28">
        <v>41044</v>
      </c>
      <c r="O136" s="258"/>
      <c r="P136" s="258"/>
      <c r="Q136" s="266"/>
    </row>
    <row r="137" spans="1:17" s="4" customFormat="1">
      <c r="A137" s="10" t="s">
        <v>0</v>
      </c>
      <c r="B137" s="42" t="s">
        <v>24</v>
      </c>
      <c r="C137" s="20" t="s">
        <v>4</v>
      </c>
      <c r="D137" s="13"/>
      <c r="E137" s="14" t="s">
        <v>763</v>
      </c>
      <c r="F137" s="14" t="s">
        <v>464</v>
      </c>
      <c r="G137" s="15" t="s">
        <v>464</v>
      </c>
      <c r="H137" s="15" t="s">
        <v>464</v>
      </c>
      <c r="I137" s="178">
        <v>0</v>
      </c>
      <c r="J137" s="17">
        <v>68104166.670000002</v>
      </c>
      <c r="K137" s="28" t="s">
        <v>464</v>
      </c>
      <c r="O137" s="258"/>
      <c r="P137" s="258"/>
      <c r="Q137" s="266"/>
    </row>
    <row r="138" spans="1:17" s="4" customFormat="1">
      <c r="A138" s="10" t="s">
        <v>0</v>
      </c>
      <c r="B138" s="11" t="s">
        <v>727</v>
      </c>
      <c r="C138" s="20" t="s">
        <v>5</v>
      </c>
      <c r="D138" s="13"/>
      <c r="E138" s="14" t="s">
        <v>763</v>
      </c>
      <c r="F138" s="14" t="s">
        <v>2</v>
      </c>
      <c r="G138" s="15" t="s">
        <v>464</v>
      </c>
      <c r="H138" s="15" t="s">
        <v>464</v>
      </c>
      <c r="I138" s="178">
        <v>0</v>
      </c>
      <c r="J138" s="17">
        <v>122724.78</v>
      </c>
      <c r="K138" s="28">
        <v>41044</v>
      </c>
      <c r="O138" s="258"/>
      <c r="P138" s="258"/>
      <c r="Q138" s="266"/>
    </row>
    <row r="139" spans="1:17" s="4" customFormat="1">
      <c r="A139" s="10" t="s">
        <v>0</v>
      </c>
      <c r="B139" s="42" t="s">
        <v>25</v>
      </c>
      <c r="C139" s="20" t="s">
        <v>5</v>
      </c>
      <c r="D139" s="13">
        <v>65</v>
      </c>
      <c r="E139" s="14" t="s">
        <v>763</v>
      </c>
      <c r="F139" s="14" t="s">
        <v>464</v>
      </c>
      <c r="G139" s="15" t="s">
        <v>464</v>
      </c>
      <c r="H139" s="15" t="s">
        <v>464</v>
      </c>
      <c r="I139" s="178">
        <v>0</v>
      </c>
      <c r="J139" s="17">
        <v>1028415.33</v>
      </c>
      <c r="K139" s="28" t="s">
        <v>464</v>
      </c>
      <c r="O139" s="258"/>
      <c r="P139" s="258"/>
      <c r="Q139" s="266"/>
    </row>
    <row r="140" spans="1:17" s="4" customFormat="1">
      <c r="A140" s="10" t="s">
        <v>0</v>
      </c>
      <c r="B140" s="42" t="s">
        <v>27</v>
      </c>
      <c r="C140" s="20" t="s">
        <v>5</v>
      </c>
      <c r="D140" s="13">
        <v>65</v>
      </c>
      <c r="E140" s="14" t="s">
        <v>763</v>
      </c>
      <c r="F140" s="14" t="s">
        <v>464</v>
      </c>
      <c r="G140" s="15" t="s">
        <v>464</v>
      </c>
      <c r="H140" s="15" t="s">
        <v>464</v>
      </c>
      <c r="I140" s="178">
        <v>0</v>
      </c>
      <c r="J140" s="17">
        <v>2686411.03</v>
      </c>
      <c r="K140" s="28" t="s">
        <v>464</v>
      </c>
      <c r="O140" s="258"/>
      <c r="P140" s="258"/>
      <c r="Q140" s="266"/>
    </row>
    <row r="141" spans="1:17">
      <c r="A141" s="198" t="s">
        <v>0</v>
      </c>
      <c r="B141" s="199" t="s">
        <v>650</v>
      </c>
      <c r="C141" s="200" t="s">
        <v>5</v>
      </c>
      <c r="D141" s="201">
        <v>65</v>
      </c>
      <c r="E141" s="196" t="s">
        <v>763</v>
      </c>
      <c r="F141" s="14" t="s">
        <v>464</v>
      </c>
      <c r="G141" s="15" t="s">
        <v>464</v>
      </c>
      <c r="H141" s="15" t="s">
        <v>464</v>
      </c>
      <c r="I141" s="178">
        <v>0</v>
      </c>
      <c r="J141" s="17">
        <v>1516736.93</v>
      </c>
      <c r="K141" s="197" t="s">
        <v>464</v>
      </c>
    </row>
    <row r="142" spans="1:17" s="4" customFormat="1">
      <c r="A142" s="10" t="s">
        <v>0</v>
      </c>
      <c r="B142" s="11" t="s">
        <v>28</v>
      </c>
      <c r="C142" s="20" t="s">
        <v>4</v>
      </c>
      <c r="D142" s="13" t="s">
        <v>1347</v>
      </c>
      <c r="E142" s="14" t="s">
        <v>763</v>
      </c>
      <c r="F142" s="14" t="s">
        <v>464</v>
      </c>
      <c r="G142" s="15" t="s">
        <v>464</v>
      </c>
      <c r="H142" s="15" t="s">
        <v>464</v>
      </c>
      <c r="I142" s="178">
        <v>0</v>
      </c>
      <c r="J142" s="17">
        <v>941666.65999999992</v>
      </c>
      <c r="K142" s="15" t="s">
        <v>464</v>
      </c>
      <c r="O142" s="258"/>
      <c r="P142" s="258"/>
      <c r="Q142" s="266"/>
    </row>
    <row r="143" spans="1:17" s="4" customFormat="1">
      <c r="A143" s="10" t="s">
        <v>0</v>
      </c>
      <c r="B143" s="42" t="s">
        <v>29</v>
      </c>
      <c r="C143" s="20" t="s">
        <v>5</v>
      </c>
      <c r="D143" s="13">
        <v>42</v>
      </c>
      <c r="E143" s="14" t="s">
        <v>763</v>
      </c>
      <c r="F143" s="14" t="s">
        <v>464</v>
      </c>
      <c r="G143" s="15" t="s">
        <v>464</v>
      </c>
      <c r="H143" s="15" t="s">
        <v>464</v>
      </c>
      <c r="I143" s="178">
        <v>0</v>
      </c>
      <c r="J143" s="17">
        <v>4207399.333333333</v>
      </c>
      <c r="K143" s="28" t="s">
        <v>464</v>
      </c>
      <c r="O143" s="258"/>
      <c r="P143" s="258"/>
      <c r="Q143" s="266"/>
    </row>
    <row r="144" spans="1:17" s="4" customFormat="1">
      <c r="A144" s="10" t="s">
        <v>0</v>
      </c>
      <c r="B144" s="42" t="s">
        <v>30</v>
      </c>
      <c r="C144" s="20" t="s">
        <v>5</v>
      </c>
      <c r="D144" s="13"/>
      <c r="E144" s="14" t="s">
        <v>763</v>
      </c>
      <c r="F144" s="10" t="s">
        <v>2</v>
      </c>
      <c r="G144" s="15" t="s">
        <v>464</v>
      </c>
      <c r="H144" s="15" t="s">
        <v>464</v>
      </c>
      <c r="I144" s="178">
        <v>0</v>
      </c>
      <c r="J144" s="17">
        <v>1343606.65</v>
      </c>
      <c r="K144" s="28">
        <v>41044</v>
      </c>
      <c r="O144" s="258"/>
      <c r="P144" s="258"/>
      <c r="Q144" s="266"/>
    </row>
    <row r="145" spans="1:17" s="4" customFormat="1">
      <c r="A145" s="10" t="s">
        <v>0</v>
      </c>
      <c r="B145" s="42" t="s">
        <v>31</v>
      </c>
      <c r="C145" s="20" t="s">
        <v>4</v>
      </c>
      <c r="D145" s="13"/>
      <c r="E145" s="14" t="s">
        <v>763</v>
      </c>
      <c r="F145" s="10" t="s">
        <v>2</v>
      </c>
      <c r="G145" s="15" t="s">
        <v>464</v>
      </c>
      <c r="H145" s="15" t="s">
        <v>464</v>
      </c>
      <c r="I145" s="178">
        <v>0</v>
      </c>
      <c r="J145" s="17">
        <v>7888888.8900000006</v>
      </c>
      <c r="K145" s="28">
        <v>41044</v>
      </c>
      <c r="O145" s="258"/>
      <c r="P145" s="258"/>
      <c r="Q145" s="266"/>
    </row>
    <row r="146" spans="1:17" s="4" customFormat="1">
      <c r="A146" s="10" t="s">
        <v>0</v>
      </c>
      <c r="B146" s="11" t="s">
        <v>676</v>
      </c>
      <c r="C146" s="21" t="s">
        <v>5</v>
      </c>
      <c r="D146" s="13"/>
      <c r="E146" s="14" t="s">
        <v>763</v>
      </c>
      <c r="F146" s="10" t="s">
        <v>2</v>
      </c>
      <c r="G146" s="15" t="s">
        <v>464</v>
      </c>
      <c r="H146" s="15" t="s">
        <v>464</v>
      </c>
      <c r="I146" s="178">
        <v>0</v>
      </c>
      <c r="J146" s="17">
        <v>136901.94</v>
      </c>
      <c r="K146" s="28">
        <v>41044</v>
      </c>
      <c r="O146" s="258"/>
      <c r="P146" s="258"/>
      <c r="Q146" s="266"/>
    </row>
    <row r="147" spans="1:17" s="4" customFormat="1">
      <c r="A147" s="10" t="s">
        <v>0</v>
      </c>
      <c r="B147" s="11" t="s">
        <v>32</v>
      </c>
      <c r="C147" s="20" t="s">
        <v>4</v>
      </c>
      <c r="D147" s="13" t="s">
        <v>1347</v>
      </c>
      <c r="E147" s="14" t="s">
        <v>763</v>
      </c>
      <c r="F147" s="14" t="s">
        <v>464</v>
      </c>
      <c r="G147" s="15" t="s">
        <v>464</v>
      </c>
      <c r="H147" s="15" t="s">
        <v>464</v>
      </c>
      <c r="I147" s="178">
        <v>0</v>
      </c>
      <c r="J147" s="17">
        <v>458333333.32999998</v>
      </c>
      <c r="K147" s="15" t="s">
        <v>464</v>
      </c>
      <c r="O147" s="258"/>
      <c r="P147" s="258"/>
      <c r="Q147" s="266"/>
    </row>
    <row r="148" spans="1:17" s="4" customFormat="1">
      <c r="A148" s="10" t="s">
        <v>0</v>
      </c>
      <c r="B148" s="42" t="s">
        <v>32</v>
      </c>
      <c r="C148" s="20" t="s">
        <v>4</v>
      </c>
      <c r="D148" s="13" t="s">
        <v>1347</v>
      </c>
      <c r="E148" s="14" t="s">
        <v>763</v>
      </c>
      <c r="F148" s="14" t="s">
        <v>464</v>
      </c>
      <c r="G148" s="15" t="s">
        <v>464</v>
      </c>
      <c r="H148" s="15" t="s">
        <v>464</v>
      </c>
      <c r="I148" s="178">
        <v>0</v>
      </c>
      <c r="J148" s="17">
        <v>835416666.67000008</v>
      </c>
      <c r="K148" s="15" t="s">
        <v>464</v>
      </c>
      <c r="O148" s="258"/>
      <c r="P148" s="258"/>
      <c r="Q148" s="266"/>
    </row>
    <row r="149" spans="1:17" s="4" customFormat="1">
      <c r="A149" s="10" t="s">
        <v>0</v>
      </c>
      <c r="B149" s="11" t="s">
        <v>34</v>
      </c>
      <c r="C149" s="20" t="s">
        <v>5</v>
      </c>
      <c r="D149" s="13"/>
      <c r="E149" s="14" t="s">
        <v>764</v>
      </c>
      <c r="F149" s="10" t="s">
        <v>2</v>
      </c>
      <c r="G149" s="15" t="s">
        <v>464</v>
      </c>
      <c r="H149" s="15" t="s">
        <v>464</v>
      </c>
      <c r="I149" s="178">
        <v>0</v>
      </c>
      <c r="J149" s="17">
        <v>381045.83</v>
      </c>
      <c r="K149" s="28">
        <v>41044</v>
      </c>
      <c r="O149" s="258"/>
      <c r="P149" s="258"/>
      <c r="Q149" s="266"/>
    </row>
    <row r="150" spans="1:17" s="4" customFormat="1">
      <c r="A150" s="10" t="s">
        <v>0</v>
      </c>
      <c r="B150" s="42" t="s">
        <v>35</v>
      </c>
      <c r="C150" s="20" t="s">
        <v>4</v>
      </c>
      <c r="D150" s="13">
        <v>65</v>
      </c>
      <c r="E150" s="14" t="s">
        <v>763</v>
      </c>
      <c r="F150" s="14" t="s">
        <v>464</v>
      </c>
      <c r="G150" s="15" t="s">
        <v>464</v>
      </c>
      <c r="H150" s="15" t="s">
        <v>464</v>
      </c>
      <c r="I150" s="178">
        <v>0</v>
      </c>
      <c r="J150" s="17">
        <v>2439027.7799999998</v>
      </c>
      <c r="K150" s="28" t="s">
        <v>464</v>
      </c>
      <c r="O150" s="258"/>
      <c r="P150" s="258"/>
      <c r="Q150" s="266"/>
    </row>
    <row r="151" spans="1:17" s="4" customFormat="1">
      <c r="A151" s="10" t="s">
        <v>0</v>
      </c>
      <c r="B151" s="42" t="s">
        <v>36</v>
      </c>
      <c r="C151" s="20" t="s">
        <v>5</v>
      </c>
      <c r="D151" s="13"/>
      <c r="E151" s="14" t="s">
        <v>764</v>
      </c>
      <c r="F151" s="10" t="s">
        <v>2</v>
      </c>
      <c r="G151" s="15" t="s">
        <v>464</v>
      </c>
      <c r="H151" s="15" t="s">
        <v>464</v>
      </c>
      <c r="I151" s="178">
        <v>0</v>
      </c>
      <c r="J151" s="17">
        <v>279991</v>
      </c>
      <c r="K151" s="28">
        <v>41044</v>
      </c>
      <c r="O151" s="258"/>
      <c r="P151" s="258"/>
      <c r="Q151" s="266"/>
    </row>
    <row r="152" spans="1:17" s="4" customFormat="1">
      <c r="A152" s="10" t="s">
        <v>0</v>
      </c>
      <c r="B152" s="42" t="s">
        <v>37</v>
      </c>
      <c r="C152" s="20" t="s">
        <v>4</v>
      </c>
      <c r="D152" s="13" t="s">
        <v>1347</v>
      </c>
      <c r="E152" s="14" t="s">
        <v>763</v>
      </c>
      <c r="F152" s="14" t="s">
        <v>464</v>
      </c>
      <c r="G152" s="15" t="s">
        <v>464</v>
      </c>
      <c r="H152" s="15" t="s">
        <v>464</v>
      </c>
      <c r="I152" s="178">
        <v>0</v>
      </c>
      <c r="J152" s="17">
        <v>451111.11</v>
      </c>
      <c r="K152" s="15" t="s">
        <v>464</v>
      </c>
      <c r="O152" s="258"/>
      <c r="P152" s="258"/>
      <c r="Q152" s="266"/>
    </row>
    <row r="153" spans="1:17" s="4" customFormat="1">
      <c r="A153" s="10" t="s">
        <v>0</v>
      </c>
      <c r="B153" s="42" t="s">
        <v>38</v>
      </c>
      <c r="C153" s="20" t="s">
        <v>4</v>
      </c>
      <c r="D153" s="13"/>
      <c r="E153" s="14" t="s">
        <v>763</v>
      </c>
      <c r="F153" s="10" t="s">
        <v>2</v>
      </c>
      <c r="G153" s="15" t="s">
        <v>464</v>
      </c>
      <c r="H153" s="15" t="s">
        <v>464</v>
      </c>
      <c r="I153" s="178">
        <v>0</v>
      </c>
      <c r="J153" s="17">
        <v>1039677</v>
      </c>
      <c r="K153" s="28">
        <v>41044</v>
      </c>
      <c r="O153" s="258"/>
      <c r="P153" s="258"/>
      <c r="Q153" s="266"/>
    </row>
    <row r="154" spans="1:17" s="4" customFormat="1">
      <c r="A154" s="10" t="s">
        <v>0</v>
      </c>
      <c r="B154" s="42" t="s">
        <v>39</v>
      </c>
      <c r="C154" s="20" t="s">
        <v>4</v>
      </c>
      <c r="D154" s="13" t="s">
        <v>1347</v>
      </c>
      <c r="E154" s="14" t="s">
        <v>763</v>
      </c>
      <c r="F154" s="14" t="s">
        <v>464</v>
      </c>
      <c r="G154" s="15" t="s">
        <v>464</v>
      </c>
      <c r="H154" s="15" t="s">
        <v>464</v>
      </c>
      <c r="I154" s="178">
        <v>0</v>
      </c>
      <c r="J154" s="17">
        <v>3354166.67</v>
      </c>
      <c r="K154" s="15" t="s">
        <v>464</v>
      </c>
      <c r="O154" s="258"/>
      <c r="P154" s="258"/>
      <c r="Q154" s="266"/>
    </row>
    <row r="155" spans="1:17" s="4" customFormat="1">
      <c r="A155" s="10" t="s">
        <v>0</v>
      </c>
      <c r="B155" s="42" t="s">
        <v>40</v>
      </c>
      <c r="C155" s="20" t="s">
        <v>5</v>
      </c>
      <c r="D155" s="19"/>
      <c r="E155" s="14" t="s">
        <v>763</v>
      </c>
      <c r="F155" s="10" t="s">
        <v>2</v>
      </c>
      <c r="G155" s="15" t="s">
        <v>464</v>
      </c>
      <c r="H155" s="15" t="s">
        <v>464</v>
      </c>
      <c r="I155" s="178">
        <v>0</v>
      </c>
      <c r="J155" s="17">
        <v>717531.5</v>
      </c>
      <c r="K155" s="28">
        <v>41044</v>
      </c>
      <c r="O155" s="258"/>
      <c r="P155" s="258"/>
      <c r="Q155" s="266"/>
    </row>
    <row r="156" spans="1:17" s="4" customFormat="1">
      <c r="A156" s="10" t="s">
        <v>0</v>
      </c>
      <c r="B156" s="42" t="s">
        <v>41</v>
      </c>
      <c r="C156" s="20" t="s">
        <v>5</v>
      </c>
      <c r="D156" s="13">
        <v>65</v>
      </c>
      <c r="E156" s="14" t="s">
        <v>763</v>
      </c>
      <c r="F156" s="14" t="s">
        <v>464</v>
      </c>
      <c r="G156" s="15" t="s">
        <v>464</v>
      </c>
      <c r="H156" s="15" t="s">
        <v>464</v>
      </c>
      <c r="I156" s="178">
        <v>0</v>
      </c>
      <c r="J156" s="17">
        <v>2217469.25</v>
      </c>
      <c r="K156" s="28" t="s">
        <v>464</v>
      </c>
      <c r="O156" s="258"/>
      <c r="P156" s="258"/>
      <c r="Q156" s="266"/>
    </row>
    <row r="157" spans="1:17" s="4" customFormat="1">
      <c r="A157" s="10" t="s">
        <v>0</v>
      </c>
      <c r="B157" s="42" t="s">
        <v>42</v>
      </c>
      <c r="C157" s="20" t="s">
        <v>5</v>
      </c>
      <c r="D157" s="13"/>
      <c r="E157" s="14" t="s">
        <v>763</v>
      </c>
      <c r="F157" s="10" t="s">
        <v>2</v>
      </c>
      <c r="G157" s="15" t="s">
        <v>464</v>
      </c>
      <c r="H157" s="15" t="s">
        <v>464</v>
      </c>
      <c r="I157" s="178">
        <v>0</v>
      </c>
      <c r="J157" s="17">
        <v>163803</v>
      </c>
      <c r="K157" s="28">
        <v>41044</v>
      </c>
      <c r="O157" s="258"/>
      <c r="P157" s="258"/>
      <c r="Q157" s="266"/>
    </row>
    <row r="158" spans="1:17" s="4" customFormat="1">
      <c r="A158" s="10" t="s">
        <v>0</v>
      </c>
      <c r="B158" s="42" t="s">
        <v>43</v>
      </c>
      <c r="C158" s="20" t="s">
        <v>4</v>
      </c>
      <c r="D158" s="13">
        <v>80</v>
      </c>
      <c r="E158" s="14" t="s">
        <v>763</v>
      </c>
      <c r="F158" s="14" t="s">
        <v>464</v>
      </c>
      <c r="G158" s="15" t="s">
        <v>464</v>
      </c>
      <c r="H158" s="15">
        <v>41002</v>
      </c>
      <c r="I158" s="178">
        <v>827080</v>
      </c>
      <c r="J158" s="17">
        <v>20873746.670000002</v>
      </c>
      <c r="K158" s="28" t="s">
        <v>464</v>
      </c>
      <c r="O158" s="258"/>
      <c r="P158" s="258"/>
      <c r="Q158" s="266"/>
    </row>
    <row r="159" spans="1:17" s="4" customFormat="1">
      <c r="A159" s="10" t="s">
        <v>0</v>
      </c>
      <c r="B159" s="42" t="s">
        <v>44</v>
      </c>
      <c r="C159" s="20" t="s">
        <v>5</v>
      </c>
      <c r="D159" s="13">
        <v>65</v>
      </c>
      <c r="E159" s="14" t="s">
        <v>763</v>
      </c>
      <c r="F159" s="14" t="s">
        <v>464</v>
      </c>
      <c r="G159" s="15" t="s">
        <v>464</v>
      </c>
      <c r="H159" s="15" t="s">
        <v>464</v>
      </c>
      <c r="I159" s="178">
        <v>0</v>
      </c>
      <c r="J159" s="17">
        <v>107411.42</v>
      </c>
      <c r="K159" s="28" t="s">
        <v>464</v>
      </c>
      <c r="O159" s="258"/>
      <c r="P159" s="258"/>
      <c r="Q159" s="266"/>
    </row>
    <row r="160" spans="1:17" s="4" customFormat="1">
      <c r="A160" s="10" t="s">
        <v>0</v>
      </c>
      <c r="B160" s="42" t="s">
        <v>560</v>
      </c>
      <c r="C160" s="20" t="s">
        <v>4</v>
      </c>
      <c r="D160" s="13">
        <v>3</v>
      </c>
      <c r="E160" s="14" t="s">
        <v>763</v>
      </c>
      <c r="F160" s="14" t="s">
        <v>464</v>
      </c>
      <c r="G160" s="15" t="s">
        <v>464</v>
      </c>
      <c r="H160" s="15" t="s">
        <v>464</v>
      </c>
      <c r="I160" s="178">
        <v>0</v>
      </c>
      <c r="J160" s="17">
        <v>1036514.11</v>
      </c>
      <c r="K160" s="15" t="s">
        <v>464</v>
      </c>
      <c r="O160" s="258"/>
      <c r="P160" s="258"/>
      <c r="Q160" s="266"/>
    </row>
    <row r="161" spans="1:17" s="4" customFormat="1">
      <c r="A161" s="10" t="s">
        <v>0</v>
      </c>
      <c r="B161" s="42" t="s">
        <v>45</v>
      </c>
      <c r="C161" s="20" t="s">
        <v>4</v>
      </c>
      <c r="D161" s="13" t="s">
        <v>1347</v>
      </c>
      <c r="E161" s="14" t="s">
        <v>763</v>
      </c>
      <c r="F161" s="14" t="s">
        <v>464</v>
      </c>
      <c r="G161" s="15" t="s">
        <v>464</v>
      </c>
      <c r="H161" s="15" t="s">
        <v>464</v>
      </c>
      <c r="I161" s="178">
        <v>0</v>
      </c>
      <c r="J161" s="17">
        <v>92703516.670000002</v>
      </c>
      <c r="K161" s="15" t="s">
        <v>464</v>
      </c>
      <c r="O161" s="258"/>
      <c r="P161" s="258"/>
      <c r="Q161" s="266"/>
    </row>
    <row r="162" spans="1:17" s="4" customFormat="1">
      <c r="A162" s="10" t="s">
        <v>0</v>
      </c>
      <c r="B162" s="42" t="s">
        <v>46</v>
      </c>
      <c r="C162" s="20" t="s">
        <v>5</v>
      </c>
      <c r="D162" s="13"/>
      <c r="E162" s="14" t="s">
        <v>763</v>
      </c>
      <c r="F162" s="10" t="s">
        <v>2</v>
      </c>
      <c r="G162" s="15" t="s">
        <v>464</v>
      </c>
      <c r="H162" s="15" t="s">
        <v>464</v>
      </c>
      <c r="I162" s="178">
        <v>0</v>
      </c>
      <c r="J162" s="17">
        <v>173507.5</v>
      </c>
      <c r="K162" s="28">
        <v>41044</v>
      </c>
      <c r="O162" s="258"/>
      <c r="P162" s="258"/>
      <c r="Q162" s="266"/>
    </row>
    <row r="163" spans="1:17" s="4" customFormat="1">
      <c r="A163" s="10" t="s">
        <v>0</v>
      </c>
      <c r="B163" s="42" t="s">
        <v>47</v>
      </c>
      <c r="C163" s="20" t="s">
        <v>4</v>
      </c>
      <c r="D163" s="13" t="s">
        <v>1347</v>
      </c>
      <c r="E163" s="14" t="s">
        <v>763</v>
      </c>
      <c r="F163" s="14" t="s">
        <v>464</v>
      </c>
      <c r="G163" s="15" t="s">
        <v>464</v>
      </c>
      <c r="H163" s="15" t="s">
        <v>464</v>
      </c>
      <c r="I163" s="178">
        <v>0</v>
      </c>
      <c r="J163" s="17">
        <v>1129500</v>
      </c>
      <c r="K163" s="28" t="s">
        <v>464</v>
      </c>
      <c r="O163" s="258"/>
      <c r="P163" s="258"/>
      <c r="Q163" s="266"/>
    </row>
    <row r="164" spans="1:17" s="4" customFormat="1">
      <c r="A164" s="10" t="s">
        <v>0</v>
      </c>
      <c r="B164" s="42" t="s">
        <v>48</v>
      </c>
      <c r="C164" s="20" t="s">
        <v>5</v>
      </c>
      <c r="D164" s="13"/>
      <c r="E164" s="14" t="s">
        <v>764</v>
      </c>
      <c r="F164" s="10" t="s">
        <v>2</v>
      </c>
      <c r="G164" s="15" t="s">
        <v>464</v>
      </c>
      <c r="H164" s="15" t="s">
        <v>464</v>
      </c>
      <c r="I164" s="178">
        <v>0</v>
      </c>
      <c r="J164" s="17">
        <v>929416.65999999992</v>
      </c>
      <c r="K164" s="28">
        <v>41044</v>
      </c>
      <c r="O164" s="258"/>
      <c r="P164" s="258"/>
      <c r="Q164" s="266"/>
    </row>
    <row r="165" spans="1:17" s="4" customFormat="1">
      <c r="A165" s="10" t="s">
        <v>0</v>
      </c>
      <c r="B165" s="11" t="s">
        <v>1247</v>
      </c>
      <c r="C165" s="49" t="s">
        <v>564</v>
      </c>
      <c r="D165" s="19" t="s">
        <v>1256</v>
      </c>
      <c r="E165" s="14" t="s">
        <v>763</v>
      </c>
      <c r="F165" s="14" t="s">
        <v>464</v>
      </c>
      <c r="G165" s="15" t="s">
        <v>464</v>
      </c>
      <c r="H165" s="15" t="s">
        <v>464</v>
      </c>
      <c r="I165" s="178">
        <v>0</v>
      </c>
      <c r="J165" s="17">
        <v>407478.20999999996</v>
      </c>
      <c r="K165" s="28" t="s">
        <v>464</v>
      </c>
      <c r="O165" s="258"/>
      <c r="P165" s="258"/>
      <c r="Q165" s="266"/>
    </row>
    <row r="166" spans="1:17" s="4" customFormat="1">
      <c r="A166" s="10" t="s">
        <v>0</v>
      </c>
      <c r="B166" s="42" t="s">
        <v>49</v>
      </c>
      <c r="C166" s="20" t="s">
        <v>4</v>
      </c>
      <c r="D166" s="13" t="s">
        <v>1347</v>
      </c>
      <c r="E166" s="14" t="s">
        <v>763</v>
      </c>
      <c r="F166" s="14" t="s">
        <v>464</v>
      </c>
      <c r="G166" s="15" t="s">
        <v>464</v>
      </c>
      <c r="H166" s="15" t="s">
        <v>464</v>
      </c>
      <c r="I166" s="178">
        <v>0</v>
      </c>
      <c r="J166" s="17">
        <v>877777.78</v>
      </c>
      <c r="K166" s="15" t="s">
        <v>464</v>
      </c>
      <c r="O166" s="258"/>
      <c r="P166" s="258"/>
      <c r="Q166" s="266"/>
    </row>
    <row r="167" spans="1:17" s="4" customFormat="1">
      <c r="A167" s="10" t="s">
        <v>0</v>
      </c>
      <c r="B167" s="42" t="s">
        <v>50</v>
      </c>
      <c r="C167" s="20" t="s">
        <v>5</v>
      </c>
      <c r="D167" s="19">
        <v>65</v>
      </c>
      <c r="E167" s="14" t="s">
        <v>763</v>
      </c>
      <c r="F167" s="14" t="s">
        <v>464</v>
      </c>
      <c r="G167" s="15" t="s">
        <v>464</v>
      </c>
      <c r="H167" s="15" t="s">
        <v>464</v>
      </c>
      <c r="I167" s="178">
        <v>0</v>
      </c>
      <c r="J167" s="17">
        <v>137062.5</v>
      </c>
      <c r="K167" s="28" t="s">
        <v>464</v>
      </c>
      <c r="O167" s="258"/>
      <c r="P167" s="258"/>
      <c r="Q167" s="266"/>
    </row>
    <row r="168" spans="1:17" s="4" customFormat="1">
      <c r="A168" s="10" t="s">
        <v>0</v>
      </c>
      <c r="B168" s="42" t="s">
        <v>51</v>
      </c>
      <c r="C168" s="20" t="s">
        <v>5</v>
      </c>
      <c r="D168" s="13">
        <v>65</v>
      </c>
      <c r="E168" s="14" t="s">
        <v>763</v>
      </c>
      <c r="F168" s="14" t="s">
        <v>464</v>
      </c>
      <c r="G168" s="15" t="s">
        <v>464</v>
      </c>
      <c r="H168" s="15" t="s">
        <v>464</v>
      </c>
      <c r="I168" s="178">
        <v>0</v>
      </c>
      <c r="J168" s="17">
        <v>342022.67</v>
      </c>
      <c r="K168" s="28" t="s">
        <v>464</v>
      </c>
      <c r="O168" s="258"/>
      <c r="P168" s="258"/>
      <c r="Q168" s="266"/>
    </row>
    <row r="169" spans="1:17" s="277" customFormat="1">
      <c r="A169" s="10" t="s">
        <v>0</v>
      </c>
      <c r="B169" s="42" t="s">
        <v>635</v>
      </c>
      <c r="C169" s="49" t="s">
        <v>563</v>
      </c>
      <c r="D169" s="29"/>
      <c r="E169" s="10" t="s">
        <v>665</v>
      </c>
      <c r="F169" s="33" t="s">
        <v>2</v>
      </c>
      <c r="G169" s="15" t="s">
        <v>464</v>
      </c>
      <c r="H169" s="15" t="s">
        <v>464</v>
      </c>
      <c r="I169" s="178">
        <v>0</v>
      </c>
      <c r="J169" s="17">
        <v>1386032.88</v>
      </c>
      <c r="K169" s="28">
        <v>41044</v>
      </c>
      <c r="O169" s="260"/>
      <c r="P169" s="260"/>
      <c r="Q169" s="268"/>
    </row>
    <row r="170" spans="1:17" s="4" customFormat="1">
      <c r="A170" s="10" t="s">
        <v>0</v>
      </c>
      <c r="B170" s="42" t="s">
        <v>52</v>
      </c>
      <c r="C170" s="20" t="s">
        <v>5</v>
      </c>
      <c r="D170" s="13"/>
      <c r="E170" s="14" t="s">
        <v>763</v>
      </c>
      <c r="F170" s="10" t="s">
        <v>2</v>
      </c>
      <c r="G170" s="15" t="s">
        <v>464</v>
      </c>
      <c r="H170" s="15" t="s">
        <v>464</v>
      </c>
      <c r="I170" s="178">
        <v>0</v>
      </c>
      <c r="J170" s="17">
        <v>1592611.1099999999</v>
      </c>
      <c r="K170" s="28">
        <v>41044</v>
      </c>
      <c r="O170" s="258"/>
      <c r="P170" s="258"/>
      <c r="Q170" s="266"/>
    </row>
    <row r="171" spans="1:17" s="4" customFormat="1">
      <c r="A171" s="10" t="s">
        <v>0</v>
      </c>
      <c r="B171" s="50" t="s">
        <v>566</v>
      </c>
      <c r="C171" s="194" t="s">
        <v>564</v>
      </c>
      <c r="D171" s="13"/>
      <c r="E171" s="14" t="s">
        <v>763</v>
      </c>
      <c r="F171" s="10" t="s">
        <v>2</v>
      </c>
      <c r="G171" s="15" t="s">
        <v>464</v>
      </c>
      <c r="H171" s="15" t="s">
        <v>464</v>
      </c>
      <c r="I171" s="178">
        <v>0</v>
      </c>
      <c r="J171" s="17">
        <v>744076.35</v>
      </c>
      <c r="K171" s="28">
        <v>41044</v>
      </c>
      <c r="O171" s="258"/>
      <c r="P171" s="258"/>
      <c r="Q171" s="266"/>
    </row>
    <row r="172" spans="1:17" s="4" customFormat="1">
      <c r="A172" s="10" t="s">
        <v>0</v>
      </c>
      <c r="B172" s="11" t="s">
        <v>979</v>
      </c>
      <c r="C172" s="20" t="s">
        <v>5</v>
      </c>
      <c r="D172" s="13"/>
      <c r="E172" s="14" t="s">
        <v>763</v>
      </c>
      <c r="F172" s="10" t="s">
        <v>2</v>
      </c>
      <c r="G172" s="15" t="s">
        <v>464</v>
      </c>
      <c r="H172" s="15" t="s">
        <v>464</v>
      </c>
      <c r="I172" s="178">
        <v>0</v>
      </c>
      <c r="J172" s="17">
        <v>1596850</v>
      </c>
      <c r="K172" s="28">
        <v>41044</v>
      </c>
      <c r="O172" s="258"/>
      <c r="P172" s="258"/>
      <c r="Q172" s="266"/>
    </row>
    <row r="173" spans="1:17" s="4" customFormat="1">
      <c r="A173" s="10" t="s">
        <v>0</v>
      </c>
      <c r="B173" s="42" t="s">
        <v>53</v>
      </c>
      <c r="C173" s="20" t="s">
        <v>5</v>
      </c>
      <c r="D173" s="19" t="s">
        <v>940</v>
      </c>
      <c r="E173" s="14" t="s">
        <v>763</v>
      </c>
      <c r="F173" s="14" t="s">
        <v>464</v>
      </c>
      <c r="G173" s="15" t="s">
        <v>464</v>
      </c>
      <c r="H173" s="15" t="s">
        <v>464</v>
      </c>
      <c r="I173" s="178">
        <v>0</v>
      </c>
      <c r="J173" s="17">
        <v>529105</v>
      </c>
      <c r="K173" s="14" t="s">
        <v>464</v>
      </c>
      <c r="O173" s="258"/>
      <c r="P173" s="258"/>
      <c r="Q173" s="266"/>
    </row>
    <row r="174" spans="1:17" s="4" customFormat="1">
      <c r="A174" s="10" t="s">
        <v>0</v>
      </c>
      <c r="B174" s="42" t="s">
        <v>54</v>
      </c>
      <c r="C174" s="20" t="s">
        <v>4</v>
      </c>
      <c r="D174" s="13"/>
      <c r="E174" s="14" t="s">
        <v>763</v>
      </c>
      <c r="F174" s="10" t="s">
        <v>2</v>
      </c>
      <c r="G174" s="15" t="s">
        <v>464</v>
      </c>
      <c r="H174" s="15" t="s">
        <v>464</v>
      </c>
      <c r="I174" s="178">
        <v>0</v>
      </c>
      <c r="J174" s="17">
        <v>211458.33</v>
      </c>
      <c r="K174" s="28">
        <v>41044</v>
      </c>
      <c r="O174" s="258"/>
      <c r="P174" s="258"/>
      <c r="Q174" s="266"/>
    </row>
    <row r="175" spans="1:17" s="4" customFormat="1">
      <c r="A175" s="10" t="s">
        <v>0</v>
      </c>
      <c r="B175" s="42" t="s">
        <v>55</v>
      </c>
      <c r="C175" s="20" t="s">
        <v>5</v>
      </c>
      <c r="D175" s="13"/>
      <c r="E175" s="14" t="s">
        <v>763</v>
      </c>
      <c r="F175" s="10" t="s">
        <v>2</v>
      </c>
      <c r="G175" s="15" t="s">
        <v>464</v>
      </c>
      <c r="H175" s="15" t="s">
        <v>464</v>
      </c>
      <c r="I175" s="178">
        <v>0</v>
      </c>
      <c r="J175" s="17">
        <v>440542</v>
      </c>
      <c r="K175" s="28">
        <v>41044</v>
      </c>
      <c r="O175" s="258"/>
      <c r="P175" s="258"/>
      <c r="Q175" s="266"/>
    </row>
    <row r="176" spans="1:17" s="4" customFormat="1">
      <c r="A176" s="10" t="s">
        <v>0</v>
      </c>
      <c r="B176" s="42" t="s">
        <v>56</v>
      </c>
      <c r="C176" s="20" t="s">
        <v>4</v>
      </c>
      <c r="D176" s="13"/>
      <c r="E176" s="14" t="s">
        <v>763</v>
      </c>
      <c r="F176" s="10" t="s">
        <v>2</v>
      </c>
      <c r="G176" s="15" t="s">
        <v>464</v>
      </c>
      <c r="H176" s="15" t="s">
        <v>464</v>
      </c>
      <c r="I176" s="178">
        <v>0</v>
      </c>
      <c r="J176" s="17">
        <v>4992916.67</v>
      </c>
      <c r="K176" s="28">
        <v>41044</v>
      </c>
      <c r="O176" s="258"/>
      <c r="P176" s="258"/>
      <c r="Q176" s="266"/>
    </row>
    <row r="177" spans="1:17" s="4" customFormat="1">
      <c r="A177" s="10" t="s">
        <v>0</v>
      </c>
      <c r="B177" s="42" t="s">
        <v>57</v>
      </c>
      <c r="C177" s="20" t="s">
        <v>5</v>
      </c>
      <c r="D177" s="13">
        <v>65</v>
      </c>
      <c r="E177" s="14" t="s">
        <v>763</v>
      </c>
      <c r="F177" s="14" t="s">
        <v>464</v>
      </c>
      <c r="G177" s="15" t="s">
        <v>464</v>
      </c>
      <c r="H177" s="15" t="s">
        <v>464</v>
      </c>
      <c r="I177" s="178">
        <v>0</v>
      </c>
      <c r="J177" s="17">
        <v>636920.75</v>
      </c>
      <c r="K177" s="28" t="s">
        <v>464</v>
      </c>
      <c r="O177" s="258"/>
      <c r="P177" s="258"/>
      <c r="Q177" s="266"/>
    </row>
    <row r="178" spans="1:17" s="4" customFormat="1">
      <c r="A178" s="10" t="s">
        <v>0</v>
      </c>
      <c r="B178" s="42" t="s">
        <v>58</v>
      </c>
      <c r="C178" s="20" t="s">
        <v>5</v>
      </c>
      <c r="D178" s="13"/>
      <c r="E178" s="14" t="s">
        <v>763</v>
      </c>
      <c r="F178" s="10" t="s">
        <v>2</v>
      </c>
      <c r="G178" s="15" t="s">
        <v>464</v>
      </c>
      <c r="H178" s="15" t="s">
        <v>464</v>
      </c>
      <c r="I178" s="178">
        <v>0</v>
      </c>
      <c r="J178" s="17">
        <v>909542.39</v>
      </c>
      <c r="K178" s="28">
        <v>41044</v>
      </c>
      <c r="O178" s="258"/>
      <c r="P178" s="258"/>
      <c r="Q178" s="266"/>
    </row>
    <row r="179" spans="1:17" s="4" customFormat="1">
      <c r="A179" s="10" t="s">
        <v>0</v>
      </c>
      <c r="B179" s="42" t="s">
        <v>59</v>
      </c>
      <c r="C179" s="20" t="s">
        <v>5</v>
      </c>
      <c r="D179" s="13">
        <v>65</v>
      </c>
      <c r="E179" s="14" t="s">
        <v>763</v>
      </c>
      <c r="F179" s="14" t="s">
        <v>464</v>
      </c>
      <c r="G179" s="15" t="s">
        <v>464</v>
      </c>
      <c r="H179" s="15" t="s">
        <v>464</v>
      </c>
      <c r="I179" s="178">
        <v>0</v>
      </c>
      <c r="J179" s="17">
        <v>1283777.44</v>
      </c>
      <c r="K179" s="28" t="s">
        <v>464</v>
      </c>
      <c r="O179" s="258"/>
      <c r="P179" s="258"/>
      <c r="Q179" s="266"/>
    </row>
    <row r="180" spans="1:17" s="277" customFormat="1">
      <c r="A180" s="10" t="s">
        <v>0</v>
      </c>
      <c r="B180" s="23" t="s">
        <v>593</v>
      </c>
      <c r="C180" s="48" t="s">
        <v>563</v>
      </c>
      <c r="D180" s="12"/>
      <c r="E180" s="10" t="s">
        <v>665</v>
      </c>
      <c r="F180" s="33" t="s">
        <v>2</v>
      </c>
      <c r="G180" s="15" t="s">
        <v>464</v>
      </c>
      <c r="H180" s="15" t="s">
        <v>464</v>
      </c>
      <c r="I180" s="178">
        <v>0</v>
      </c>
      <c r="J180" s="17">
        <v>468624</v>
      </c>
      <c r="K180" s="28">
        <v>41044</v>
      </c>
      <c r="L180" s="4"/>
      <c r="O180" s="260"/>
      <c r="P180" s="260"/>
      <c r="Q180" s="268"/>
    </row>
    <row r="181" spans="1:17" s="4" customFormat="1">
      <c r="A181" s="10" t="s">
        <v>0</v>
      </c>
      <c r="B181" s="42" t="s">
        <v>60</v>
      </c>
      <c r="C181" s="20" t="s">
        <v>4</v>
      </c>
      <c r="D181" s="13" t="s">
        <v>1347</v>
      </c>
      <c r="E181" s="14" t="s">
        <v>763</v>
      </c>
      <c r="F181" s="14" t="s">
        <v>464</v>
      </c>
      <c r="G181" s="15" t="s">
        <v>464</v>
      </c>
      <c r="H181" s="15" t="s">
        <v>464</v>
      </c>
      <c r="I181" s="178">
        <v>0</v>
      </c>
      <c r="J181" s="17">
        <v>11022222.229999999</v>
      </c>
      <c r="K181" s="28" t="s">
        <v>464</v>
      </c>
      <c r="O181" s="258"/>
      <c r="P181" s="258"/>
      <c r="Q181" s="266"/>
    </row>
    <row r="182" spans="1:17" s="4" customFormat="1">
      <c r="A182" s="10" t="s">
        <v>0</v>
      </c>
      <c r="B182" s="42" t="s">
        <v>61</v>
      </c>
      <c r="C182" s="20" t="s">
        <v>4</v>
      </c>
      <c r="D182" s="13" t="s">
        <v>1347</v>
      </c>
      <c r="E182" s="14" t="s">
        <v>763</v>
      </c>
      <c r="F182" s="14" t="s">
        <v>464</v>
      </c>
      <c r="G182" s="15" t="s">
        <v>464</v>
      </c>
      <c r="H182" s="15" t="s">
        <v>464</v>
      </c>
      <c r="I182" s="178">
        <v>0</v>
      </c>
      <c r="J182" s="17">
        <v>2613582.2199999997</v>
      </c>
      <c r="K182" s="28" t="s">
        <v>464</v>
      </c>
      <c r="O182" s="258"/>
      <c r="P182" s="258"/>
      <c r="Q182" s="266"/>
    </row>
    <row r="183" spans="1:17" s="4" customFormat="1">
      <c r="A183" s="10" t="s">
        <v>0</v>
      </c>
      <c r="B183" s="42" t="s">
        <v>62</v>
      </c>
      <c r="C183" s="20" t="s">
        <v>5</v>
      </c>
      <c r="D183" s="13"/>
      <c r="E183" s="14" t="s">
        <v>763</v>
      </c>
      <c r="F183" s="10" t="s">
        <v>2</v>
      </c>
      <c r="G183" s="15" t="s">
        <v>464</v>
      </c>
      <c r="H183" s="15" t="s">
        <v>464</v>
      </c>
      <c r="I183" s="178">
        <v>0</v>
      </c>
      <c r="J183" s="17">
        <v>2393155.56</v>
      </c>
      <c r="K183" s="28">
        <v>41044</v>
      </c>
      <c r="O183" s="258"/>
      <c r="P183" s="258"/>
      <c r="Q183" s="266"/>
    </row>
    <row r="184" spans="1:17" s="4" customFormat="1">
      <c r="A184" s="10" t="s">
        <v>0</v>
      </c>
      <c r="B184" s="11" t="s">
        <v>1075</v>
      </c>
      <c r="C184" s="21" t="s">
        <v>83</v>
      </c>
      <c r="D184" s="13">
        <v>78</v>
      </c>
      <c r="E184" s="14" t="s">
        <v>763</v>
      </c>
      <c r="F184" s="10" t="s">
        <v>2</v>
      </c>
      <c r="G184" s="15" t="s">
        <v>464</v>
      </c>
      <c r="H184" s="15" t="s">
        <v>464</v>
      </c>
      <c r="I184" s="178">
        <v>0</v>
      </c>
      <c r="J184" s="17">
        <v>810416.66999999993</v>
      </c>
      <c r="K184" s="28">
        <v>41044</v>
      </c>
      <c r="O184" s="258"/>
      <c r="P184" s="258"/>
      <c r="Q184" s="266"/>
    </row>
    <row r="185" spans="1:17" s="277" customFormat="1">
      <c r="A185" s="10" t="s">
        <v>0</v>
      </c>
      <c r="B185" s="23" t="s">
        <v>594</v>
      </c>
      <c r="C185" s="48" t="s">
        <v>563</v>
      </c>
      <c r="D185" s="51"/>
      <c r="E185" s="10" t="s">
        <v>665</v>
      </c>
      <c r="F185" s="33" t="s">
        <v>2</v>
      </c>
      <c r="G185" s="15" t="s">
        <v>464</v>
      </c>
      <c r="H185" s="15" t="s">
        <v>464</v>
      </c>
      <c r="I185" s="178">
        <v>0</v>
      </c>
      <c r="J185" s="17">
        <v>402720</v>
      </c>
      <c r="K185" s="28">
        <v>41044</v>
      </c>
      <c r="L185" s="4"/>
      <c r="O185" s="260"/>
      <c r="P185" s="260"/>
      <c r="Q185" s="268"/>
    </row>
    <row r="186" spans="1:17" s="4" customFormat="1">
      <c r="A186" s="10" t="s">
        <v>0</v>
      </c>
      <c r="B186" s="11" t="s">
        <v>651</v>
      </c>
      <c r="C186" s="20" t="s">
        <v>5</v>
      </c>
      <c r="D186" s="13">
        <v>65</v>
      </c>
      <c r="E186" s="14" t="s">
        <v>763</v>
      </c>
      <c r="F186" s="14" t="s">
        <v>464</v>
      </c>
      <c r="G186" s="15" t="s">
        <v>464</v>
      </c>
      <c r="H186" s="15" t="s">
        <v>464</v>
      </c>
      <c r="I186" s="178">
        <v>0</v>
      </c>
      <c r="J186" s="17">
        <v>1295586.01</v>
      </c>
      <c r="K186" s="28" t="s">
        <v>464</v>
      </c>
      <c r="O186" s="258"/>
      <c r="P186" s="258"/>
      <c r="Q186" s="266"/>
    </row>
    <row r="187" spans="1:17" s="4" customFormat="1">
      <c r="A187" s="10" t="s">
        <v>0</v>
      </c>
      <c r="B187" s="42" t="s">
        <v>63</v>
      </c>
      <c r="C187" s="20" t="s">
        <v>5</v>
      </c>
      <c r="D187" s="13"/>
      <c r="E187" s="14" t="s">
        <v>763</v>
      </c>
      <c r="F187" s="10" t="s">
        <v>2</v>
      </c>
      <c r="G187" s="15" t="s">
        <v>464</v>
      </c>
      <c r="H187" s="15" t="s">
        <v>464</v>
      </c>
      <c r="I187" s="178">
        <v>0</v>
      </c>
      <c r="J187" s="17">
        <v>2295813</v>
      </c>
      <c r="K187" s="28">
        <v>41044</v>
      </c>
      <c r="O187" s="258"/>
      <c r="P187" s="258"/>
      <c r="Q187" s="266"/>
    </row>
    <row r="188" spans="1:17" s="4" customFormat="1">
      <c r="A188" s="10" t="s">
        <v>0</v>
      </c>
      <c r="B188" s="42" t="s">
        <v>64</v>
      </c>
      <c r="C188" s="20" t="s">
        <v>5</v>
      </c>
      <c r="D188" s="13" t="s">
        <v>1347</v>
      </c>
      <c r="E188" s="14" t="s">
        <v>763</v>
      </c>
      <c r="F188" s="14" t="s">
        <v>464</v>
      </c>
      <c r="G188" s="15" t="s">
        <v>464</v>
      </c>
      <c r="H188" s="15" t="s">
        <v>464</v>
      </c>
      <c r="I188" s="178">
        <v>0</v>
      </c>
      <c r="J188" s="17">
        <v>87123.53</v>
      </c>
      <c r="K188" s="28" t="s">
        <v>464</v>
      </c>
      <c r="O188" s="258"/>
      <c r="P188" s="258"/>
      <c r="Q188" s="266"/>
    </row>
    <row r="189" spans="1:17" s="4" customFormat="1">
      <c r="A189" s="10" t="s">
        <v>0</v>
      </c>
      <c r="B189" s="42" t="s">
        <v>65</v>
      </c>
      <c r="C189" s="20" t="s">
        <v>4</v>
      </c>
      <c r="D189" s="19" t="s">
        <v>1343</v>
      </c>
      <c r="E189" s="14" t="s">
        <v>763</v>
      </c>
      <c r="F189" s="14" t="s">
        <v>464</v>
      </c>
      <c r="G189" s="15" t="s">
        <v>464</v>
      </c>
      <c r="H189" s="15">
        <v>41010</v>
      </c>
      <c r="I189" s="178">
        <v>77777.78</v>
      </c>
      <c r="J189" s="17">
        <v>2902777.78</v>
      </c>
      <c r="K189" s="28" t="s">
        <v>464</v>
      </c>
      <c r="O189" s="258"/>
      <c r="P189" s="258"/>
      <c r="Q189" s="266"/>
    </row>
    <row r="190" spans="1:17" s="4" customFormat="1">
      <c r="A190" s="10" t="s">
        <v>0</v>
      </c>
      <c r="B190" s="42" t="s">
        <v>66</v>
      </c>
      <c r="C190" s="20" t="s">
        <v>5</v>
      </c>
      <c r="D190" s="13">
        <v>65</v>
      </c>
      <c r="E190" s="14" t="s">
        <v>763</v>
      </c>
      <c r="F190" s="14" t="s">
        <v>464</v>
      </c>
      <c r="G190" s="15" t="s">
        <v>464</v>
      </c>
      <c r="H190" s="15" t="s">
        <v>464</v>
      </c>
      <c r="I190" s="178">
        <v>0</v>
      </c>
      <c r="J190" s="17">
        <v>1029333.8</v>
      </c>
      <c r="K190" s="28" t="s">
        <v>464</v>
      </c>
      <c r="O190" s="258"/>
      <c r="P190" s="258"/>
      <c r="Q190" s="266"/>
    </row>
    <row r="191" spans="1:17" s="4" customFormat="1">
      <c r="A191" s="10" t="s">
        <v>0</v>
      </c>
      <c r="B191" s="42" t="s">
        <v>67</v>
      </c>
      <c r="C191" s="20" t="s">
        <v>4</v>
      </c>
      <c r="D191" s="13">
        <v>51</v>
      </c>
      <c r="E191" s="14" t="s">
        <v>763</v>
      </c>
      <c r="F191" s="14" t="s">
        <v>464</v>
      </c>
      <c r="G191" s="15" t="s">
        <v>464</v>
      </c>
      <c r="H191" s="15" t="s">
        <v>464</v>
      </c>
      <c r="I191" s="178">
        <v>0</v>
      </c>
      <c r="J191" s="17">
        <v>3984062.5</v>
      </c>
      <c r="K191" s="28" t="s">
        <v>464</v>
      </c>
      <c r="O191" s="258"/>
      <c r="P191" s="258"/>
      <c r="Q191" s="266"/>
    </row>
    <row r="192" spans="1:17" s="4" customFormat="1">
      <c r="A192" s="10" t="s">
        <v>0</v>
      </c>
      <c r="B192" s="42" t="s">
        <v>68</v>
      </c>
      <c r="C192" s="20" t="s">
        <v>5</v>
      </c>
      <c r="D192" s="13">
        <v>65</v>
      </c>
      <c r="E192" s="14" t="s">
        <v>764</v>
      </c>
      <c r="F192" s="14" t="s">
        <v>464</v>
      </c>
      <c r="G192" s="15" t="s">
        <v>464</v>
      </c>
      <c r="H192" s="15" t="s">
        <v>464</v>
      </c>
      <c r="I192" s="178">
        <v>0</v>
      </c>
      <c r="J192" s="17">
        <v>555899.67000000004</v>
      </c>
      <c r="K192" s="28" t="s">
        <v>464</v>
      </c>
      <c r="O192" s="258"/>
      <c r="P192" s="258"/>
      <c r="Q192" s="266"/>
    </row>
    <row r="193" spans="1:17" s="4" customFormat="1">
      <c r="A193" s="10" t="s">
        <v>0</v>
      </c>
      <c r="B193" s="42" t="s">
        <v>69</v>
      </c>
      <c r="C193" s="20" t="s">
        <v>5</v>
      </c>
      <c r="D193" s="13" t="s">
        <v>1347</v>
      </c>
      <c r="E193" s="14" t="s">
        <v>763</v>
      </c>
      <c r="F193" s="14" t="s">
        <v>464</v>
      </c>
      <c r="G193" s="15" t="s">
        <v>464</v>
      </c>
      <c r="H193" s="15" t="s">
        <v>464</v>
      </c>
      <c r="I193" s="178">
        <v>0</v>
      </c>
      <c r="J193" s="17">
        <v>337219.25</v>
      </c>
      <c r="K193" s="28" t="s">
        <v>464</v>
      </c>
      <c r="O193" s="258"/>
      <c r="P193" s="258"/>
      <c r="Q193" s="266"/>
    </row>
    <row r="194" spans="1:17" s="4" customFormat="1">
      <c r="A194" s="10" t="s">
        <v>0</v>
      </c>
      <c r="B194" s="42" t="s">
        <v>70</v>
      </c>
      <c r="C194" s="20" t="s">
        <v>5</v>
      </c>
      <c r="D194" s="13"/>
      <c r="E194" s="14" t="s">
        <v>763</v>
      </c>
      <c r="F194" s="10" t="s">
        <v>2</v>
      </c>
      <c r="G194" s="15" t="s">
        <v>464</v>
      </c>
      <c r="H194" s="15" t="s">
        <v>464</v>
      </c>
      <c r="I194" s="178">
        <v>0</v>
      </c>
      <c r="J194" s="17">
        <v>173045.11</v>
      </c>
      <c r="K194" s="28">
        <v>41044</v>
      </c>
      <c r="O194" s="258"/>
      <c r="P194" s="258"/>
      <c r="Q194" s="266"/>
    </row>
    <row r="195" spans="1:17" s="4" customFormat="1">
      <c r="A195" s="10" t="s">
        <v>0</v>
      </c>
      <c r="B195" s="42" t="s">
        <v>71</v>
      </c>
      <c r="C195" s="20" t="s">
        <v>5</v>
      </c>
      <c r="D195" s="13"/>
      <c r="E195" s="14" t="s">
        <v>763</v>
      </c>
      <c r="F195" s="10" t="s">
        <v>2</v>
      </c>
      <c r="G195" s="15" t="s">
        <v>464</v>
      </c>
      <c r="H195" s="15" t="s">
        <v>464</v>
      </c>
      <c r="I195" s="178">
        <v>0</v>
      </c>
      <c r="J195" s="17">
        <v>396163.67</v>
      </c>
      <c r="K195" s="28">
        <v>41044</v>
      </c>
      <c r="O195" s="258"/>
      <c r="P195" s="258"/>
      <c r="Q195" s="266"/>
    </row>
    <row r="196" spans="1:17" s="4" customFormat="1">
      <c r="A196" s="10" t="s">
        <v>0</v>
      </c>
      <c r="B196" s="42" t="s">
        <v>72</v>
      </c>
      <c r="C196" s="20" t="s">
        <v>5</v>
      </c>
      <c r="D196" s="13" t="s">
        <v>1347</v>
      </c>
      <c r="E196" s="14" t="s">
        <v>763</v>
      </c>
      <c r="F196" s="14" t="s">
        <v>464</v>
      </c>
      <c r="G196" s="15" t="s">
        <v>464</v>
      </c>
      <c r="H196" s="15" t="s">
        <v>464</v>
      </c>
      <c r="I196" s="178">
        <v>0</v>
      </c>
      <c r="J196" s="17">
        <v>517281.19</v>
      </c>
      <c r="K196" s="28" t="s">
        <v>464</v>
      </c>
      <c r="O196" s="258"/>
      <c r="P196" s="258"/>
      <c r="Q196" s="266"/>
    </row>
    <row r="197" spans="1:17" s="4" customFormat="1">
      <c r="A197" s="10" t="s">
        <v>0</v>
      </c>
      <c r="B197" s="42" t="s">
        <v>73</v>
      </c>
      <c r="C197" s="20" t="s">
        <v>4</v>
      </c>
      <c r="D197" s="19">
        <v>46</v>
      </c>
      <c r="E197" s="14" t="s">
        <v>763</v>
      </c>
      <c r="F197" s="14" t="s">
        <v>464</v>
      </c>
      <c r="G197" s="15" t="s">
        <v>464</v>
      </c>
      <c r="H197" s="15" t="s">
        <v>464</v>
      </c>
      <c r="I197" s="178">
        <v>0</v>
      </c>
      <c r="J197" s="17">
        <v>3973104.25</v>
      </c>
      <c r="K197" s="28" t="s">
        <v>464</v>
      </c>
      <c r="O197" s="258"/>
      <c r="P197" s="258"/>
      <c r="Q197" s="266"/>
    </row>
    <row r="198" spans="1:17" s="4" customFormat="1">
      <c r="A198" s="10" t="s">
        <v>0</v>
      </c>
      <c r="B198" s="42" t="s">
        <v>74</v>
      </c>
      <c r="C198" s="20" t="s">
        <v>5</v>
      </c>
      <c r="D198" s="13"/>
      <c r="E198" s="14" t="s">
        <v>763</v>
      </c>
      <c r="F198" s="10" t="s">
        <v>2</v>
      </c>
      <c r="G198" s="15" t="s">
        <v>464</v>
      </c>
      <c r="H198" s="15" t="s">
        <v>464</v>
      </c>
      <c r="I198" s="178">
        <v>0</v>
      </c>
      <c r="J198" s="17">
        <v>304973</v>
      </c>
      <c r="K198" s="28">
        <v>41044</v>
      </c>
      <c r="O198" s="258"/>
      <c r="P198" s="258"/>
      <c r="Q198" s="266"/>
    </row>
    <row r="199" spans="1:17" s="4" customFormat="1">
      <c r="A199" s="10" t="s">
        <v>0</v>
      </c>
      <c r="B199" s="42" t="s">
        <v>75</v>
      </c>
      <c r="C199" s="20" t="s">
        <v>4</v>
      </c>
      <c r="D199" s="13" t="s">
        <v>1347</v>
      </c>
      <c r="E199" s="14" t="s">
        <v>763</v>
      </c>
      <c r="F199" s="14" t="s">
        <v>464</v>
      </c>
      <c r="G199" s="15" t="s">
        <v>464</v>
      </c>
      <c r="H199" s="15" t="s">
        <v>464</v>
      </c>
      <c r="I199" s="178">
        <v>0</v>
      </c>
      <c r="J199" s="17">
        <v>105174637.58</v>
      </c>
      <c r="K199" s="15" t="s">
        <v>464</v>
      </c>
      <c r="O199" s="258"/>
      <c r="P199" s="258"/>
      <c r="Q199" s="266"/>
    </row>
    <row r="200" spans="1:17" s="4" customFormat="1">
      <c r="A200" s="10" t="s">
        <v>0</v>
      </c>
      <c r="B200" s="42" t="s">
        <v>76</v>
      </c>
      <c r="C200" s="20" t="s">
        <v>5</v>
      </c>
      <c r="D200" s="13"/>
      <c r="E200" s="14" t="s">
        <v>763</v>
      </c>
      <c r="F200" s="10" t="s">
        <v>2</v>
      </c>
      <c r="G200" s="15" t="s">
        <v>464</v>
      </c>
      <c r="H200" s="15" t="s">
        <v>464</v>
      </c>
      <c r="I200" s="178">
        <v>0</v>
      </c>
      <c r="J200" s="17">
        <v>685488.89</v>
      </c>
      <c r="K200" s="28">
        <v>41044</v>
      </c>
      <c r="O200" s="258"/>
      <c r="P200" s="258"/>
      <c r="Q200" s="266"/>
    </row>
    <row r="201" spans="1:17" s="277" customFormat="1">
      <c r="A201" s="10" t="s">
        <v>0</v>
      </c>
      <c r="B201" s="11" t="s">
        <v>701</v>
      </c>
      <c r="C201" s="179" t="s">
        <v>563</v>
      </c>
      <c r="D201" s="29">
        <v>66</v>
      </c>
      <c r="E201" s="10" t="s">
        <v>665</v>
      </c>
      <c r="F201" s="14" t="s">
        <v>464</v>
      </c>
      <c r="G201" s="15" t="s">
        <v>464</v>
      </c>
      <c r="H201" s="15" t="s">
        <v>464</v>
      </c>
      <c r="I201" s="178">
        <v>0</v>
      </c>
      <c r="J201" s="17">
        <v>983479.55999999994</v>
      </c>
      <c r="K201" s="28" t="s">
        <v>464</v>
      </c>
      <c r="O201" s="260"/>
      <c r="P201" s="260"/>
      <c r="Q201" s="268"/>
    </row>
    <row r="202" spans="1:17" s="4" customFormat="1">
      <c r="A202" s="10" t="s">
        <v>0</v>
      </c>
      <c r="B202" s="42" t="s">
        <v>77</v>
      </c>
      <c r="C202" s="20" t="s">
        <v>4</v>
      </c>
      <c r="D202" s="13"/>
      <c r="E202" s="14" t="s">
        <v>763</v>
      </c>
      <c r="F202" s="10" t="s">
        <v>2</v>
      </c>
      <c r="G202" s="15" t="s">
        <v>464</v>
      </c>
      <c r="H202" s="15" t="s">
        <v>464</v>
      </c>
      <c r="I202" s="178">
        <v>0</v>
      </c>
      <c r="J202" s="17">
        <v>1882500</v>
      </c>
      <c r="K202" s="28">
        <v>41044</v>
      </c>
      <c r="O202" s="258"/>
      <c r="P202" s="258"/>
      <c r="Q202" s="266"/>
    </row>
    <row r="203" spans="1:17" s="4" customFormat="1">
      <c r="A203" s="10" t="s">
        <v>0</v>
      </c>
      <c r="B203" s="42" t="s">
        <v>78</v>
      </c>
      <c r="C203" s="20" t="s">
        <v>4</v>
      </c>
      <c r="D203" s="13"/>
      <c r="E203" s="14" t="s">
        <v>764</v>
      </c>
      <c r="F203" s="10" t="s">
        <v>2</v>
      </c>
      <c r="G203" s="15" t="s">
        <v>464</v>
      </c>
      <c r="H203" s="15" t="s">
        <v>464</v>
      </c>
      <c r="I203" s="178">
        <v>0</v>
      </c>
      <c r="J203" s="17">
        <v>455000</v>
      </c>
      <c r="K203" s="28">
        <v>41044</v>
      </c>
      <c r="O203" s="258"/>
      <c r="P203" s="258"/>
      <c r="Q203" s="266"/>
    </row>
    <row r="204" spans="1:17" s="4" customFormat="1">
      <c r="A204" s="10" t="s">
        <v>0</v>
      </c>
      <c r="B204" s="42" t="s">
        <v>79</v>
      </c>
      <c r="C204" s="20" t="s">
        <v>4</v>
      </c>
      <c r="D204" s="13"/>
      <c r="E204" s="14" t="s">
        <v>763</v>
      </c>
      <c r="F204" s="10" t="s">
        <v>2</v>
      </c>
      <c r="G204" s="15" t="s">
        <v>464</v>
      </c>
      <c r="H204" s="15" t="s">
        <v>464</v>
      </c>
      <c r="I204" s="178">
        <v>0</v>
      </c>
      <c r="J204" s="17">
        <v>922655.5</v>
      </c>
      <c r="K204" s="28">
        <v>41044</v>
      </c>
      <c r="O204" s="258"/>
      <c r="P204" s="258"/>
      <c r="Q204" s="266"/>
    </row>
    <row r="205" spans="1:17" s="4" customFormat="1">
      <c r="A205" s="10" t="s">
        <v>0</v>
      </c>
      <c r="B205" s="42" t="s">
        <v>80</v>
      </c>
      <c r="C205" s="20" t="s">
        <v>83</v>
      </c>
      <c r="D205" s="13">
        <v>42</v>
      </c>
      <c r="E205" s="14" t="s">
        <v>763</v>
      </c>
      <c r="F205" s="15" t="s">
        <v>464</v>
      </c>
      <c r="G205" s="15" t="s">
        <v>464</v>
      </c>
      <c r="H205" s="15" t="s">
        <v>464</v>
      </c>
      <c r="I205" s="178">
        <v>0</v>
      </c>
      <c r="J205" s="17">
        <v>1531580.55</v>
      </c>
      <c r="K205" s="28" t="s">
        <v>464</v>
      </c>
      <c r="O205" s="258"/>
      <c r="P205" s="258"/>
      <c r="Q205" s="266"/>
    </row>
    <row r="206" spans="1:17" s="4" customFormat="1">
      <c r="A206" s="10" t="s">
        <v>0</v>
      </c>
      <c r="B206" s="42" t="s">
        <v>81</v>
      </c>
      <c r="C206" s="20" t="s">
        <v>4</v>
      </c>
      <c r="D206" s="13">
        <v>63</v>
      </c>
      <c r="E206" s="14" t="s">
        <v>763</v>
      </c>
      <c r="F206" s="14" t="s">
        <v>464</v>
      </c>
      <c r="G206" s="15" t="s">
        <v>464</v>
      </c>
      <c r="H206" s="15" t="s">
        <v>464</v>
      </c>
      <c r="I206" s="178">
        <v>0</v>
      </c>
      <c r="J206" s="17">
        <v>1428900</v>
      </c>
      <c r="K206" s="28" t="s">
        <v>464</v>
      </c>
      <c r="O206" s="258"/>
      <c r="P206" s="258"/>
      <c r="Q206" s="266"/>
    </row>
    <row r="207" spans="1:17" s="4" customFormat="1">
      <c r="A207" s="10" t="s">
        <v>0</v>
      </c>
      <c r="B207" s="42" t="s">
        <v>82</v>
      </c>
      <c r="C207" s="20" t="s">
        <v>4</v>
      </c>
      <c r="D207" s="13"/>
      <c r="E207" s="14" t="s">
        <v>763</v>
      </c>
      <c r="F207" s="10" t="s">
        <v>2</v>
      </c>
      <c r="G207" s="15" t="s">
        <v>464</v>
      </c>
      <c r="H207" s="15" t="s">
        <v>464</v>
      </c>
      <c r="I207" s="178">
        <v>0</v>
      </c>
      <c r="J207" s="17">
        <v>41208333.329999998</v>
      </c>
      <c r="K207" s="28">
        <v>41044</v>
      </c>
      <c r="O207" s="258"/>
      <c r="P207" s="258"/>
      <c r="Q207" s="266"/>
    </row>
    <row r="208" spans="1:17" s="4" customFormat="1">
      <c r="A208" s="10" t="s">
        <v>0</v>
      </c>
      <c r="B208" s="42" t="s">
        <v>84</v>
      </c>
      <c r="C208" s="20" t="s">
        <v>5</v>
      </c>
      <c r="D208" s="13">
        <v>65</v>
      </c>
      <c r="E208" s="14" t="s">
        <v>763</v>
      </c>
      <c r="F208" s="14" t="s">
        <v>464</v>
      </c>
      <c r="G208" s="15" t="s">
        <v>464</v>
      </c>
      <c r="H208" s="15" t="s">
        <v>464</v>
      </c>
      <c r="I208" s="178">
        <v>0</v>
      </c>
      <c r="J208" s="17">
        <v>685071.47</v>
      </c>
      <c r="K208" s="28" t="s">
        <v>464</v>
      </c>
      <c r="O208" s="258"/>
      <c r="P208" s="258"/>
      <c r="Q208" s="266"/>
    </row>
    <row r="209" spans="1:17" s="4" customFormat="1">
      <c r="A209" s="10" t="s">
        <v>0</v>
      </c>
      <c r="B209" s="35" t="s">
        <v>587</v>
      </c>
      <c r="C209" s="20" t="s">
        <v>564</v>
      </c>
      <c r="D209" s="19" t="s">
        <v>940</v>
      </c>
      <c r="E209" s="14" t="s">
        <v>763</v>
      </c>
      <c r="F209" s="14" t="s">
        <v>464</v>
      </c>
      <c r="G209" s="15" t="s">
        <v>464</v>
      </c>
      <c r="H209" s="15" t="s">
        <v>464</v>
      </c>
      <c r="I209" s="178">
        <v>0</v>
      </c>
      <c r="J209" s="17">
        <v>271579.53000000003</v>
      </c>
      <c r="K209" s="28" t="s">
        <v>464</v>
      </c>
      <c r="O209" s="258"/>
      <c r="P209" s="258"/>
      <c r="Q209" s="266"/>
    </row>
    <row r="210" spans="1:17" s="4" customFormat="1">
      <c r="A210" s="10" t="s">
        <v>0</v>
      </c>
      <c r="B210" s="42" t="s">
        <v>85</v>
      </c>
      <c r="C210" s="20" t="s">
        <v>5</v>
      </c>
      <c r="D210" s="13"/>
      <c r="E210" s="14" t="s">
        <v>763</v>
      </c>
      <c r="F210" s="10" t="s">
        <v>2</v>
      </c>
      <c r="G210" s="15" t="s">
        <v>464</v>
      </c>
      <c r="H210" s="15" t="s">
        <v>464</v>
      </c>
      <c r="I210" s="178">
        <v>0</v>
      </c>
      <c r="J210" s="17">
        <v>616738.72</v>
      </c>
      <c r="K210" s="28">
        <v>41044</v>
      </c>
      <c r="O210" s="258"/>
      <c r="P210" s="258"/>
      <c r="Q210" s="266"/>
    </row>
    <row r="211" spans="1:17" s="4" customFormat="1">
      <c r="A211" s="10" t="s">
        <v>0</v>
      </c>
      <c r="B211" s="42" t="s">
        <v>86</v>
      </c>
      <c r="C211" s="20" t="s">
        <v>5</v>
      </c>
      <c r="D211" s="13">
        <v>22</v>
      </c>
      <c r="E211" s="14" t="s">
        <v>763</v>
      </c>
      <c r="F211" s="10" t="s">
        <v>2</v>
      </c>
      <c r="G211" s="15" t="s">
        <v>464</v>
      </c>
      <c r="H211" s="15" t="s">
        <v>464</v>
      </c>
      <c r="I211" s="178">
        <v>0</v>
      </c>
      <c r="J211" s="17">
        <v>3885961.7</v>
      </c>
      <c r="K211" s="28">
        <v>41044</v>
      </c>
      <c r="O211" s="258"/>
      <c r="P211" s="258"/>
      <c r="Q211" s="266"/>
    </row>
    <row r="212" spans="1:17" s="4" customFormat="1">
      <c r="A212" s="10" t="s">
        <v>0</v>
      </c>
      <c r="B212" s="42" t="s">
        <v>87</v>
      </c>
      <c r="C212" s="20" t="s">
        <v>4</v>
      </c>
      <c r="D212" s="13"/>
      <c r="E212" s="14" t="s">
        <v>763</v>
      </c>
      <c r="F212" s="10" t="s">
        <v>2</v>
      </c>
      <c r="G212" s="15" t="s">
        <v>464</v>
      </c>
      <c r="H212" s="15" t="s">
        <v>464</v>
      </c>
      <c r="I212" s="178">
        <v>0</v>
      </c>
      <c r="J212" s="17">
        <v>516988.89</v>
      </c>
      <c r="K212" s="28">
        <v>41044</v>
      </c>
      <c r="O212" s="258"/>
      <c r="P212" s="258"/>
      <c r="Q212" s="266"/>
    </row>
    <row r="213" spans="1:17" s="4" customFormat="1">
      <c r="A213" s="10" t="s">
        <v>0</v>
      </c>
      <c r="B213" s="42" t="s">
        <v>88</v>
      </c>
      <c r="C213" s="20" t="s">
        <v>5</v>
      </c>
      <c r="D213" s="13"/>
      <c r="E213" s="14" t="s">
        <v>764</v>
      </c>
      <c r="F213" s="10" t="s">
        <v>2</v>
      </c>
      <c r="G213" s="15" t="s">
        <v>464</v>
      </c>
      <c r="H213" s="15" t="s">
        <v>464</v>
      </c>
      <c r="I213" s="178">
        <v>0</v>
      </c>
      <c r="J213" s="17">
        <v>587516</v>
      </c>
      <c r="K213" s="28">
        <v>41044</v>
      </c>
      <c r="O213" s="258"/>
      <c r="P213" s="258"/>
      <c r="Q213" s="266"/>
    </row>
    <row r="214" spans="1:17" s="4" customFormat="1">
      <c r="A214" s="10" t="s">
        <v>0</v>
      </c>
      <c r="B214" s="42" t="s">
        <v>89</v>
      </c>
      <c r="C214" s="20" t="s">
        <v>4</v>
      </c>
      <c r="D214" s="13">
        <v>65</v>
      </c>
      <c r="E214" s="14" t="s">
        <v>763</v>
      </c>
      <c r="F214" s="14" t="s">
        <v>464</v>
      </c>
      <c r="G214" s="15" t="s">
        <v>464</v>
      </c>
      <c r="H214" s="15" t="s">
        <v>464</v>
      </c>
      <c r="I214" s="178">
        <v>0</v>
      </c>
      <c r="J214" s="17">
        <v>1341666.67</v>
      </c>
      <c r="K214" s="28" t="s">
        <v>464</v>
      </c>
      <c r="O214" s="258"/>
      <c r="P214" s="258"/>
      <c r="Q214" s="266"/>
    </row>
    <row r="215" spans="1:17" s="4" customFormat="1">
      <c r="A215" s="198" t="s">
        <v>0</v>
      </c>
      <c r="B215" s="199" t="s">
        <v>1248</v>
      </c>
      <c r="C215" s="200" t="s">
        <v>4</v>
      </c>
      <c r="D215" s="201">
        <v>74</v>
      </c>
      <c r="E215" s="196" t="s">
        <v>763</v>
      </c>
      <c r="F215" s="10" t="s">
        <v>2</v>
      </c>
      <c r="G215" s="15" t="s">
        <v>464</v>
      </c>
      <c r="H215" s="15" t="s">
        <v>464</v>
      </c>
      <c r="I215" s="178">
        <v>0</v>
      </c>
      <c r="J215" s="17">
        <v>8731250</v>
      </c>
      <c r="K215" s="197">
        <v>41044</v>
      </c>
      <c r="O215" s="258"/>
      <c r="P215" s="258"/>
      <c r="Q215" s="266"/>
    </row>
    <row r="216" spans="1:17" s="4" customFormat="1">
      <c r="A216" s="10" t="s">
        <v>0</v>
      </c>
      <c r="B216" s="35" t="s">
        <v>567</v>
      </c>
      <c r="C216" s="20" t="s">
        <v>564</v>
      </c>
      <c r="D216" s="13"/>
      <c r="E216" s="14" t="s">
        <v>764</v>
      </c>
      <c r="F216" s="10" t="s">
        <v>2</v>
      </c>
      <c r="G216" s="15" t="s">
        <v>464</v>
      </c>
      <c r="H216" s="15" t="s">
        <v>464</v>
      </c>
      <c r="I216" s="178">
        <v>0</v>
      </c>
      <c r="J216" s="17">
        <v>342113</v>
      </c>
      <c r="K216" s="28">
        <v>41044</v>
      </c>
      <c r="O216" s="258"/>
      <c r="P216" s="258"/>
      <c r="Q216" s="266"/>
    </row>
    <row r="217" spans="1:17" s="4" customFormat="1">
      <c r="A217" s="10" t="s">
        <v>0</v>
      </c>
      <c r="B217" s="42" t="s">
        <v>90</v>
      </c>
      <c r="C217" s="20" t="s">
        <v>4</v>
      </c>
      <c r="D217" s="13">
        <v>3</v>
      </c>
      <c r="E217" s="14" t="s">
        <v>763</v>
      </c>
      <c r="F217" s="14" t="s">
        <v>464</v>
      </c>
      <c r="G217" s="15" t="s">
        <v>464</v>
      </c>
      <c r="H217" s="15" t="s">
        <v>464</v>
      </c>
      <c r="I217" s="178">
        <v>0</v>
      </c>
      <c r="J217" s="17">
        <v>1196302.58</v>
      </c>
      <c r="K217" s="15" t="s">
        <v>464</v>
      </c>
      <c r="O217" s="258"/>
      <c r="P217" s="258"/>
      <c r="Q217" s="266"/>
    </row>
    <row r="218" spans="1:17" s="4" customFormat="1">
      <c r="A218" s="10" t="s">
        <v>0</v>
      </c>
      <c r="B218" s="42" t="s">
        <v>91</v>
      </c>
      <c r="C218" s="20" t="s">
        <v>5</v>
      </c>
      <c r="D218" s="13" t="s">
        <v>1347</v>
      </c>
      <c r="E218" s="14" t="s">
        <v>763</v>
      </c>
      <c r="F218" s="14" t="s">
        <v>464</v>
      </c>
      <c r="G218" s="15" t="s">
        <v>464</v>
      </c>
      <c r="H218" s="15" t="s">
        <v>464</v>
      </c>
      <c r="I218" s="178">
        <v>0</v>
      </c>
      <c r="J218" s="17">
        <v>172937.5</v>
      </c>
      <c r="K218" s="15" t="s">
        <v>464</v>
      </c>
      <c r="O218" s="258"/>
      <c r="P218" s="258"/>
      <c r="Q218" s="266"/>
    </row>
    <row r="219" spans="1:17" s="4" customFormat="1">
      <c r="A219" s="198" t="s">
        <v>0</v>
      </c>
      <c r="B219" s="202" t="s">
        <v>547</v>
      </c>
      <c r="C219" s="200" t="s">
        <v>4</v>
      </c>
      <c r="D219" s="201">
        <v>66</v>
      </c>
      <c r="E219" s="196" t="s">
        <v>763</v>
      </c>
      <c r="F219" s="14" t="s">
        <v>464</v>
      </c>
      <c r="G219" s="15" t="s">
        <v>464</v>
      </c>
      <c r="H219" s="15" t="s">
        <v>464</v>
      </c>
      <c r="I219" s="178">
        <v>0</v>
      </c>
      <c r="J219" s="17">
        <v>1361111.1099999999</v>
      </c>
      <c r="K219" s="197" t="s">
        <v>464</v>
      </c>
      <c r="O219" s="258"/>
      <c r="P219" s="258"/>
      <c r="Q219" s="266"/>
    </row>
    <row r="220" spans="1:17" s="4" customFormat="1">
      <c r="A220" s="10" t="s">
        <v>0</v>
      </c>
      <c r="B220" s="42" t="s">
        <v>548</v>
      </c>
      <c r="C220" s="20" t="s">
        <v>4</v>
      </c>
      <c r="D220" s="13"/>
      <c r="E220" s="14" t="s">
        <v>763</v>
      </c>
      <c r="F220" s="10" t="s">
        <v>2</v>
      </c>
      <c r="G220" s="15" t="s">
        <v>464</v>
      </c>
      <c r="H220" s="15" t="s">
        <v>464</v>
      </c>
      <c r="I220" s="178">
        <v>0</v>
      </c>
      <c r="J220" s="17">
        <v>2411625</v>
      </c>
      <c r="K220" s="28">
        <v>41044</v>
      </c>
      <c r="O220" s="258"/>
      <c r="P220" s="258"/>
      <c r="Q220" s="266"/>
    </row>
    <row r="221" spans="1:17" s="4" customFormat="1">
      <c r="A221" s="10" t="s">
        <v>0</v>
      </c>
      <c r="B221" s="42" t="s">
        <v>92</v>
      </c>
      <c r="C221" s="20" t="s">
        <v>5</v>
      </c>
      <c r="D221" s="13" t="s">
        <v>1347</v>
      </c>
      <c r="E221" s="14" t="s">
        <v>763</v>
      </c>
      <c r="F221" s="14" t="s">
        <v>464</v>
      </c>
      <c r="G221" s="15" t="s">
        <v>464</v>
      </c>
      <c r="H221" s="15" t="s">
        <v>464</v>
      </c>
      <c r="I221" s="178">
        <v>0</v>
      </c>
      <c r="J221" s="17">
        <v>769176.83</v>
      </c>
      <c r="K221" s="28" t="s">
        <v>464</v>
      </c>
      <c r="O221" s="258"/>
      <c r="P221" s="258"/>
      <c r="Q221" s="266"/>
    </row>
    <row r="222" spans="1:17">
      <c r="A222" s="10" t="s">
        <v>0</v>
      </c>
      <c r="B222" s="42" t="s">
        <v>93</v>
      </c>
      <c r="C222" s="20" t="s">
        <v>5</v>
      </c>
      <c r="D222" s="13"/>
      <c r="E222" s="14" t="s">
        <v>763</v>
      </c>
      <c r="F222" s="10" t="s">
        <v>2</v>
      </c>
      <c r="G222" s="15" t="s">
        <v>464</v>
      </c>
      <c r="H222" s="15" t="s">
        <v>464</v>
      </c>
      <c r="I222" s="178">
        <v>0</v>
      </c>
      <c r="J222" s="17">
        <v>3580347</v>
      </c>
      <c r="K222" s="28">
        <v>41044</v>
      </c>
    </row>
    <row r="223" spans="1:17" s="4" customFormat="1">
      <c r="A223" s="10" t="s">
        <v>0</v>
      </c>
      <c r="B223" s="42" t="s">
        <v>94</v>
      </c>
      <c r="C223" s="20" t="s">
        <v>4</v>
      </c>
      <c r="D223" s="13"/>
      <c r="E223" s="14" t="s">
        <v>763</v>
      </c>
      <c r="F223" s="10" t="s">
        <v>2</v>
      </c>
      <c r="G223" s="15" t="s">
        <v>464</v>
      </c>
      <c r="H223" s="15" t="s">
        <v>464</v>
      </c>
      <c r="I223" s="178">
        <v>0</v>
      </c>
      <c r="J223" s="17">
        <v>612118.06000000006</v>
      </c>
      <c r="K223" s="28">
        <v>41044</v>
      </c>
      <c r="O223" s="258"/>
      <c r="P223" s="258"/>
      <c r="Q223" s="266"/>
    </row>
    <row r="224" spans="1:17">
      <c r="A224" s="198" t="s">
        <v>0</v>
      </c>
      <c r="B224" s="174" t="s">
        <v>95</v>
      </c>
      <c r="C224" s="52" t="s">
        <v>4</v>
      </c>
      <c r="D224" s="13" t="s">
        <v>1347</v>
      </c>
      <c r="E224" s="14" t="s">
        <v>763</v>
      </c>
      <c r="F224" s="14" t="s">
        <v>464</v>
      </c>
      <c r="G224" s="15" t="s">
        <v>464</v>
      </c>
      <c r="H224" s="15" t="s">
        <v>464</v>
      </c>
      <c r="I224" s="178">
        <v>0</v>
      </c>
      <c r="J224" s="17">
        <v>1084486.1099999999</v>
      </c>
      <c r="K224" s="197" t="s">
        <v>464</v>
      </c>
    </row>
    <row r="225" spans="1:17">
      <c r="A225" s="10" t="s">
        <v>0</v>
      </c>
      <c r="B225" s="42" t="s">
        <v>96</v>
      </c>
      <c r="C225" s="52" t="s">
        <v>4</v>
      </c>
      <c r="D225" s="19" t="s">
        <v>1190</v>
      </c>
      <c r="E225" s="14" t="s">
        <v>763</v>
      </c>
      <c r="F225" s="14" t="s">
        <v>464</v>
      </c>
      <c r="G225" s="15" t="s">
        <v>464</v>
      </c>
      <c r="H225" s="15" t="s">
        <v>464</v>
      </c>
      <c r="I225" s="178">
        <v>0</v>
      </c>
      <c r="J225" s="17">
        <v>2362500</v>
      </c>
      <c r="K225" s="28" t="s">
        <v>464</v>
      </c>
    </row>
    <row r="226" spans="1:17">
      <c r="A226" s="10" t="s">
        <v>0</v>
      </c>
      <c r="B226" s="42" t="s">
        <v>96</v>
      </c>
      <c r="C226" s="21" t="s">
        <v>669</v>
      </c>
      <c r="D226" s="19" t="s">
        <v>1190</v>
      </c>
      <c r="E226" s="14" t="s">
        <v>464</v>
      </c>
      <c r="F226" s="14" t="s">
        <v>464</v>
      </c>
      <c r="G226" s="15" t="s">
        <v>464</v>
      </c>
      <c r="H226" s="15" t="s">
        <v>464</v>
      </c>
      <c r="I226" s="178">
        <v>0</v>
      </c>
      <c r="J226" s="17">
        <v>0</v>
      </c>
      <c r="K226" s="197" t="s">
        <v>464</v>
      </c>
    </row>
    <row r="227" spans="1:17" s="4" customFormat="1">
      <c r="A227" s="198" t="s">
        <v>0</v>
      </c>
      <c r="B227" s="202" t="s">
        <v>97</v>
      </c>
      <c r="C227" s="200" t="s">
        <v>4</v>
      </c>
      <c r="D227" s="201">
        <v>66</v>
      </c>
      <c r="E227" s="196" t="s">
        <v>763</v>
      </c>
      <c r="F227" s="14" t="s">
        <v>464</v>
      </c>
      <c r="G227" s="15" t="s">
        <v>464</v>
      </c>
      <c r="H227" s="15" t="s">
        <v>464</v>
      </c>
      <c r="I227" s="178">
        <v>0</v>
      </c>
      <c r="J227" s="17">
        <v>892499.67</v>
      </c>
      <c r="K227" s="197" t="s">
        <v>464</v>
      </c>
      <c r="O227" s="258"/>
      <c r="P227" s="258"/>
      <c r="Q227" s="266"/>
    </row>
    <row r="228" spans="1:17" s="4" customFormat="1">
      <c r="A228" s="10" t="s">
        <v>0</v>
      </c>
      <c r="B228" s="42" t="s">
        <v>98</v>
      </c>
      <c r="C228" s="20" t="s">
        <v>4</v>
      </c>
      <c r="D228" s="13"/>
      <c r="E228" s="14" t="s">
        <v>763</v>
      </c>
      <c r="F228" s="10" t="s">
        <v>2</v>
      </c>
      <c r="G228" s="15" t="s">
        <v>464</v>
      </c>
      <c r="H228" s="15" t="s">
        <v>464</v>
      </c>
      <c r="I228" s="178">
        <v>0</v>
      </c>
      <c r="J228" s="17">
        <v>450656</v>
      </c>
      <c r="K228" s="28">
        <v>41044</v>
      </c>
      <c r="O228" s="258"/>
      <c r="P228" s="258"/>
      <c r="Q228" s="266"/>
    </row>
    <row r="229" spans="1:17" s="4" customFormat="1">
      <c r="A229" s="10" t="s">
        <v>0</v>
      </c>
      <c r="B229" s="11" t="s">
        <v>724</v>
      </c>
      <c r="C229" s="21" t="s">
        <v>5</v>
      </c>
      <c r="D229" s="13">
        <v>65</v>
      </c>
      <c r="E229" s="14" t="s">
        <v>763</v>
      </c>
      <c r="F229" s="14" t="s">
        <v>464</v>
      </c>
      <c r="G229" s="15" t="s">
        <v>464</v>
      </c>
      <c r="H229" s="15" t="s">
        <v>464</v>
      </c>
      <c r="I229" s="178">
        <v>0</v>
      </c>
      <c r="J229" s="17">
        <v>501821.89</v>
      </c>
      <c r="K229" s="28" t="s">
        <v>464</v>
      </c>
      <c r="O229" s="258"/>
      <c r="P229" s="258"/>
      <c r="Q229" s="266"/>
    </row>
    <row r="230" spans="1:17" s="4" customFormat="1">
      <c r="A230" s="10" t="s">
        <v>0</v>
      </c>
      <c r="B230" s="42" t="s">
        <v>99</v>
      </c>
      <c r="C230" s="20" t="s">
        <v>5</v>
      </c>
      <c r="D230" s="13">
        <v>65</v>
      </c>
      <c r="E230" s="14" t="s">
        <v>764</v>
      </c>
      <c r="F230" s="14" t="s">
        <v>464</v>
      </c>
      <c r="G230" s="15" t="s">
        <v>464</v>
      </c>
      <c r="H230" s="15" t="s">
        <v>464</v>
      </c>
      <c r="I230" s="178">
        <v>0</v>
      </c>
      <c r="J230" s="17">
        <v>1012791.42</v>
      </c>
      <c r="K230" s="28" t="s">
        <v>464</v>
      </c>
      <c r="O230" s="258"/>
      <c r="P230" s="258"/>
      <c r="Q230" s="266"/>
    </row>
    <row r="231" spans="1:17" s="4" customFormat="1">
      <c r="A231" s="10" t="s">
        <v>0</v>
      </c>
      <c r="B231" s="42" t="s">
        <v>100</v>
      </c>
      <c r="C231" s="20" t="s">
        <v>4</v>
      </c>
      <c r="D231" s="13"/>
      <c r="E231" s="14" t="s">
        <v>763</v>
      </c>
      <c r="F231" s="10" t="s">
        <v>2</v>
      </c>
      <c r="G231" s="15" t="s">
        <v>464</v>
      </c>
      <c r="H231" s="15" t="s">
        <v>464</v>
      </c>
      <c r="I231" s="178">
        <v>0</v>
      </c>
      <c r="J231" s="17">
        <v>571690</v>
      </c>
      <c r="K231" s="28">
        <v>41044</v>
      </c>
      <c r="O231" s="258"/>
      <c r="P231" s="258"/>
      <c r="Q231" s="266"/>
    </row>
    <row r="232" spans="1:17" s="277" customFormat="1">
      <c r="A232" s="10" t="s">
        <v>0</v>
      </c>
      <c r="B232" s="42" t="s">
        <v>638</v>
      </c>
      <c r="C232" s="49" t="s">
        <v>563</v>
      </c>
      <c r="D232" s="29"/>
      <c r="E232" s="10" t="s">
        <v>665</v>
      </c>
      <c r="F232" s="33" t="s">
        <v>2</v>
      </c>
      <c r="G232" s="15" t="s">
        <v>464</v>
      </c>
      <c r="H232" s="15" t="s">
        <v>464</v>
      </c>
      <c r="I232" s="178">
        <v>0</v>
      </c>
      <c r="J232" s="17">
        <v>2228011.2999999998</v>
      </c>
      <c r="K232" s="28">
        <v>41044</v>
      </c>
      <c r="O232" s="260"/>
      <c r="P232" s="260"/>
      <c r="Q232" s="268"/>
    </row>
    <row r="233" spans="1:17" s="277" customFormat="1">
      <c r="A233" s="10" t="s">
        <v>0</v>
      </c>
      <c r="B233" s="23" t="s">
        <v>595</v>
      </c>
      <c r="C233" s="24" t="s">
        <v>563</v>
      </c>
      <c r="D233" s="29"/>
      <c r="E233" s="10" t="s">
        <v>665</v>
      </c>
      <c r="F233" s="33" t="s">
        <v>2</v>
      </c>
      <c r="G233" s="15" t="s">
        <v>464</v>
      </c>
      <c r="H233" s="15" t="s">
        <v>464</v>
      </c>
      <c r="I233" s="178">
        <v>0</v>
      </c>
      <c r="J233" s="17">
        <v>4507674.7300000004</v>
      </c>
      <c r="K233" s="28">
        <v>41044</v>
      </c>
      <c r="O233" s="260"/>
      <c r="P233" s="260"/>
      <c r="Q233" s="268"/>
    </row>
    <row r="234" spans="1:17" s="4" customFormat="1">
      <c r="A234" s="10" t="s">
        <v>0</v>
      </c>
      <c r="B234" s="11" t="s">
        <v>707</v>
      </c>
      <c r="C234" s="21" t="s">
        <v>5</v>
      </c>
      <c r="D234" s="13"/>
      <c r="E234" s="14" t="s">
        <v>763</v>
      </c>
      <c r="F234" s="14" t="s">
        <v>2</v>
      </c>
      <c r="G234" s="15" t="s">
        <v>464</v>
      </c>
      <c r="H234" s="15" t="s">
        <v>464</v>
      </c>
      <c r="I234" s="178">
        <v>0</v>
      </c>
      <c r="J234" s="17">
        <v>969645.81</v>
      </c>
      <c r="K234" s="28">
        <v>41044</v>
      </c>
      <c r="O234" s="258"/>
      <c r="P234" s="258"/>
      <c r="Q234" s="266"/>
    </row>
    <row r="235" spans="1:17" s="4" customFormat="1">
      <c r="A235" s="10" t="s">
        <v>0</v>
      </c>
      <c r="B235" s="42" t="s">
        <v>101</v>
      </c>
      <c r="C235" s="21" t="s">
        <v>464</v>
      </c>
      <c r="D235" s="19" t="s">
        <v>741</v>
      </c>
      <c r="E235" s="14" t="s">
        <v>763</v>
      </c>
      <c r="F235" s="14" t="s">
        <v>464</v>
      </c>
      <c r="G235" s="15" t="s">
        <v>464</v>
      </c>
      <c r="H235" s="15" t="s">
        <v>464</v>
      </c>
      <c r="I235" s="178">
        <v>0</v>
      </c>
      <c r="J235" s="17">
        <v>43687500</v>
      </c>
      <c r="K235" s="15" t="s">
        <v>464</v>
      </c>
      <c r="O235" s="258"/>
      <c r="P235" s="258"/>
      <c r="Q235" s="266"/>
    </row>
    <row r="236" spans="1:17" s="4" customFormat="1">
      <c r="A236" s="10" t="s">
        <v>0</v>
      </c>
      <c r="B236" s="23" t="s">
        <v>103</v>
      </c>
      <c r="C236" s="21" t="s">
        <v>4</v>
      </c>
      <c r="D236" s="19">
        <v>6</v>
      </c>
      <c r="E236" s="14" t="s">
        <v>763</v>
      </c>
      <c r="F236" s="14" t="s">
        <v>464</v>
      </c>
      <c r="G236" s="15" t="s">
        <v>464</v>
      </c>
      <c r="H236" s="15" t="s">
        <v>464</v>
      </c>
      <c r="I236" s="178">
        <v>0</v>
      </c>
      <c r="J236" s="17">
        <v>932291666.66999996</v>
      </c>
      <c r="K236" s="15" t="s">
        <v>464</v>
      </c>
      <c r="O236" s="258"/>
      <c r="P236" s="258"/>
      <c r="Q236" s="266"/>
    </row>
    <row r="237" spans="1:17" s="4" customFormat="1">
      <c r="A237" s="10" t="s">
        <v>0</v>
      </c>
      <c r="B237" s="34" t="s">
        <v>103</v>
      </c>
      <c r="C237" s="21" t="s">
        <v>669</v>
      </c>
      <c r="D237" s="19" t="s">
        <v>668</v>
      </c>
      <c r="E237" s="14" t="s">
        <v>464</v>
      </c>
      <c r="F237" s="14" t="s">
        <v>464</v>
      </c>
      <c r="G237" s="15" t="s">
        <v>464</v>
      </c>
      <c r="H237" s="15" t="s">
        <v>464</v>
      </c>
      <c r="I237" s="178">
        <v>0</v>
      </c>
      <c r="J237" s="17">
        <v>0</v>
      </c>
      <c r="K237" s="15" t="s">
        <v>464</v>
      </c>
      <c r="O237" s="258"/>
      <c r="P237" s="258"/>
      <c r="Q237" s="266"/>
    </row>
    <row r="238" spans="1:17" s="4" customFormat="1">
      <c r="A238" s="10" t="s">
        <v>0</v>
      </c>
      <c r="B238" s="42" t="s">
        <v>104</v>
      </c>
      <c r="C238" s="20" t="s">
        <v>4</v>
      </c>
      <c r="D238" s="13" t="s">
        <v>1347</v>
      </c>
      <c r="E238" s="14" t="s">
        <v>763</v>
      </c>
      <c r="F238" s="14" t="s">
        <v>464</v>
      </c>
      <c r="G238" s="15" t="s">
        <v>464</v>
      </c>
      <c r="H238" s="15" t="s">
        <v>464</v>
      </c>
      <c r="I238" s="178">
        <v>0</v>
      </c>
      <c r="J238" s="17">
        <v>2049100</v>
      </c>
      <c r="K238" s="28" t="s">
        <v>464</v>
      </c>
      <c r="O238" s="258"/>
      <c r="P238" s="258"/>
      <c r="Q238" s="266"/>
    </row>
    <row r="239" spans="1:17" s="4" customFormat="1">
      <c r="A239" s="10" t="s">
        <v>0</v>
      </c>
      <c r="B239" s="42" t="s">
        <v>105</v>
      </c>
      <c r="C239" s="20" t="s">
        <v>5</v>
      </c>
      <c r="D239" s="19" t="s">
        <v>940</v>
      </c>
      <c r="E239" s="14" t="s">
        <v>763</v>
      </c>
      <c r="F239" s="14" t="s">
        <v>464</v>
      </c>
      <c r="G239" s="15" t="s">
        <v>464</v>
      </c>
      <c r="H239" s="15" t="s">
        <v>464</v>
      </c>
      <c r="I239" s="178">
        <v>0</v>
      </c>
      <c r="J239" s="17">
        <v>223571.11</v>
      </c>
      <c r="K239" s="28" t="s">
        <v>464</v>
      </c>
      <c r="O239" s="258"/>
      <c r="P239" s="258"/>
      <c r="Q239" s="266"/>
    </row>
    <row r="240" spans="1:17" s="4" customFormat="1">
      <c r="A240" s="10" t="s">
        <v>0</v>
      </c>
      <c r="B240" s="35" t="s">
        <v>588</v>
      </c>
      <c r="C240" s="20" t="s">
        <v>564</v>
      </c>
      <c r="D240" s="13"/>
      <c r="E240" s="14" t="s">
        <v>763</v>
      </c>
      <c r="F240" s="10" t="s">
        <v>2</v>
      </c>
      <c r="G240" s="15" t="s">
        <v>464</v>
      </c>
      <c r="H240" s="15" t="s">
        <v>464</v>
      </c>
      <c r="I240" s="178">
        <v>0</v>
      </c>
      <c r="J240" s="17">
        <v>628033.33000000007</v>
      </c>
      <c r="K240" s="28">
        <v>41044</v>
      </c>
      <c r="O240" s="258"/>
      <c r="P240" s="258"/>
      <c r="Q240" s="266"/>
    </row>
    <row r="241" spans="1:17" s="4" customFormat="1">
      <c r="A241" s="10" t="s">
        <v>0</v>
      </c>
      <c r="B241" s="11" t="s">
        <v>589</v>
      </c>
      <c r="C241" s="20" t="s">
        <v>106</v>
      </c>
      <c r="D241" s="13">
        <v>42</v>
      </c>
      <c r="E241" s="14" t="s">
        <v>763</v>
      </c>
      <c r="F241" s="15" t="s">
        <v>464</v>
      </c>
      <c r="G241" s="15" t="s">
        <v>464</v>
      </c>
      <c r="H241" s="15" t="s">
        <v>464</v>
      </c>
      <c r="I241" s="178">
        <v>0</v>
      </c>
      <c r="J241" s="17">
        <v>535813.22</v>
      </c>
      <c r="K241" s="28" t="s">
        <v>464</v>
      </c>
      <c r="O241" s="258"/>
      <c r="P241" s="258"/>
      <c r="Q241" s="266"/>
    </row>
    <row r="242" spans="1:17" s="4" customFormat="1">
      <c r="A242" s="10" t="s">
        <v>0</v>
      </c>
      <c r="B242" s="42" t="s">
        <v>107</v>
      </c>
      <c r="C242" s="20" t="s">
        <v>5</v>
      </c>
      <c r="D242" s="13"/>
      <c r="E242" s="14" t="s">
        <v>764</v>
      </c>
      <c r="F242" s="10" t="s">
        <v>2</v>
      </c>
      <c r="G242" s="15" t="s">
        <v>464</v>
      </c>
      <c r="H242" s="15" t="s">
        <v>464</v>
      </c>
      <c r="I242" s="178">
        <v>0</v>
      </c>
      <c r="J242" s="17">
        <v>216183</v>
      </c>
      <c r="K242" s="28">
        <v>41044</v>
      </c>
      <c r="O242" s="258"/>
      <c r="P242" s="258"/>
      <c r="Q242" s="266"/>
    </row>
    <row r="243" spans="1:17" s="4" customFormat="1">
      <c r="A243" s="10" t="s">
        <v>0</v>
      </c>
      <c r="B243" s="42" t="s">
        <v>108</v>
      </c>
      <c r="C243" s="20" t="s">
        <v>5</v>
      </c>
      <c r="D243" s="13"/>
      <c r="E243" s="14" t="s">
        <v>763</v>
      </c>
      <c r="F243" s="10" t="s">
        <v>2</v>
      </c>
      <c r="G243" s="15" t="s">
        <v>464</v>
      </c>
      <c r="H243" s="15" t="s">
        <v>464</v>
      </c>
      <c r="I243" s="178">
        <v>0</v>
      </c>
      <c r="J243" s="17">
        <v>180258.5</v>
      </c>
      <c r="K243" s="28">
        <v>41044</v>
      </c>
      <c r="O243" s="258"/>
      <c r="P243" s="258"/>
      <c r="Q243" s="266"/>
    </row>
    <row r="244" spans="1:17" s="4" customFormat="1">
      <c r="A244" s="10" t="s">
        <v>0</v>
      </c>
      <c r="B244" s="42" t="s">
        <v>109</v>
      </c>
      <c r="C244" s="20" t="s">
        <v>5</v>
      </c>
      <c r="D244" s="13">
        <v>65</v>
      </c>
      <c r="E244" s="14" t="s">
        <v>764</v>
      </c>
      <c r="F244" s="14" t="s">
        <v>464</v>
      </c>
      <c r="G244" s="15" t="s">
        <v>464</v>
      </c>
      <c r="H244" s="15" t="s">
        <v>464</v>
      </c>
      <c r="I244" s="178">
        <v>0</v>
      </c>
      <c r="J244" s="17">
        <v>424645.83999999997</v>
      </c>
      <c r="K244" s="28" t="s">
        <v>464</v>
      </c>
      <c r="O244" s="258"/>
      <c r="P244" s="258"/>
      <c r="Q244" s="266"/>
    </row>
    <row r="245" spans="1:17" s="4" customFormat="1">
      <c r="A245" s="198" t="s">
        <v>0</v>
      </c>
      <c r="B245" s="174" t="s">
        <v>110</v>
      </c>
      <c r="C245" s="52" t="s">
        <v>4</v>
      </c>
      <c r="D245" s="13"/>
      <c r="E245" s="14" t="s">
        <v>763</v>
      </c>
      <c r="F245" s="10" t="s">
        <v>2</v>
      </c>
      <c r="G245" s="15" t="s">
        <v>464</v>
      </c>
      <c r="H245" s="15" t="s">
        <v>464</v>
      </c>
      <c r="I245" s="178">
        <v>0</v>
      </c>
      <c r="J245" s="17">
        <v>1274823.4799999997</v>
      </c>
      <c r="K245" s="28">
        <v>41044</v>
      </c>
      <c r="O245" s="258"/>
      <c r="P245" s="258"/>
      <c r="Q245" s="266"/>
    </row>
    <row r="246" spans="1:17" s="4" customFormat="1">
      <c r="A246" s="10" t="s">
        <v>0</v>
      </c>
      <c r="B246" s="42" t="s">
        <v>111</v>
      </c>
      <c r="C246" s="20" t="s">
        <v>4</v>
      </c>
      <c r="D246" s="13"/>
      <c r="E246" s="14" t="s">
        <v>763</v>
      </c>
      <c r="F246" s="10" t="s">
        <v>2</v>
      </c>
      <c r="G246" s="15" t="s">
        <v>464</v>
      </c>
      <c r="H246" s="15" t="s">
        <v>464</v>
      </c>
      <c r="I246" s="178">
        <v>0</v>
      </c>
      <c r="J246" s="17">
        <v>13875000</v>
      </c>
      <c r="K246" s="28">
        <v>41044</v>
      </c>
      <c r="O246" s="258"/>
      <c r="P246" s="258"/>
      <c r="Q246" s="266"/>
    </row>
    <row r="247" spans="1:17" s="4" customFormat="1">
      <c r="A247" s="10" t="s">
        <v>0</v>
      </c>
      <c r="B247" s="42" t="s">
        <v>112</v>
      </c>
      <c r="C247" s="20" t="s">
        <v>4</v>
      </c>
      <c r="D247" s="13">
        <v>66</v>
      </c>
      <c r="E247" s="14" t="s">
        <v>763</v>
      </c>
      <c r="F247" s="14" t="s">
        <v>464</v>
      </c>
      <c r="G247" s="15" t="s">
        <v>464</v>
      </c>
      <c r="H247" s="15" t="s">
        <v>464</v>
      </c>
      <c r="I247" s="178">
        <v>0</v>
      </c>
      <c r="J247" s="17">
        <v>2847222.22</v>
      </c>
      <c r="K247" s="28" t="s">
        <v>464</v>
      </c>
      <c r="O247" s="258"/>
      <c r="P247" s="258"/>
      <c r="Q247" s="266"/>
    </row>
    <row r="248" spans="1:17" s="4" customFormat="1">
      <c r="A248" s="10" t="s">
        <v>0</v>
      </c>
      <c r="B248" s="42" t="s">
        <v>113</v>
      </c>
      <c r="C248" s="20" t="s">
        <v>83</v>
      </c>
      <c r="D248" s="13"/>
      <c r="E248" s="14" t="s">
        <v>763</v>
      </c>
      <c r="F248" s="10" t="s">
        <v>2</v>
      </c>
      <c r="G248" s="15" t="s">
        <v>464</v>
      </c>
      <c r="H248" s="15" t="s">
        <v>464</v>
      </c>
      <c r="I248" s="178">
        <v>0</v>
      </c>
      <c r="J248" s="17">
        <v>281859</v>
      </c>
      <c r="K248" s="28">
        <v>41044</v>
      </c>
      <c r="O248" s="258"/>
      <c r="P248" s="258"/>
      <c r="Q248" s="266"/>
    </row>
    <row r="249" spans="1:17" s="4" customFormat="1">
      <c r="A249" s="10" t="s">
        <v>0</v>
      </c>
      <c r="B249" s="42" t="s">
        <v>114</v>
      </c>
      <c r="C249" s="20" t="s">
        <v>4</v>
      </c>
      <c r="D249" s="13" t="s">
        <v>1347</v>
      </c>
      <c r="E249" s="10" t="s">
        <v>763</v>
      </c>
      <c r="F249" s="14" t="s">
        <v>464</v>
      </c>
      <c r="G249" s="15" t="s">
        <v>464</v>
      </c>
      <c r="H249" s="15" t="s">
        <v>464</v>
      </c>
      <c r="I249" s="178">
        <v>0</v>
      </c>
      <c r="J249" s="17">
        <v>23916666.670000002</v>
      </c>
      <c r="K249" s="28" t="s">
        <v>464</v>
      </c>
      <c r="O249" s="258"/>
      <c r="P249" s="258"/>
      <c r="Q249" s="266"/>
    </row>
    <row r="250" spans="1:17" s="4" customFormat="1">
      <c r="A250" s="10" t="s">
        <v>0</v>
      </c>
      <c r="B250" s="42" t="s">
        <v>115</v>
      </c>
      <c r="C250" s="20" t="s">
        <v>5</v>
      </c>
      <c r="D250" s="13"/>
      <c r="E250" s="14" t="s">
        <v>763</v>
      </c>
      <c r="F250" s="10" t="s">
        <v>2</v>
      </c>
      <c r="G250" s="15" t="s">
        <v>464</v>
      </c>
      <c r="H250" s="15" t="s">
        <v>464</v>
      </c>
      <c r="I250" s="178">
        <v>0</v>
      </c>
      <c r="J250" s="17">
        <v>267050</v>
      </c>
      <c r="K250" s="28">
        <v>41044</v>
      </c>
      <c r="O250" s="258"/>
      <c r="P250" s="258"/>
      <c r="Q250" s="266"/>
    </row>
    <row r="251" spans="1:17" s="4" customFormat="1">
      <c r="A251" s="10" t="s">
        <v>0</v>
      </c>
      <c r="B251" s="42" t="s">
        <v>116</v>
      </c>
      <c r="C251" s="20" t="s">
        <v>4</v>
      </c>
      <c r="D251" s="13"/>
      <c r="E251" s="14" t="s">
        <v>763</v>
      </c>
      <c r="F251" s="10" t="s">
        <v>2</v>
      </c>
      <c r="G251" s="15" t="s">
        <v>464</v>
      </c>
      <c r="H251" s="15" t="s">
        <v>464</v>
      </c>
      <c r="I251" s="178">
        <v>0</v>
      </c>
      <c r="J251" s="17">
        <v>967361.11</v>
      </c>
      <c r="K251" s="28">
        <v>41044</v>
      </c>
      <c r="O251" s="258"/>
      <c r="P251" s="258"/>
      <c r="Q251" s="266"/>
    </row>
    <row r="252" spans="1:17" s="4" customFormat="1">
      <c r="A252" s="10" t="s">
        <v>0</v>
      </c>
      <c r="B252" s="11" t="s">
        <v>680</v>
      </c>
      <c r="C252" s="21" t="s">
        <v>5</v>
      </c>
      <c r="D252" s="13"/>
      <c r="E252" s="14" t="s">
        <v>763</v>
      </c>
      <c r="F252" s="10" t="s">
        <v>2</v>
      </c>
      <c r="G252" s="15" t="s">
        <v>464</v>
      </c>
      <c r="H252" s="15" t="s">
        <v>464</v>
      </c>
      <c r="I252" s="178">
        <v>0</v>
      </c>
      <c r="J252" s="17">
        <v>1235448.96</v>
      </c>
      <c r="K252" s="28">
        <v>41044</v>
      </c>
      <c r="O252" s="258"/>
      <c r="P252" s="258"/>
      <c r="Q252" s="266"/>
    </row>
    <row r="253" spans="1:17" s="4" customFormat="1">
      <c r="A253" s="10" t="s">
        <v>0</v>
      </c>
      <c r="B253" s="42" t="s">
        <v>117</v>
      </c>
      <c r="C253" s="20" t="s">
        <v>4</v>
      </c>
      <c r="D253" s="13">
        <v>66</v>
      </c>
      <c r="E253" s="14" t="s">
        <v>763</v>
      </c>
      <c r="F253" s="14" t="s">
        <v>464</v>
      </c>
      <c r="G253" s="15" t="s">
        <v>464</v>
      </c>
      <c r="H253" s="15" t="s">
        <v>464</v>
      </c>
      <c r="I253" s="178">
        <v>0</v>
      </c>
      <c r="J253" s="17">
        <v>8763409.7200000007</v>
      </c>
      <c r="K253" s="28" t="s">
        <v>464</v>
      </c>
      <c r="O253" s="258"/>
      <c r="P253" s="258"/>
      <c r="Q253" s="266"/>
    </row>
    <row r="254" spans="1:17" s="4" customFormat="1">
      <c r="A254" s="198" t="s">
        <v>0</v>
      </c>
      <c r="B254" s="202" t="s">
        <v>118</v>
      </c>
      <c r="C254" s="200" t="s">
        <v>4</v>
      </c>
      <c r="D254" s="201">
        <v>65</v>
      </c>
      <c r="E254" s="196" t="s">
        <v>763</v>
      </c>
      <c r="F254" s="14" t="s">
        <v>464</v>
      </c>
      <c r="G254" s="15" t="s">
        <v>464</v>
      </c>
      <c r="H254" s="15" t="s">
        <v>464</v>
      </c>
      <c r="I254" s="178">
        <v>0</v>
      </c>
      <c r="J254" s="17">
        <v>2151875</v>
      </c>
      <c r="K254" s="197" t="s">
        <v>464</v>
      </c>
      <c r="O254" s="258"/>
      <c r="P254" s="258"/>
      <c r="Q254" s="266"/>
    </row>
    <row r="255" spans="1:17" s="4" customFormat="1">
      <c r="A255" s="10" t="s">
        <v>0</v>
      </c>
      <c r="B255" s="42" t="s">
        <v>119</v>
      </c>
      <c r="C255" s="20" t="s">
        <v>5</v>
      </c>
      <c r="D255" s="13"/>
      <c r="E255" s="14" t="s">
        <v>763</v>
      </c>
      <c r="F255" s="10" t="s">
        <v>2</v>
      </c>
      <c r="G255" s="15" t="s">
        <v>464</v>
      </c>
      <c r="H255" s="15" t="s">
        <v>464</v>
      </c>
      <c r="I255" s="178">
        <v>0</v>
      </c>
      <c r="J255" s="17">
        <v>1229277.78</v>
      </c>
      <c r="K255" s="28">
        <v>41044</v>
      </c>
      <c r="O255" s="258"/>
      <c r="P255" s="258"/>
      <c r="Q255" s="266"/>
    </row>
    <row r="256" spans="1:17" s="4" customFormat="1">
      <c r="A256" s="10" t="s">
        <v>0</v>
      </c>
      <c r="B256" s="42" t="s">
        <v>120</v>
      </c>
      <c r="C256" s="20" t="s">
        <v>5</v>
      </c>
      <c r="D256" s="13" t="s">
        <v>1347</v>
      </c>
      <c r="E256" s="14" t="s">
        <v>764</v>
      </c>
      <c r="F256" s="14" t="s">
        <v>464</v>
      </c>
      <c r="G256" s="15" t="s">
        <v>464</v>
      </c>
      <c r="H256" s="15" t="s">
        <v>464</v>
      </c>
      <c r="I256" s="178">
        <v>0</v>
      </c>
      <c r="J256" s="17">
        <v>65142.53</v>
      </c>
      <c r="K256" s="28" t="s">
        <v>464</v>
      </c>
      <c r="O256" s="258"/>
      <c r="P256" s="258"/>
      <c r="Q256" s="266"/>
    </row>
    <row r="257" spans="1:17" s="4" customFormat="1">
      <c r="A257" s="10" t="s">
        <v>0</v>
      </c>
      <c r="B257" s="42" t="s">
        <v>121</v>
      </c>
      <c r="C257" s="20" t="s">
        <v>4</v>
      </c>
      <c r="D257" s="13"/>
      <c r="E257" s="14" t="s">
        <v>763</v>
      </c>
      <c r="F257" s="10" t="s">
        <v>2</v>
      </c>
      <c r="G257" s="15" t="s">
        <v>464</v>
      </c>
      <c r="H257" s="15" t="s">
        <v>464</v>
      </c>
      <c r="I257" s="178">
        <v>0</v>
      </c>
      <c r="J257" s="17">
        <v>3990000</v>
      </c>
      <c r="K257" s="28">
        <v>41044</v>
      </c>
      <c r="O257" s="258"/>
      <c r="P257" s="258"/>
      <c r="Q257" s="266"/>
    </row>
    <row r="258" spans="1:17" s="4" customFormat="1">
      <c r="A258" s="10" t="s">
        <v>0</v>
      </c>
      <c r="B258" s="42" t="s">
        <v>122</v>
      </c>
      <c r="C258" s="20" t="s">
        <v>4</v>
      </c>
      <c r="D258" s="13" t="s">
        <v>1347</v>
      </c>
      <c r="E258" s="14" t="s">
        <v>763</v>
      </c>
      <c r="F258" s="14" t="s">
        <v>464</v>
      </c>
      <c r="G258" s="15" t="s">
        <v>464</v>
      </c>
      <c r="H258" s="15" t="s">
        <v>464</v>
      </c>
      <c r="I258" s="178">
        <v>0</v>
      </c>
      <c r="J258" s="17">
        <v>6621772.2199999997</v>
      </c>
      <c r="K258" s="28" t="s">
        <v>464</v>
      </c>
      <c r="O258" s="258"/>
      <c r="P258" s="258"/>
      <c r="Q258" s="266"/>
    </row>
    <row r="259" spans="1:17" s="4" customFormat="1">
      <c r="A259" s="10" t="s">
        <v>0</v>
      </c>
      <c r="B259" s="42" t="s">
        <v>123</v>
      </c>
      <c r="C259" s="20" t="s">
        <v>5</v>
      </c>
      <c r="D259" s="13">
        <v>65</v>
      </c>
      <c r="E259" s="14" t="s">
        <v>763</v>
      </c>
      <c r="F259" s="14" t="s">
        <v>464</v>
      </c>
      <c r="G259" s="15" t="s">
        <v>464</v>
      </c>
      <c r="H259" s="15" t="s">
        <v>464</v>
      </c>
      <c r="I259" s="178">
        <v>0</v>
      </c>
      <c r="J259" s="17">
        <v>316478.64</v>
      </c>
      <c r="K259" s="28" t="s">
        <v>464</v>
      </c>
      <c r="O259" s="258"/>
      <c r="P259" s="258"/>
      <c r="Q259" s="266"/>
    </row>
    <row r="260" spans="1:17" s="4" customFormat="1">
      <c r="A260" s="10" t="s">
        <v>0</v>
      </c>
      <c r="B260" s="42" t="s">
        <v>124</v>
      </c>
      <c r="C260" s="20" t="s">
        <v>4</v>
      </c>
      <c r="D260" s="13" t="s">
        <v>1347</v>
      </c>
      <c r="E260" s="14" t="s">
        <v>763</v>
      </c>
      <c r="F260" s="14" t="s">
        <v>464</v>
      </c>
      <c r="G260" s="15" t="s">
        <v>464</v>
      </c>
      <c r="H260" s="15" t="s">
        <v>464</v>
      </c>
      <c r="I260" s="178">
        <v>0</v>
      </c>
      <c r="J260" s="17">
        <v>150937500</v>
      </c>
      <c r="K260" s="28" t="s">
        <v>464</v>
      </c>
      <c r="O260" s="258"/>
      <c r="P260" s="258"/>
      <c r="Q260" s="266"/>
    </row>
    <row r="261" spans="1:17" s="4" customFormat="1">
      <c r="A261" s="10" t="s">
        <v>0</v>
      </c>
      <c r="B261" s="42" t="s">
        <v>125</v>
      </c>
      <c r="C261" s="20" t="s">
        <v>4</v>
      </c>
      <c r="D261" s="13" t="s">
        <v>1347</v>
      </c>
      <c r="E261" s="14" t="s">
        <v>764</v>
      </c>
      <c r="F261" s="14" t="s">
        <v>464</v>
      </c>
      <c r="G261" s="15" t="s">
        <v>464</v>
      </c>
      <c r="H261" s="15" t="s">
        <v>464</v>
      </c>
      <c r="I261" s="178">
        <v>0</v>
      </c>
      <c r="J261" s="17">
        <v>36111.11</v>
      </c>
      <c r="K261" s="15" t="s">
        <v>464</v>
      </c>
      <c r="O261" s="258"/>
      <c r="P261" s="258"/>
      <c r="Q261" s="266"/>
    </row>
    <row r="262" spans="1:17" s="277" customFormat="1">
      <c r="A262" s="10" t="s">
        <v>0</v>
      </c>
      <c r="B262" s="23" t="s">
        <v>596</v>
      </c>
      <c r="C262" s="48" t="s">
        <v>563</v>
      </c>
      <c r="D262" s="29"/>
      <c r="E262" s="10" t="s">
        <v>665</v>
      </c>
      <c r="F262" s="33" t="s">
        <v>2</v>
      </c>
      <c r="G262" s="15" t="s">
        <v>464</v>
      </c>
      <c r="H262" s="15" t="s">
        <v>464</v>
      </c>
      <c r="I262" s="178">
        <v>0</v>
      </c>
      <c r="J262" s="17">
        <v>4673514.54</v>
      </c>
      <c r="K262" s="28">
        <v>41044</v>
      </c>
      <c r="O262" s="260"/>
      <c r="P262" s="260"/>
      <c r="Q262" s="268"/>
    </row>
    <row r="263" spans="1:17" s="4" customFormat="1">
      <c r="A263" s="10" t="s">
        <v>0</v>
      </c>
      <c r="B263" s="42" t="s">
        <v>126</v>
      </c>
      <c r="C263" s="20" t="s">
        <v>5</v>
      </c>
      <c r="D263" s="13"/>
      <c r="E263" s="14" t="s">
        <v>764</v>
      </c>
      <c r="F263" s="10" t="s">
        <v>2</v>
      </c>
      <c r="G263" s="15" t="s">
        <v>464</v>
      </c>
      <c r="H263" s="15" t="s">
        <v>464</v>
      </c>
      <c r="I263" s="178">
        <v>0</v>
      </c>
      <c r="J263" s="17">
        <v>445348.33</v>
      </c>
      <c r="K263" s="28">
        <v>41044</v>
      </c>
      <c r="O263" s="258"/>
      <c r="P263" s="258"/>
      <c r="Q263" s="266"/>
    </row>
    <row r="264" spans="1:17" s="4" customFormat="1">
      <c r="A264" s="10" t="s">
        <v>0</v>
      </c>
      <c r="B264" s="42" t="s">
        <v>127</v>
      </c>
      <c r="C264" s="20" t="s">
        <v>5</v>
      </c>
      <c r="D264" s="13"/>
      <c r="E264" s="14" t="s">
        <v>764</v>
      </c>
      <c r="F264" s="10" t="s">
        <v>2</v>
      </c>
      <c r="G264" s="15" t="s">
        <v>464</v>
      </c>
      <c r="H264" s="15" t="s">
        <v>464</v>
      </c>
      <c r="I264" s="178">
        <v>0</v>
      </c>
      <c r="J264" s="17">
        <v>139020</v>
      </c>
      <c r="K264" s="28">
        <v>41044</v>
      </c>
      <c r="O264" s="258"/>
      <c r="P264" s="258"/>
      <c r="Q264" s="266"/>
    </row>
    <row r="265" spans="1:17" s="4" customFormat="1">
      <c r="A265" s="10" t="s">
        <v>0</v>
      </c>
      <c r="B265" s="42" t="s">
        <v>128</v>
      </c>
      <c r="C265" s="20" t="s">
        <v>5</v>
      </c>
      <c r="D265" s="13"/>
      <c r="E265" s="14" t="s">
        <v>763</v>
      </c>
      <c r="F265" s="10" t="s">
        <v>2</v>
      </c>
      <c r="G265" s="15" t="s">
        <v>464</v>
      </c>
      <c r="H265" s="15" t="s">
        <v>464</v>
      </c>
      <c r="I265" s="178">
        <v>0</v>
      </c>
      <c r="J265" s="17">
        <v>80160.5</v>
      </c>
      <c r="K265" s="28">
        <v>41044</v>
      </c>
      <c r="O265" s="258"/>
      <c r="P265" s="258"/>
      <c r="Q265" s="266"/>
    </row>
    <row r="266" spans="1:17" s="4" customFormat="1">
      <c r="A266" s="10" t="s">
        <v>0</v>
      </c>
      <c r="B266" s="11" t="s">
        <v>685</v>
      </c>
      <c r="C266" s="21" t="s">
        <v>5</v>
      </c>
      <c r="D266" s="13">
        <v>42</v>
      </c>
      <c r="E266" s="14" t="s">
        <v>763</v>
      </c>
      <c r="F266" s="14" t="s">
        <v>464</v>
      </c>
      <c r="G266" s="15" t="s">
        <v>464</v>
      </c>
      <c r="H266" s="15" t="s">
        <v>464</v>
      </c>
      <c r="I266" s="178">
        <v>0</v>
      </c>
      <c r="J266" s="17">
        <v>2975699.5377777778</v>
      </c>
      <c r="K266" s="28" t="s">
        <v>464</v>
      </c>
      <c r="O266" s="258"/>
      <c r="P266" s="258"/>
      <c r="Q266" s="266"/>
    </row>
    <row r="267" spans="1:17" s="4" customFormat="1">
      <c r="A267" s="284" t="s">
        <v>0</v>
      </c>
      <c r="B267" s="285" t="s">
        <v>652</v>
      </c>
      <c r="C267" s="286" t="s">
        <v>5</v>
      </c>
      <c r="D267" s="287" t="s">
        <v>1349</v>
      </c>
      <c r="E267" s="284" t="s">
        <v>763</v>
      </c>
      <c r="F267" s="284" t="s">
        <v>2</v>
      </c>
      <c r="G267" s="288" t="s">
        <v>464</v>
      </c>
      <c r="H267" s="288">
        <v>41022</v>
      </c>
      <c r="I267" s="289">
        <v>51010</v>
      </c>
      <c r="J267" s="290">
        <v>573012.33000000007</v>
      </c>
      <c r="K267" s="291">
        <v>41136</v>
      </c>
      <c r="O267" s="258"/>
      <c r="P267" s="258"/>
      <c r="Q267" s="266"/>
    </row>
    <row r="268" spans="1:17" s="4" customFormat="1">
      <c r="A268" s="10" t="s">
        <v>0</v>
      </c>
      <c r="B268" s="42" t="s">
        <v>129</v>
      </c>
      <c r="C268" s="20" t="s">
        <v>83</v>
      </c>
      <c r="D268" s="13">
        <v>42</v>
      </c>
      <c r="E268" s="14" t="s">
        <v>764</v>
      </c>
      <c r="F268" s="14" t="s">
        <v>464</v>
      </c>
      <c r="G268" s="15" t="s">
        <v>464</v>
      </c>
      <c r="H268" s="15" t="s">
        <v>464</v>
      </c>
      <c r="I268" s="178">
        <v>0</v>
      </c>
      <c r="J268" s="17">
        <v>76188.611111111109</v>
      </c>
      <c r="K268" s="28" t="s">
        <v>464</v>
      </c>
      <c r="O268" s="258"/>
      <c r="P268" s="258"/>
      <c r="Q268" s="266"/>
    </row>
    <row r="269" spans="1:17" s="4" customFormat="1">
      <c r="A269" s="10" t="s">
        <v>0</v>
      </c>
      <c r="B269" s="35" t="s">
        <v>568</v>
      </c>
      <c r="C269" s="20" t="s">
        <v>26</v>
      </c>
      <c r="D269" s="13">
        <v>65</v>
      </c>
      <c r="E269" s="14" t="s">
        <v>763</v>
      </c>
      <c r="F269" s="14" t="s">
        <v>464</v>
      </c>
      <c r="G269" s="15" t="s">
        <v>464</v>
      </c>
      <c r="H269" s="15" t="s">
        <v>464</v>
      </c>
      <c r="I269" s="178">
        <v>0</v>
      </c>
      <c r="J269" s="17">
        <v>2233412.12</v>
      </c>
      <c r="K269" s="28" t="s">
        <v>464</v>
      </c>
      <c r="O269" s="258"/>
      <c r="P269" s="258"/>
      <c r="Q269" s="266"/>
    </row>
    <row r="270" spans="1:17" s="4" customFormat="1">
      <c r="A270" s="10" t="s">
        <v>0</v>
      </c>
      <c r="B270" s="42" t="s">
        <v>130</v>
      </c>
      <c r="C270" s="20" t="s">
        <v>4</v>
      </c>
      <c r="D270" s="19" t="s">
        <v>1299</v>
      </c>
      <c r="E270" s="14" t="s">
        <v>763</v>
      </c>
      <c r="F270" s="10" t="s">
        <v>2</v>
      </c>
      <c r="G270" s="15" t="s">
        <v>464</v>
      </c>
      <c r="H270" s="15" t="s">
        <v>464</v>
      </c>
      <c r="I270" s="178">
        <v>0</v>
      </c>
      <c r="J270" s="17">
        <v>1529663.17</v>
      </c>
      <c r="K270" s="28">
        <v>41044</v>
      </c>
      <c r="O270" s="258"/>
      <c r="P270" s="258"/>
      <c r="Q270" s="266"/>
    </row>
    <row r="271" spans="1:17" s="4" customFormat="1">
      <c r="A271" s="10" t="s">
        <v>0</v>
      </c>
      <c r="B271" s="42" t="s">
        <v>131</v>
      </c>
      <c r="C271" s="20" t="s">
        <v>5</v>
      </c>
      <c r="D271" s="13"/>
      <c r="E271" s="14" t="s">
        <v>764</v>
      </c>
      <c r="F271" s="10" t="s">
        <v>2</v>
      </c>
      <c r="G271" s="15" t="s">
        <v>464</v>
      </c>
      <c r="H271" s="15" t="s">
        <v>464</v>
      </c>
      <c r="I271" s="178">
        <v>0</v>
      </c>
      <c r="J271" s="17">
        <v>642906.33000000007</v>
      </c>
      <c r="K271" s="28">
        <v>41044</v>
      </c>
      <c r="O271" s="258"/>
      <c r="P271" s="258"/>
      <c r="Q271" s="266"/>
    </row>
    <row r="272" spans="1:17" s="4" customFormat="1">
      <c r="A272" s="10" t="s">
        <v>0</v>
      </c>
      <c r="B272" s="42" t="s">
        <v>132</v>
      </c>
      <c r="C272" s="20" t="s">
        <v>4</v>
      </c>
      <c r="D272" s="13"/>
      <c r="E272" s="14" t="s">
        <v>763</v>
      </c>
      <c r="F272" s="10" t="s">
        <v>2</v>
      </c>
      <c r="G272" s="15" t="s">
        <v>464</v>
      </c>
      <c r="H272" s="15" t="s">
        <v>464</v>
      </c>
      <c r="I272" s="178">
        <v>0</v>
      </c>
      <c r="J272" s="17">
        <v>1994784.94</v>
      </c>
      <c r="K272" s="28">
        <v>41044</v>
      </c>
      <c r="O272" s="258"/>
      <c r="P272" s="258"/>
      <c r="Q272" s="266"/>
    </row>
    <row r="273" spans="1:17" s="4" customFormat="1">
      <c r="A273" s="10" t="s">
        <v>0</v>
      </c>
      <c r="B273" s="35" t="s">
        <v>569</v>
      </c>
      <c r="C273" s="20" t="s">
        <v>564</v>
      </c>
      <c r="D273" s="13"/>
      <c r="E273" s="14" t="s">
        <v>763</v>
      </c>
      <c r="F273" s="10" t="s">
        <v>2</v>
      </c>
      <c r="G273" s="15" t="s">
        <v>464</v>
      </c>
      <c r="H273" s="15" t="s">
        <v>464</v>
      </c>
      <c r="I273" s="178">
        <v>0</v>
      </c>
      <c r="J273" s="17">
        <v>569865</v>
      </c>
      <c r="K273" s="28">
        <v>41044</v>
      </c>
      <c r="O273" s="258"/>
      <c r="P273" s="258"/>
      <c r="Q273" s="266"/>
    </row>
    <row r="274" spans="1:17" s="4" customFormat="1">
      <c r="A274" s="10" t="s">
        <v>0</v>
      </c>
      <c r="B274" s="42" t="s">
        <v>549</v>
      </c>
      <c r="C274" s="20" t="s">
        <v>5</v>
      </c>
      <c r="D274" s="13"/>
      <c r="E274" s="14" t="s">
        <v>763</v>
      </c>
      <c r="F274" s="10" t="s">
        <v>2</v>
      </c>
      <c r="G274" s="15" t="s">
        <v>464</v>
      </c>
      <c r="H274" s="15" t="s">
        <v>464</v>
      </c>
      <c r="I274" s="178">
        <v>0</v>
      </c>
      <c r="J274" s="17">
        <v>1988004.68</v>
      </c>
      <c r="K274" s="28">
        <v>41044</v>
      </c>
      <c r="O274" s="258"/>
      <c r="P274" s="258"/>
      <c r="Q274" s="266"/>
    </row>
    <row r="275" spans="1:17" s="4" customFormat="1">
      <c r="A275" s="198" t="s">
        <v>0</v>
      </c>
      <c r="B275" s="202" t="s">
        <v>550</v>
      </c>
      <c r="C275" s="200" t="s">
        <v>5</v>
      </c>
      <c r="D275" s="201">
        <v>65</v>
      </c>
      <c r="E275" s="196" t="s">
        <v>763</v>
      </c>
      <c r="F275" s="14" t="s">
        <v>464</v>
      </c>
      <c r="G275" s="15" t="s">
        <v>464</v>
      </c>
      <c r="H275" s="15" t="s">
        <v>464</v>
      </c>
      <c r="I275" s="178">
        <v>0</v>
      </c>
      <c r="J275" s="17">
        <v>2628111.33</v>
      </c>
      <c r="K275" s="197" t="s">
        <v>464</v>
      </c>
      <c r="O275" s="258"/>
      <c r="P275" s="258"/>
      <c r="Q275" s="266"/>
    </row>
    <row r="276" spans="1:17" s="4" customFormat="1">
      <c r="A276" s="10" t="s">
        <v>0</v>
      </c>
      <c r="B276" s="42" t="s">
        <v>133</v>
      </c>
      <c r="C276" s="20" t="s">
        <v>5</v>
      </c>
      <c r="D276" s="13"/>
      <c r="E276" s="14" t="s">
        <v>763</v>
      </c>
      <c r="F276" s="10" t="s">
        <v>2</v>
      </c>
      <c r="G276" s="15" t="s">
        <v>464</v>
      </c>
      <c r="H276" s="15" t="s">
        <v>464</v>
      </c>
      <c r="I276" s="178">
        <v>0</v>
      </c>
      <c r="J276" s="17">
        <v>1908453</v>
      </c>
      <c r="K276" s="28">
        <v>41044</v>
      </c>
      <c r="O276" s="258"/>
      <c r="P276" s="258"/>
      <c r="Q276" s="266"/>
    </row>
    <row r="277" spans="1:17" s="4" customFormat="1">
      <c r="A277" s="10" t="s">
        <v>0</v>
      </c>
      <c r="B277" s="42" t="s">
        <v>134</v>
      </c>
      <c r="C277" s="20" t="s">
        <v>5</v>
      </c>
      <c r="D277" s="13"/>
      <c r="E277" s="14" t="s">
        <v>763</v>
      </c>
      <c r="F277" s="10" t="s">
        <v>2</v>
      </c>
      <c r="G277" s="15" t="s">
        <v>464</v>
      </c>
      <c r="H277" s="15" t="s">
        <v>464</v>
      </c>
      <c r="I277" s="178">
        <v>0</v>
      </c>
      <c r="J277" s="17">
        <v>172426</v>
      </c>
      <c r="K277" s="28">
        <v>41044</v>
      </c>
      <c r="O277" s="258"/>
      <c r="P277" s="258"/>
      <c r="Q277" s="266"/>
    </row>
    <row r="278" spans="1:17" s="4" customFormat="1">
      <c r="A278" s="10" t="s">
        <v>0</v>
      </c>
      <c r="B278" s="42" t="s">
        <v>135</v>
      </c>
      <c r="C278" s="20" t="s">
        <v>5</v>
      </c>
      <c r="D278" s="13"/>
      <c r="E278" s="14" t="s">
        <v>763</v>
      </c>
      <c r="F278" s="10" t="s">
        <v>2</v>
      </c>
      <c r="G278" s="15" t="s">
        <v>464</v>
      </c>
      <c r="H278" s="15" t="s">
        <v>464</v>
      </c>
      <c r="I278" s="178">
        <v>0</v>
      </c>
      <c r="J278" s="17">
        <v>445567.78</v>
      </c>
      <c r="K278" s="28">
        <v>41044</v>
      </c>
      <c r="O278" s="258"/>
      <c r="P278" s="258"/>
      <c r="Q278" s="266"/>
    </row>
    <row r="279" spans="1:17" s="4" customFormat="1">
      <c r="A279" s="10" t="s">
        <v>0</v>
      </c>
      <c r="B279" s="42" t="s">
        <v>136</v>
      </c>
      <c r="C279" s="20" t="s">
        <v>4</v>
      </c>
      <c r="D279" s="13">
        <v>65</v>
      </c>
      <c r="E279" s="14" t="s">
        <v>763</v>
      </c>
      <c r="F279" s="14" t="s">
        <v>464</v>
      </c>
      <c r="G279" s="15" t="s">
        <v>464</v>
      </c>
      <c r="H279" s="15" t="s">
        <v>464</v>
      </c>
      <c r="I279" s="178">
        <v>0</v>
      </c>
      <c r="J279" s="17">
        <v>1138750</v>
      </c>
      <c r="K279" s="28" t="s">
        <v>464</v>
      </c>
      <c r="O279" s="258"/>
      <c r="P279" s="258"/>
      <c r="Q279" s="266"/>
    </row>
    <row r="280" spans="1:17" s="277" customFormat="1">
      <c r="A280" s="10" t="s">
        <v>0</v>
      </c>
      <c r="B280" s="34" t="s">
        <v>714</v>
      </c>
      <c r="C280" s="48" t="s">
        <v>563</v>
      </c>
      <c r="D280" s="20"/>
      <c r="E280" s="10" t="s">
        <v>665</v>
      </c>
      <c r="F280" s="33" t="s">
        <v>2</v>
      </c>
      <c r="G280" s="15" t="s">
        <v>464</v>
      </c>
      <c r="H280" s="15" t="s">
        <v>464</v>
      </c>
      <c r="I280" s="178">
        <v>0</v>
      </c>
      <c r="J280" s="17">
        <v>448253.42</v>
      </c>
      <c r="K280" s="28">
        <v>41044</v>
      </c>
      <c r="L280" s="4"/>
      <c r="O280" s="260"/>
      <c r="P280" s="260"/>
      <c r="Q280" s="268"/>
    </row>
    <row r="281" spans="1:17" s="4" customFormat="1">
      <c r="A281" s="10" t="s">
        <v>0</v>
      </c>
      <c r="B281" s="42" t="s">
        <v>137</v>
      </c>
      <c r="C281" s="20" t="s">
        <v>5</v>
      </c>
      <c r="D281" s="13">
        <v>65</v>
      </c>
      <c r="E281" s="14" t="s">
        <v>763</v>
      </c>
      <c r="F281" s="14" t="s">
        <v>464</v>
      </c>
      <c r="G281" s="15" t="s">
        <v>464</v>
      </c>
      <c r="H281" s="15" t="s">
        <v>464</v>
      </c>
      <c r="I281" s="178">
        <v>0</v>
      </c>
      <c r="J281" s="17">
        <v>3259100</v>
      </c>
      <c r="K281" s="28" t="s">
        <v>464</v>
      </c>
      <c r="O281" s="258"/>
      <c r="P281" s="258"/>
      <c r="Q281" s="266"/>
    </row>
    <row r="282" spans="1:17" s="4" customFormat="1">
      <c r="A282" s="10" t="s">
        <v>0</v>
      </c>
      <c r="B282" s="42" t="s">
        <v>138</v>
      </c>
      <c r="C282" s="20" t="s">
        <v>4</v>
      </c>
      <c r="D282" s="13"/>
      <c r="E282" s="14" t="s">
        <v>763</v>
      </c>
      <c r="F282" s="10" t="s">
        <v>2</v>
      </c>
      <c r="G282" s="15" t="s">
        <v>464</v>
      </c>
      <c r="H282" s="15" t="s">
        <v>464</v>
      </c>
      <c r="I282" s="178">
        <v>0</v>
      </c>
      <c r="J282" s="17">
        <v>2461333.33</v>
      </c>
      <c r="K282" s="28">
        <v>41044</v>
      </c>
      <c r="O282" s="258"/>
      <c r="P282" s="258"/>
      <c r="Q282" s="266"/>
    </row>
    <row r="283" spans="1:17" s="4" customFormat="1">
      <c r="A283" s="10" t="s">
        <v>0</v>
      </c>
      <c r="B283" s="42" t="s">
        <v>139</v>
      </c>
      <c r="C283" s="20" t="s">
        <v>5</v>
      </c>
      <c r="D283" s="13"/>
      <c r="E283" s="14" t="s">
        <v>763</v>
      </c>
      <c r="F283" s="10" t="s">
        <v>2</v>
      </c>
      <c r="G283" s="15" t="s">
        <v>464</v>
      </c>
      <c r="H283" s="15" t="s">
        <v>464</v>
      </c>
      <c r="I283" s="178">
        <v>0</v>
      </c>
      <c r="J283" s="17">
        <v>563975.5</v>
      </c>
      <c r="K283" s="28">
        <v>41044</v>
      </c>
      <c r="O283" s="258"/>
      <c r="P283" s="258"/>
      <c r="Q283" s="266"/>
    </row>
    <row r="284" spans="1:17" s="4" customFormat="1">
      <c r="A284" s="10" t="s">
        <v>0</v>
      </c>
      <c r="B284" s="42" t="s">
        <v>140</v>
      </c>
      <c r="C284" s="20" t="s">
        <v>5</v>
      </c>
      <c r="D284" s="13"/>
      <c r="E284" s="14" t="s">
        <v>764</v>
      </c>
      <c r="F284" s="10" t="s">
        <v>2</v>
      </c>
      <c r="G284" s="15" t="s">
        <v>464</v>
      </c>
      <c r="H284" s="15" t="s">
        <v>464</v>
      </c>
      <c r="I284" s="178">
        <v>0</v>
      </c>
      <c r="J284" s="17">
        <v>104533</v>
      </c>
      <c r="K284" s="28">
        <v>41044</v>
      </c>
      <c r="O284" s="258"/>
      <c r="P284" s="258"/>
      <c r="Q284" s="266"/>
    </row>
    <row r="285" spans="1:17" s="4" customFormat="1">
      <c r="A285" s="10" t="s">
        <v>0</v>
      </c>
      <c r="B285" s="42" t="s">
        <v>141</v>
      </c>
      <c r="C285" s="20" t="s">
        <v>5</v>
      </c>
      <c r="D285" s="13"/>
      <c r="E285" s="14" t="s">
        <v>763</v>
      </c>
      <c r="F285" s="10" t="s">
        <v>2</v>
      </c>
      <c r="G285" s="15" t="s">
        <v>464</v>
      </c>
      <c r="H285" s="15" t="s">
        <v>464</v>
      </c>
      <c r="I285" s="178">
        <v>0</v>
      </c>
      <c r="J285" s="17">
        <v>1247357.5</v>
      </c>
      <c r="K285" s="28">
        <v>41044</v>
      </c>
      <c r="O285" s="258"/>
      <c r="P285" s="258"/>
      <c r="Q285" s="266"/>
    </row>
    <row r="286" spans="1:17" s="4" customFormat="1">
      <c r="A286" s="198" t="s">
        <v>0</v>
      </c>
      <c r="B286" s="174" t="s">
        <v>614</v>
      </c>
      <c r="C286" s="172" t="s">
        <v>564</v>
      </c>
      <c r="D286" s="201"/>
      <c r="E286" s="196" t="s">
        <v>763</v>
      </c>
      <c r="F286" s="198" t="s">
        <v>2</v>
      </c>
      <c r="G286" s="15" t="s">
        <v>464</v>
      </c>
      <c r="H286" s="15" t="s">
        <v>464</v>
      </c>
      <c r="I286" s="178">
        <v>0</v>
      </c>
      <c r="J286" s="17">
        <v>742864.44</v>
      </c>
      <c r="K286" s="197">
        <v>41044</v>
      </c>
      <c r="O286" s="258"/>
      <c r="P286" s="258"/>
      <c r="Q286" s="266"/>
    </row>
    <row r="287" spans="1:17" s="4" customFormat="1">
      <c r="A287" s="10" t="s">
        <v>0</v>
      </c>
      <c r="B287" s="42" t="s">
        <v>142</v>
      </c>
      <c r="C287" s="20" t="s">
        <v>5</v>
      </c>
      <c r="D287" s="13"/>
      <c r="E287" s="14" t="s">
        <v>763</v>
      </c>
      <c r="F287" s="10" t="s">
        <v>2</v>
      </c>
      <c r="G287" s="15" t="s">
        <v>464</v>
      </c>
      <c r="H287" s="15" t="s">
        <v>464</v>
      </c>
      <c r="I287" s="178">
        <v>0</v>
      </c>
      <c r="J287" s="17">
        <v>504503.47</v>
      </c>
      <c r="K287" s="28">
        <v>41044</v>
      </c>
      <c r="O287" s="258"/>
      <c r="P287" s="258"/>
      <c r="Q287" s="266"/>
    </row>
    <row r="288" spans="1:17" s="4" customFormat="1">
      <c r="A288" s="10" t="s">
        <v>0</v>
      </c>
      <c r="B288" s="11" t="s">
        <v>1249</v>
      </c>
      <c r="C288" s="20" t="s">
        <v>4</v>
      </c>
      <c r="D288" s="13">
        <v>73</v>
      </c>
      <c r="E288" s="14" t="s">
        <v>763</v>
      </c>
      <c r="F288" s="10" t="s">
        <v>2</v>
      </c>
      <c r="G288" s="15" t="s">
        <v>464</v>
      </c>
      <c r="H288" s="15" t="s">
        <v>464</v>
      </c>
      <c r="I288" s="178">
        <v>0</v>
      </c>
      <c r="J288" s="17">
        <v>2303250</v>
      </c>
      <c r="K288" s="28">
        <v>41044</v>
      </c>
      <c r="O288" s="258"/>
      <c r="P288" s="258"/>
      <c r="Q288" s="266"/>
    </row>
    <row r="289" spans="1:17" s="4" customFormat="1">
      <c r="A289" s="10" t="s">
        <v>0</v>
      </c>
      <c r="B289" s="42" t="s">
        <v>143</v>
      </c>
      <c r="C289" s="20" t="s">
        <v>5</v>
      </c>
      <c r="D289" s="13"/>
      <c r="E289" s="14" t="s">
        <v>763</v>
      </c>
      <c r="F289" s="10" t="s">
        <v>2</v>
      </c>
      <c r="G289" s="15" t="s">
        <v>464</v>
      </c>
      <c r="H289" s="15" t="s">
        <v>464</v>
      </c>
      <c r="I289" s="178">
        <v>0</v>
      </c>
      <c r="J289" s="17">
        <v>1776883.67</v>
      </c>
      <c r="K289" s="28">
        <v>41044</v>
      </c>
      <c r="O289" s="258"/>
      <c r="P289" s="258"/>
      <c r="Q289" s="266"/>
    </row>
    <row r="290" spans="1:17" s="4" customFormat="1">
      <c r="A290" s="10" t="s">
        <v>0</v>
      </c>
      <c r="B290" s="42" t="s">
        <v>144</v>
      </c>
      <c r="C290" s="20" t="s">
        <v>5</v>
      </c>
      <c r="D290" s="13"/>
      <c r="E290" s="14" t="s">
        <v>763</v>
      </c>
      <c r="F290" s="10" t="s">
        <v>2</v>
      </c>
      <c r="G290" s="15" t="s">
        <v>464</v>
      </c>
      <c r="H290" s="15" t="s">
        <v>464</v>
      </c>
      <c r="I290" s="178">
        <v>0</v>
      </c>
      <c r="J290" s="17">
        <v>180940</v>
      </c>
      <c r="K290" s="28">
        <v>41044</v>
      </c>
      <c r="O290" s="258"/>
      <c r="P290" s="258"/>
      <c r="Q290" s="266"/>
    </row>
    <row r="291" spans="1:17" s="4" customFormat="1">
      <c r="A291" s="10" t="s">
        <v>0</v>
      </c>
      <c r="B291" s="42" t="s">
        <v>145</v>
      </c>
      <c r="C291" s="20" t="s">
        <v>4</v>
      </c>
      <c r="D291" s="13" t="s">
        <v>1347</v>
      </c>
      <c r="E291" s="14" t="s">
        <v>763</v>
      </c>
      <c r="F291" s="14" t="s">
        <v>464</v>
      </c>
      <c r="G291" s="15" t="s">
        <v>464</v>
      </c>
      <c r="H291" s="15" t="s">
        <v>464</v>
      </c>
      <c r="I291" s="178">
        <v>0</v>
      </c>
      <c r="J291" s="17">
        <v>4739583.330000001</v>
      </c>
      <c r="K291" s="15" t="s">
        <v>464</v>
      </c>
      <c r="O291" s="258"/>
      <c r="P291" s="258"/>
      <c r="Q291" s="266"/>
    </row>
    <row r="292" spans="1:17" s="4" customFormat="1">
      <c r="A292" s="10" t="s">
        <v>0</v>
      </c>
      <c r="B292" s="42" t="s">
        <v>146</v>
      </c>
      <c r="C292" s="20" t="s">
        <v>5</v>
      </c>
      <c r="D292" s="13">
        <v>65</v>
      </c>
      <c r="E292" s="14" t="s">
        <v>763</v>
      </c>
      <c r="F292" s="14" t="s">
        <v>464</v>
      </c>
      <c r="G292" s="15" t="s">
        <v>464</v>
      </c>
      <c r="H292" s="15" t="s">
        <v>464</v>
      </c>
      <c r="I292" s="178">
        <v>0</v>
      </c>
      <c r="J292" s="17">
        <v>2800592.33</v>
      </c>
      <c r="K292" s="28" t="s">
        <v>464</v>
      </c>
      <c r="O292" s="258"/>
      <c r="P292" s="258"/>
      <c r="Q292" s="266"/>
    </row>
    <row r="293" spans="1:17" s="277" customFormat="1">
      <c r="A293" s="10" t="s">
        <v>0</v>
      </c>
      <c r="B293" s="23" t="s">
        <v>597</v>
      </c>
      <c r="C293" s="48" t="s">
        <v>563</v>
      </c>
      <c r="D293" s="13">
        <v>65</v>
      </c>
      <c r="E293" s="10" t="s">
        <v>665</v>
      </c>
      <c r="F293" s="14" t="s">
        <v>464</v>
      </c>
      <c r="G293" s="15" t="s">
        <v>464</v>
      </c>
      <c r="H293" s="15" t="s">
        <v>464</v>
      </c>
      <c r="I293" s="178">
        <v>0</v>
      </c>
      <c r="J293" s="17">
        <v>512338.96</v>
      </c>
      <c r="K293" s="28" t="s">
        <v>464</v>
      </c>
      <c r="O293" s="260"/>
      <c r="P293" s="260"/>
      <c r="Q293" s="268"/>
    </row>
    <row r="294" spans="1:17" s="4" customFormat="1">
      <c r="A294" s="10" t="s">
        <v>0</v>
      </c>
      <c r="B294" s="11" t="s">
        <v>718</v>
      </c>
      <c r="C294" s="21" t="s">
        <v>5</v>
      </c>
      <c r="D294" s="13"/>
      <c r="E294" s="14" t="s">
        <v>763</v>
      </c>
      <c r="F294" s="14" t="s">
        <v>2</v>
      </c>
      <c r="G294" s="15" t="s">
        <v>464</v>
      </c>
      <c r="H294" s="15" t="s">
        <v>464</v>
      </c>
      <c r="I294" s="178">
        <v>0</v>
      </c>
      <c r="J294" s="17">
        <v>832487.5</v>
      </c>
      <c r="K294" s="28">
        <v>41044</v>
      </c>
      <c r="O294" s="258"/>
      <c r="P294" s="258"/>
      <c r="Q294" s="266"/>
    </row>
    <row r="295" spans="1:17" s="4" customFormat="1">
      <c r="A295" s="10" t="s">
        <v>0</v>
      </c>
      <c r="B295" s="42" t="s">
        <v>147</v>
      </c>
      <c r="C295" s="20" t="s">
        <v>5</v>
      </c>
      <c r="D295" s="13"/>
      <c r="E295" s="14" t="s">
        <v>764</v>
      </c>
      <c r="F295" s="10" t="s">
        <v>2</v>
      </c>
      <c r="G295" s="15" t="s">
        <v>464</v>
      </c>
      <c r="H295" s="15" t="s">
        <v>464</v>
      </c>
      <c r="I295" s="178">
        <v>0</v>
      </c>
      <c r="J295" s="17">
        <v>352669.44</v>
      </c>
      <c r="K295" s="28">
        <v>41044</v>
      </c>
      <c r="O295" s="258"/>
      <c r="P295" s="258"/>
      <c r="Q295" s="266"/>
    </row>
    <row r="296" spans="1:17" s="277" customFormat="1">
      <c r="A296" s="10" t="s">
        <v>0</v>
      </c>
      <c r="B296" s="23" t="s">
        <v>598</v>
      </c>
      <c r="C296" s="48" t="s">
        <v>563</v>
      </c>
      <c r="D296" s="20"/>
      <c r="E296" s="10" t="s">
        <v>665</v>
      </c>
      <c r="F296" s="33" t="s">
        <v>2</v>
      </c>
      <c r="G296" s="15" t="s">
        <v>464</v>
      </c>
      <c r="H296" s="15" t="s">
        <v>464</v>
      </c>
      <c r="I296" s="178">
        <v>0</v>
      </c>
      <c r="J296" s="17">
        <v>4683729.5600000005</v>
      </c>
      <c r="K296" s="28">
        <v>41044</v>
      </c>
      <c r="O296" s="260"/>
      <c r="P296" s="260"/>
      <c r="Q296" s="268"/>
    </row>
    <row r="297" spans="1:17" s="4" customFormat="1">
      <c r="A297" s="10" t="s">
        <v>0</v>
      </c>
      <c r="B297" s="42" t="s">
        <v>148</v>
      </c>
      <c r="C297" s="20" t="s">
        <v>5</v>
      </c>
      <c r="D297" s="13"/>
      <c r="E297" s="14" t="s">
        <v>763</v>
      </c>
      <c r="F297" s="10" t="s">
        <v>2</v>
      </c>
      <c r="G297" s="15" t="s">
        <v>464</v>
      </c>
      <c r="H297" s="15" t="s">
        <v>464</v>
      </c>
      <c r="I297" s="178">
        <v>0</v>
      </c>
      <c r="J297" s="17">
        <v>2631196.7799999998</v>
      </c>
      <c r="K297" s="28">
        <v>41044</v>
      </c>
      <c r="O297" s="258"/>
      <c r="P297" s="258"/>
      <c r="Q297" s="266"/>
    </row>
    <row r="298" spans="1:17" s="4" customFormat="1">
      <c r="A298" s="10" t="s">
        <v>0</v>
      </c>
      <c r="B298" s="42" t="s">
        <v>149</v>
      </c>
      <c r="C298" s="20" t="s">
        <v>4</v>
      </c>
      <c r="D298" s="13" t="s">
        <v>1347</v>
      </c>
      <c r="E298" s="14" t="s">
        <v>763</v>
      </c>
      <c r="F298" s="14" t="s">
        <v>464</v>
      </c>
      <c r="G298" s="15" t="s">
        <v>464</v>
      </c>
      <c r="H298" s="15" t="s">
        <v>464</v>
      </c>
      <c r="I298" s="178">
        <v>0</v>
      </c>
      <c r="J298" s="17">
        <v>67690844</v>
      </c>
      <c r="K298" s="28" t="s">
        <v>464</v>
      </c>
      <c r="O298" s="258"/>
      <c r="P298" s="258"/>
      <c r="Q298" s="266"/>
    </row>
    <row r="299" spans="1:17" s="4" customFormat="1">
      <c r="A299" s="10" t="s">
        <v>0</v>
      </c>
      <c r="B299" s="42" t="s">
        <v>150</v>
      </c>
      <c r="C299" s="20" t="s">
        <v>4</v>
      </c>
      <c r="D299" s="13">
        <v>65</v>
      </c>
      <c r="E299" s="14" t="s">
        <v>763</v>
      </c>
      <c r="F299" s="14" t="s">
        <v>464</v>
      </c>
      <c r="G299" s="15" t="s">
        <v>464</v>
      </c>
      <c r="H299" s="15" t="s">
        <v>464</v>
      </c>
      <c r="I299" s="178">
        <v>0</v>
      </c>
      <c r="J299" s="17">
        <v>1475277.61</v>
      </c>
      <c r="K299" s="28" t="s">
        <v>464</v>
      </c>
      <c r="O299" s="258"/>
      <c r="P299" s="258"/>
      <c r="Q299" s="266"/>
    </row>
    <row r="300" spans="1:17" s="277" customFormat="1">
      <c r="A300" s="10" t="s">
        <v>0</v>
      </c>
      <c r="B300" s="42" t="s">
        <v>636</v>
      </c>
      <c r="C300" s="49" t="s">
        <v>563</v>
      </c>
      <c r="D300" s="13">
        <v>22</v>
      </c>
      <c r="E300" s="10" t="s">
        <v>665</v>
      </c>
      <c r="F300" s="33" t="s">
        <v>2</v>
      </c>
      <c r="G300" s="15" t="s">
        <v>464</v>
      </c>
      <c r="H300" s="15" t="s">
        <v>464</v>
      </c>
      <c r="I300" s="178">
        <v>0</v>
      </c>
      <c r="J300" s="17">
        <v>2824473.04</v>
      </c>
      <c r="K300" s="28">
        <v>41044</v>
      </c>
      <c r="L300" s="4"/>
      <c r="O300" s="260"/>
      <c r="P300" s="260"/>
      <c r="Q300" s="268"/>
    </row>
    <row r="301" spans="1:17" s="4" customFormat="1">
      <c r="A301" s="10" t="s">
        <v>0</v>
      </c>
      <c r="B301" s="42" t="s">
        <v>151</v>
      </c>
      <c r="C301" s="20" t="s">
        <v>4</v>
      </c>
      <c r="D301" s="13">
        <v>65</v>
      </c>
      <c r="E301" s="14" t="s">
        <v>763</v>
      </c>
      <c r="F301" s="14" t="s">
        <v>464</v>
      </c>
      <c r="G301" s="15" t="s">
        <v>464</v>
      </c>
      <c r="H301" s="15" t="s">
        <v>464</v>
      </c>
      <c r="I301" s="178">
        <v>0</v>
      </c>
      <c r="J301" s="17">
        <v>3817731.76</v>
      </c>
      <c r="K301" s="28" t="s">
        <v>464</v>
      </c>
      <c r="O301" s="258"/>
      <c r="P301" s="258"/>
      <c r="Q301" s="266"/>
    </row>
    <row r="302" spans="1:17" s="4" customFormat="1">
      <c r="A302" s="10" t="s">
        <v>0</v>
      </c>
      <c r="B302" s="42" t="s">
        <v>152</v>
      </c>
      <c r="C302" s="20" t="s">
        <v>4</v>
      </c>
      <c r="D302" s="13" t="s">
        <v>1347</v>
      </c>
      <c r="E302" s="14" t="s">
        <v>763</v>
      </c>
      <c r="F302" s="14" t="s">
        <v>464</v>
      </c>
      <c r="G302" s="15" t="s">
        <v>464</v>
      </c>
      <c r="H302" s="15" t="s">
        <v>464</v>
      </c>
      <c r="I302" s="178">
        <v>0</v>
      </c>
      <c r="J302" s="17">
        <v>31676419.996666666</v>
      </c>
      <c r="K302" s="28" t="s">
        <v>464</v>
      </c>
      <c r="O302" s="258"/>
      <c r="P302" s="258"/>
      <c r="Q302" s="266"/>
    </row>
    <row r="303" spans="1:17" s="4" customFormat="1">
      <c r="A303" s="10" t="s">
        <v>0</v>
      </c>
      <c r="B303" s="42" t="s">
        <v>153</v>
      </c>
      <c r="C303" s="20" t="s">
        <v>4</v>
      </c>
      <c r="D303" s="13"/>
      <c r="E303" s="14" t="s">
        <v>763</v>
      </c>
      <c r="F303" s="10" t="s">
        <v>2</v>
      </c>
      <c r="G303" s="15" t="s">
        <v>464</v>
      </c>
      <c r="H303" s="15" t="s">
        <v>464</v>
      </c>
      <c r="I303" s="178">
        <v>0</v>
      </c>
      <c r="J303" s="17">
        <v>2220000</v>
      </c>
      <c r="K303" s="28">
        <v>41044</v>
      </c>
      <c r="O303" s="258"/>
      <c r="P303" s="258"/>
      <c r="Q303" s="266"/>
    </row>
    <row r="304" spans="1:17" s="4" customFormat="1">
      <c r="A304" s="10" t="s">
        <v>0</v>
      </c>
      <c r="B304" s="42" t="s">
        <v>154</v>
      </c>
      <c r="C304" s="20" t="s">
        <v>4</v>
      </c>
      <c r="D304" s="13"/>
      <c r="E304" s="14" t="s">
        <v>763</v>
      </c>
      <c r="F304" s="10" t="s">
        <v>2</v>
      </c>
      <c r="G304" s="15" t="s">
        <v>464</v>
      </c>
      <c r="H304" s="15" t="s">
        <v>464</v>
      </c>
      <c r="I304" s="178">
        <v>0</v>
      </c>
      <c r="J304" s="17">
        <v>2764645.08</v>
      </c>
      <c r="K304" s="28">
        <v>41044</v>
      </c>
      <c r="O304" s="258"/>
      <c r="P304" s="258"/>
      <c r="Q304" s="266"/>
    </row>
    <row r="305" spans="1:17" s="4" customFormat="1">
      <c r="A305" s="198" t="s">
        <v>0</v>
      </c>
      <c r="B305" s="202" t="s">
        <v>155</v>
      </c>
      <c r="C305" s="200" t="s">
        <v>4</v>
      </c>
      <c r="D305" s="201">
        <v>65</v>
      </c>
      <c r="E305" s="196" t="s">
        <v>763</v>
      </c>
      <c r="F305" s="14" t="s">
        <v>464</v>
      </c>
      <c r="G305" s="15" t="s">
        <v>464</v>
      </c>
      <c r="H305" s="15" t="s">
        <v>464</v>
      </c>
      <c r="I305" s="178">
        <v>0</v>
      </c>
      <c r="J305" s="17">
        <v>994791.67</v>
      </c>
      <c r="K305" s="197" t="s">
        <v>464</v>
      </c>
      <c r="O305" s="258"/>
      <c r="P305" s="258"/>
      <c r="Q305" s="266"/>
    </row>
    <row r="306" spans="1:17" s="4" customFormat="1">
      <c r="A306" s="10" t="s">
        <v>0</v>
      </c>
      <c r="B306" s="42" t="s">
        <v>156</v>
      </c>
      <c r="C306" s="20" t="s">
        <v>4</v>
      </c>
      <c r="D306" s="13">
        <v>66</v>
      </c>
      <c r="E306" s="14" t="s">
        <v>763</v>
      </c>
      <c r="F306" s="14" t="s">
        <v>464</v>
      </c>
      <c r="G306" s="15" t="s">
        <v>464</v>
      </c>
      <c r="H306" s="15" t="s">
        <v>464</v>
      </c>
      <c r="I306" s="178">
        <v>0</v>
      </c>
      <c r="J306" s="17">
        <v>4778888.8900000006</v>
      </c>
      <c r="K306" s="28" t="s">
        <v>464</v>
      </c>
      <c r="O306" s="258"/>
      <c r="P306" s="258"/>
      <c r="Q306" s="266"/>
    </row>
    <row r="307" spans="1:17" s="4" customFormat="1">
      <c r="A307" s="10" t="s">
        <v>0</v>
      </c>
      <c r="B307" s="42" t="s">
        <v>157</v>
      </c>
      <c r="C307" s="20" t="s">
        <v>4</v>
      </c>
      <c r="D307" s="13"/>
      <c r="E307" s="14" t="s">
        <v>763</v>
      </c>
      <c r="F307" s="10" t="s">
        <v>2</v>
      </c>
      <c r="G307" s="15" t="s">
        <v>464</v>
      </c>
      <c r="H307" s="15" t="s">
        <v>464</v>
      </c>
      <c r="I307" s="178">
        <v>0</v>
      </c>
      <c r="J307" s="17">
        <v>5522222.2199999997</v>
      </c>
      <c r="K307" s="28">
        <v>41044</v>
      </c>
      <c r="O307" s="258"/>
      <c r="P307" s="258"/>
      <c r="Q307" s="266"/>
    </row>
    <row r="308" spans="1:17" s="4" customFormat="1">
      <c r="A308" s="198" t="s">
        <v>0</v>
      </c>
      <c r="B308" s="202" t="s">
        <v>618</v>
      </c>
      <c r="C308" s="171" t="s">
        <v>5</v>
      </c>
      <c r="D308" s="201">
        <v>65</v>
      </c>
      <c r="E308" s="196" t="s">
        <v>763</v>
      </c>
      <c r="F308" s="14" t="s">
        <v>464</v>
      </c>
      <c r="G308" s="15" t="s">
        <v>464</v>
      </c>
      <c r="H308" s="15" t="s">
        <v>464</v>
      </c>
      <c r="I308" s="178">
        <v>0</v>
      </c>
      <c r="J308" s="17">
        <v>480205.56</v>
      </c>
      <c r="K308" s="197" t="s">
        <v>464</v>
      </c>
      <c r="O308" s="258"/>
      <c r="P308" s="258"/>
      <c r="Q308" s="266"/>
    </row>
    <row r="309" spans="1:17" s="4" customFormat="1">
      <c r="A309" s="10" t="s">
        <v>0</v>
      </c>
      <c r="B309" s="42" t="s">
        <v>158</v>
      </c>
      <c r="C309" s="21" t="s">
        <v>5</v>
      </c>
      <c r="D309" s="13">
        <v>65</v>
      </c>
      <c r="E309" s="14" t="s">
        <v>763</v>
      </c>
      <c r="F309" s="14" t="s">
        <v>464</v>
      </c>
      <c r="G309" s="15" t="s">
        <v>464</v>
      </c>
      <c r="H309" s="15" t="s">
        <v>464</v>
      </c>
      <c r="I309" s="178">
        <v>0</v>
      </c>
      <c r="J309" s="17">
        <v>1206872.5599999998</v>
      </c>
      <c r="K309" s="28" t="s">
        <v>464</v>
      </c>
      <c r="O309" s="258"/>
      <c r="P309" s="258"/>
      <c r="Q309" s="266"/>
    </row>
    <row r="310" spans="1:17" s="4" customFormat="1">
      <c r="A310" s="10" t="s">
        <v>0</v>
      </c>
      <c r="B310" s="42" t="s">
        <v>159</v>
      </c>
      <c r="C310" s="21" t="s">
        <v>5</v>
      </c>
      <c r="D310" s="13"/>
      <c r="E310" s="14" t="s">
        <v>764</v>
      </c>
      <c r="F310" s="10" t="s">
        <v>2</v>
      </c>
      <c r="G310" s="15" t="s">
        <v>464</v>
      </c>
      <c r="H310" s="15" t="s">
        <v>464</v>
      </c>
      <c r="I310" s="178">
        <v>0</v>
      </c>
      <c r="J310" s="17">
        <v>6809169.4399999995</v>
      </c>
      <c r="K310" s="28">
        <v>41044</v>
      </c>
      <c r="O310" s="258"/>
      <c r="P310" s="258"/>
      <c r="Q310" s="266"/>
    </row>
    <row r="311" spans="1:17" s="277" customFormat="1">
      <c r="A311" s="10" t="s">
        <v>0</v>
      </c>
      <c r="B311" s="34" t="s">
        <v>599</v>
      </c>
      <c r="C311" s="48" t="s">
        <v>563</v>
      </c>
      <c r="D311" s="29"/>
      <c r="E311" s="10" t="s">
        <v>665</v>
      </c>
      <c r="F311" s="33" t="s">
        <v>2</v>
      </c>
      <c r="G311" s="15" t="s">
        <v>464</v>
      </c>
      <c r="H311" s="15" t="s">
        <v>464</v>
      </c>
      <c r="I311" s="178">
        <v>0</v>
      </c>
      <c r="J311" s="17">
        <v>685809.78</v>
      </c>
      <c r="K311" s="28">
        <v>41044</v>
      </c>
      <c r="O311" s="260"/>
      <c r="P311" s="260"/>
      <c r="Q311" s="268"/>
    </row>
    <row r="312" spans="1:17" s="4" customFormat="1">
      <c r="A312" s="10" t="s">
        <v>0</v>
      </c>
      <c r="B312" s="42" t="s">
        <v>160</v>
      </c>
      <c r="C312" s="20" t="s">
        <v>5</v>
      </c>
      <c r="D312" s="13"/>
      <c r="E312" s="14" t="s">
        <v>763</v>
      </c>
      <c r="F312" s="10" t="s">
        <v>2</v>
      </c>
      <c r="G312" s="15" t="s">
        <v>464</v>
      </c>
      <c r="H312" s="15" t="s">
        <v>464</v>
      </c>
      <c r="I312" s="178">
        <v>0</v>
      </c>
      <c r="J312" s="17">
        <v>1166020.83</v>
      </c>
      <c r="K312" s="28">
        <v>41044</v>
      </c>
      <c r="O312" s="258"/>
      <c r="P312" s="258"/>
      <c r="Q312" s="266"/>
    </row>
    <row r="313" spans="1:17" s="4" customFormat="1">
      <c r="A313" s="10" t="s">
        <v>0</v>
      </c>
      <c r="B313" s="42" t="s">
        <v>551</v>
      </c>
      <c r="C313" s="20" t="s">
        <v>5</v>
      </c>
      <c r="D313" s="13"/>
      <c r="E313" s="14" t="s">
        <v>763</v>
      </c>
      <c r="F313" s="10" t="s">
        <v>2</v>
      </c>
      <c r="G313" s="15" t="s">
        <v>464</v>
      </c>
      <c r="H313" s="15" t="s">
        <v>464</v>
      </c>
      <c r="I313" s="178">
        <v>0</v>
      </c>
      <c r="J313" s="17">
        <v>2802663</v>
      </c>
      <c r="K313" s="28">
        <v>41044</v>
      </c>
      <c r="O313" s="258"/>
      <c r="P313" s="258"/>
      <c r="Q313" s="266"/>
    </row>
    <row r="314" spans="1:17" s="4" customFormat="1">
      <c r="A314" s="10" t="s">
        <v>0</v>
      </c>
      <c r="B314" s="42" t="s">
        <v>552</v>
      </c>
      <c r="C314" s="20" t="s">
        <v>5</v>
      </c>
      <c r="D314" s="13"/>
      <c r="E314" s="14" t="s">
        <v>763</v>
      </c>
      <c r="F314" s="10" t="s">
        <v>2</v>
      </c>
      <c r="G314" s="15" t="s">
        <v>464</v>
      </c>
      <c r="H314" s="15" t="s">
        <v>464</v>
      </c>
      <c r="I314" s="178">
        <v>0</v>
      </c>
      <c r="J314" s="17">
        <v>2824410.5</v>
      </c>
      <c r="K314" s="28">
        <v>41044</v>
      </c>
      <c r="O314" s="258"/>
      <c r="P314" s="258"/>
      <c r="Q314" s="266"/>
    </row>
    <row r="315" spans="1:17" s="4" customFormat="1">
      <c r="A315" s="10" t="s">
        <v>0</v>
      </c>
      <c r="B315" s="42" t="s">
        <v>161</v>
      </c>
      <c r="C315" s="20" t="s">
        <v>4</v>
      </c>
      <c r="D315" s="13" t="s">
        <v>1347</v>
      </c>
      <c r="E315" s="14" t="s">
        <v>763</v>
      </c>
      <c r="F315" s="14" t="s">
        <v>464</v>
      </c>
      <c r="G315" s="15" t="s">
        <v>464</v>
      </c>
      <c r="H315" s="15" t="s">
        <v>464</v>
      </c>
      <c r="I315" s="178">
        <v>0</v>
      </c>
      <c r="J315" s="17">
        <v>3333333.33</v>
      </c>
      <c r="K315" s="15" t="s">
        <v>464</v>
      </c>
      <c r="O315" s="258"/>
      <c r="P315" s="258"/>
      <c r="Q315" s="266"/>
    </row>
    <row r="316" spans="1:17" s="4" customFormat="1">
      <c r="A316" s="10" t="s">
        <v>0</v>
      </c>
      <c r="B316" s="42" t="s">
        <v>162</v>
      </c>
      <c r="C316" s="20" t="s">
        <v>5</v>
      </c>
      <c r="D316" s="13"/>
      <c r="E316" s="14" t="s">
        <v>763</v>
      </c>
      <c r="F316" s="10" t="s">
        <v>2</v>
      </c>
      <c r="G316" s="15" t="s">
        <v>464</v>
      </c>
      <c r="H316" s="15" t="s">
        <v>464</v>
      </c>
      <c r="I316" s="178">
        <v>0</v>
      </c>
      <c r="J316" s="17">
        <v>1763530</v>
      </c>
      <c r="K316" s="28">
        <v>41044</v>
      </c>
      <c r="O316" s="258"/>
      <c r="P316" s="258"/>
      <c r="Q316" s="266"/>
    </row>
    <row r="317" spans="1:17" s="4" customFormat="1">
      <c r="A317" s="10" t="s">
        <v>0</v>
      </c>
      <c r="B317" s="42" t="s">
        <v>163</v>
      </c>
      <c r="C317" s="20" t="s">
        <v>5</v>
      </c>
      <c r="D317" s="13"/>
      <c r="E317" s="14" t="s">
        <v>763</v>
      </c>
      <c r="F317" s="10" t="s">
        <v>2</v>
      </c>
      <c r="G317" s="15" t="s">
        <v>464</v>
      </c>
      <c r="H317" s="15" t="s">
        <v>464</v>
      </c>
      <c r="I317" s="178">
        <v>0</v>
      </c>
      <c r="J317" s="17">
        <v>69899</v>
      </c>
      <c r="K317" s="28">
        <v>41044</v>
      </c>
      <c r="O317" s="258"/>
      <c r="P317" s="258"/>
      <c r="Q317" s="266"/>
    </row>
    <row r="318" spans="1:17" s="4" customFormat="1">
      <c r="A318" s="10" t="s">
        <v>0</v>
      </c>
      <c r="B318" s="42" t="s">
        <v>164</v>
      </c>
      <c r="C318" s="20" t="s">
        <v>5</v>
      </c>
      <c r="D318" s="13"/>
      <c r="E318" s="14" t="s">
        <v>764</v>
      </c>
      <c r="F318" s="10" t="s">
        <v>2</v>
      </c>
      <c r="G318" s="15" t="s">
        <v>464</v>
      </c>
      <c r="H318" s="15" t="s">
        <v>464</v>
      </c>
      <c r="I318" s="178">
        <v>0</v>
      </c>
      <c r="J318" s="17">
        <v>1460211.22</v>
      </c>
      <c r="K318" s="28">
        <v>41044</v>
      </c>
      <c r="O318" s="258"/>
      <c r="P318" s="258"/>
      <c r="Q318" s="266"/>
    </row>
    <row r="319" spans="1:17" s="4" customFormat="1">
      <c r="A319" s="10" t="s">
        <v>0</v>
      </c>
      <c r="B319" s="42" t="s">
        <v>165</v>
      </c>
      <c r="C319" s="20" t="s">
        <v>4</v>
      </c>
      <c r="D319" s="13"/>
      <c r="E319" s="14" t="s">
        <v>763</v>
      </c>
      <c r="F319" s="10" t="s">
        <v>2</v>
      </c>
      <c r="G319" s="15" t="s">
        <v>464</v>
      </c>
      <c r="H319" s="15" t="s">
        <v>464</v>
      </c>
      <c r="I319" s="178">
        <v>0</v>
      </c>
      <c r="J319" s="17">
        <v>4650000</v>
      </c>
      <c r="K319" s="28">
        <v>41044</v>
      </c>
      <c r="O319" s="258"/>
      <c r="P319" s="258"/>
      <c r="Q319" s="266"/>
    </row>
    <row r="320" spans="1:17" s="277" customFormat="1">
      <c r="A320" s="10" t="s">
        <v>0</v>
      </c>
      <c r="B320" s="42" t="s">
        <v>637</v>
      </c>
      <c r="C320" s="49" t="s">
        <v>563</v>
      </c>
      <c r="D320" s="20"/>
      <c r="E320" s="10" t="s">
        <v>665</v>
      </c>
      <c r="F320" s="33" t="s">
        <v>2</v>
      </c>
      <c r="G320" s="15" t="s">
        <v>464</v>
      </c>
      <c r="H320" s="15" t="s">
        <v>464</v>
      </c>
      <c r="I320" s="178">
        <v>0</v>
      </c>
      <c r="J320" s="17">
        <v>2673616.2000000002</v>
      </c>
      <c r="K320" s="28">
        <v>41044</v>
      </c>
      <c r="O320" s="260"/>
      <c r="P320" s="260"/>
      <c r="Q320" s="268"/>
    </row>
    <row r="321" spans="1:17" s="4" customFormat="1">
      <c r="A321" s="10" t="s">
        <v>0</v>
      </c>
      <c r="B321" s="42" t="s">
        <v>166</v>
      </c>
      <c r="C321" s="20" t="s">
        <v>5</v>
      </c>
      <c r="D321" s="13">
        <v>66</v>
      </c>
      <c r="E321" s="14" t="s">
        <v>763</v>
      </c>
      <c r="F321" s="14" t="s">
        <v>464</v>
      </c>
      <c r="G321" s="15" t="s">
        <v>464</v>
      </c>
      <c r="H321" s="15" t="s">
        <v>464</v>
      </c>
      <c r="I321" s="178">
        <v>0</v>
      </c>
      <c r="J321" s="17">
        <v>90173.67</v>
      </c>
      <c r="K321" s="28" t="s">
        <v>464</v>
      </c>
      <c r="O321" s="258"/>
      <c r="P321" s="258"/>
      <c r="Q321" s="266"/>
    </row>
    <row r="322" spans="1:17" s="277" customFormat="1">
      <c r="A322" s="10" t="s">
        <v>0</v>
      </c>
      <c r="B322" s="11" t="s">
        <v>730</v>
      </c>
      <c r="C322" s="12" t="s">
        <v>563</v>
      </c>
      <c r="D322" s="13">
        <v>52</v>
      </c>
      <c r="E322" s="10" t="s">
        <v>665</v>
      </c>
      <c r="F322" s="14" t="s">
        <v>464</v>
      </c>
      <c r="G322" s="15" t="s">
        <v>464</v>
      </c>
      <c r="H322" s="15" t="s">
        <v>464</v>
      </c>
      <c r="I322" s="178">
        <v>0</v>
      </c>
      <c r="J322" s="17">
        <v>154592.16</v>
      </c>
      <c r="K322" s="28" t="s">
        <v>464</v>
      </c>
      <c r="O322" s="260"/>
      <c r="P322" s="260"/>
      <c r="Q322" s="268"/>
    </row>
    <row r="323" spans="1:17" s="4" customFormat="1">
      <c r="A323" s="10" t="s">
        <v>0</v>
      </c>
      <c r="B323" s="42" t="s">
        <v>622</v>
      </c>
      <c r="C323" s="49" t="s">
        <v>564</v>
      </c>
      <c r="D323" s="13"/>
      <c r="E323" s="14" t="s">
        <v>763</v>
      </c>
      <c r="F323" s="10" t="s">
        <v>2</v>
      </c>
      <c r="G323" s="15" t="s">
        <v>464</v>
      </c>
      <c r="H323" s="15" t="s">
        <v>464</v>
      </c>
      <c r="I323" s="178">
        <v>0</v>
      </c>
      <c r="J323" s="17">
        <v>156090</v>
      </c>
      <c r="K323" s="28">
        <v>41044</v>
      </c>
      <c r="O323" s="258"/>
      <c r="P323" s="258"/>
      <c r="Q323" s="266"/>
    </row>
    <row r="324" spans="1:17" s="4" customFormat="1">
      <c r="A324" s="10" t="s">
        <v>0</v>
      </c>
      <c r="B324" s="42" t="s">
        <v>167</v>
      </c>
      <c r="C324" s="20" t="s">
        <v>5</v>
      </c>
      <c r="D324" s="13">
        <v>66</v>
      </c>
      <c r="E324" s="14" t="s">
        <v>763</v>
      </c>
      <c r="F324" s="14" t="s">
        <v>464</v>
      </c>
      <c r="G324" s="15" t="s">
        <v>464</v>
      </c>
      <c r="H324" s="15" t="s">
        <v>464</v>
      </c>
      <c r="I324" s="178">
        <v>0</v>
      </c>
      <c r="J324" s="17">
        <v>1397234.25</v>
      </c>
      <c r="K324" s="28" t="s">
        <v>464</v>
      </c>
      <c r="O324" s="258"/>
      <c r="P324" s="258"/>
      <c r="Q324" s="266"/>
    </row>
    <row r="325" spans="1:17" s="4" customFormat="1">
      <c r="A325" s="10" t="s">
        <v>0</v>
      </c>
      <c r="B325" s="42" t="s">
        <v>168</v>
      </c>
      <c r="C325" s="20" t="s">
        <v>5</v>
      </c>
      <c r="D325" s="13"/>
      <c r="E325" s="14" t="s">
        <v>763</v>
      </c>
      <c r="F325" s="10" t="s">
        <v>2</v>
      </c>
      <c r="G325" s="15" t="s">
        <v>464</v>
      </c>
      <c r="H325" s="15" t="s">
        <v>464</v>
      </c>
      <c r="I325" s="178">
        <v>0</v>
      </c>
      <c r="J325" s="17">
        <v>1253418.72</v>
      </c>
      <c r="K325" s="28">
        <v>41044</v>
      </c>
      <c r="O325" s="258"/>
      <c r="P325" s="258"/>
      <c r="Q325" s="266"/>
    </row>
    <row r="326" spans="1:17" s="4" customFormat="1">
      <c r="A326" s="10" t="s">
        <v>0</v>
      </c>
      <c r="B326" s="11" t="s">
        <v>751</v>
      </c>
      <c r="C326" s="20" t="s">
        <v>4</v>
      </c>
      <c r="D326" s="13"/>
      <c r="E326" s="14" t="s">
        <v>763</v>
      </c>
      <c r="F326" s="10" t="s">
        <v>2</v>
      </c>
      <c r="G326" s="15" t="s">
        <v>464</v>
      </c>
      <c r="H326" s="15" t="s">
        <v>464</v>
      </c>
      <c r="I326" s="178">
        <v>0</v>
      </c>
      <c r="J326" s="17">
        <v>1111250</v>
      </c>
      <c r="K326" s="28">
        <v>41044</v>
      </c>
      <c r="O326" s="258"/>
      <c r="P326" s="258"/>
      <c r="Q326" s="266"/>
    </row>
    <row r="327" spans="1:17" s="277" customFormat="1">
      <c r="A327" s="10" t="s">
        <v>0</v>
      </c>
      <c r="B327" s="23" t="s">
        <v>663</v>
      </c>
      <c r="C327" s="48" t="s">
        <v>563</v>
      </c>
      <c r="D327" s="29"/>
      <c r="E327" s="10" t="s">
        <v>665</v>
      </c>
      <c r="F327" s="33" t="s">
        <v>2</v>
      </c>
      <c r="G327" s="15" t="s">
        <v>464</v>
      </c>
      <c r="H327" s="15" t="s">
        <v>464</v>
      </c>
      <c r="I327" s="178">
        <v>0</v>
      </c>
      <c r="J327" s="17">
        <v>896620.35</v>
      </c>
      <c r="K327" s="28">
        <v>41044</v>
      </c>
      <c r="O327" s="260"/>
      <c r="P327" s="260"/>
      <c r="Q327" s="268"/>
    </row>
    <row r="328" spans="1:17" s="4" customFormat="1">
      <c r="A328" s="10" t="s">
        <v>0</v>
      </c>
      <c r="B328" s="11" t="s">
        <v>717</v>
      </c>
      <c r="C328" s="21" t="s">
        <v>5</v>
      </c>
      <c r="D328" s="13"/>
      <c r="E328" s="14" t="s">
        <v>763</v>
      </c>
      <c r="F328" s="14" t="s">
        <v>2</v>
      </c>
      <c r="G328" s="15" t="s">
        <v>464</v>
      </c>
      <c r="H328" s="15" t="s">
        <v>464</v>
      </c>
      <c r="I328" s="178">
        <v>0</v>
      </c>
      <c r="J328" s="17">
        <v>0</v>
      </c>
      <c r="K328" s="28">
        <v>41044</v>
      </c>
      <c r="O328" s="258"/>
      <c r="P328" s="258"/>
      <c r="Q328" s="266"/>
    </row>
    <row r="329" spans="1:17" s="4" customFormat="1">
      <c r="A329" s="10" t="s">
        <v>0</v>
      </c>
      <c r="B329" s="42" t="s">
        <v>169</v>
      </c>
      <c r="C329" s="20" t="s">
        <v>5</v>
      </c>
      <c r="D329" s="13"/>
      <c r="E329" s="14" t="s">
        <v>763</v>
      </c>
      <c r="F329" s="10" t="s">
        <v>2</v>
      </c>
      <c r="G329" s="15" t="s">
        <v>464</v>
      </c>
      <c r="H329" s="15" t="s">
        <v>464</v>
      </c>
      <c r="I329" s="178">
        <v>0</v>
      </c>
      <c r="J329" s="17">
        <v>6239669.3300000001</v>
      </c>
      <c r="K329" s="28">
        <v>41044</v>
      </c>
      <c r="O329" s="258"/>
      <c r="P329" s="258"/>
      <c r="Q329" s="266"/>
    </row>
    <row r="330" spans="1:17" s="4" customFormat="1" ht="30.75" customHeight="1">
      <c r="A330" s="198" t="s">
        <v>0</v>
      </c>
      <c r="B330" s="199" t="s">
        <v>1150</v>
      </c>
      <c r="C330" s="172" t="s">
        <v>564</v>
      </c>
      <c r="D330" s="175" t="s">
        <v>1201</v>
      </c>
      <c r="E330" s="196" t="s">
        <v>763</v>
      </c>
      <c r="F330" s="14" t="s">
        <v>464</v>
      </c>
      <c r="G330" s="15" t="s">
        <v>464</v>
      </c>
      <c r="H330" s="15" t="s">
        <v>464</v>
      </c>
      <c r="I330" s="178">
        <v>0</v>
      </c>
      <c r="J330" s="17">
        <v>353795.81</v>
      </c>
      <c r="K330" s="197" t="s">
        <v>464</v>
      </c>
      <c r="O330" s="258"/>
      <c r="P330" s="258"/>
      <c r="Q330" s="266"/>
    </row>
    <row r="331" spans="1:17" s="4" customFormat="1">
      <c r="A331" s="10" t="s">
        <v>0</v>
      </c>
      <c r="B331" s="42" t="s">
        <v>170</v>
      </c>
      <c r="C331" s="20" t="s">
        <v>4</v>
      </c>
      <c r="D331" s="13"/>
      <c r="E331" s="14" t="s">
        <v>763</v>
      </c>
      <c r="F331" s="10" t="s">
        <v>2</v>
      </c>
      <c r="G331" s="15" t="s">
        <v>464</v>
      </c>
      <c r="H331" s="15" t="s">
        <v>464</v>
      </c>
      <c r="I331" s="178">
        <v>0</v>
      </c>
      <c r="J331" s="17">
        <v>7604888.8900000006</v>
      </c>
      <c r="K331" s="28">
        <v>41044</v>
      </c>
      <c r="O331" s="258"/>
      <c r="P331" s="258"/>
      <c r="Q331" s="266"/>
    </row>
    <row r="332" spans="1:17" s="4" customFormat="1">
      <c r="A332" s="10" t="s">
        <v>0</v>
      </c>
      <c r="B332" s="11" t="s">
        <v>171</v>
      </c>
      <c r="C332" s="20" t="s">
        <v>4</v>
      </c>
      <c r="D332" s="13" t="s">
        <v>1347</v>
      </c>
      <c r="E332" s="14" t="s">
        <v>763</v>
      </c>
      <c r="F332" s="14" t="s">
        <v>464</v>
      </c>
      <c r="G332" s="15" t="s">
        <v>464</v>
      </c>
      <c r="H332" s="15" t="s">
        <v>464</v>
      </c>
      <c r="I332" s="178">
        <v>0</v>
      </c>
      <c r="J332" s="17">
        <v>355946666.67000002</v>
      </c>
      <c r="K332" s="15" t="s">
        <v>464</v>
      </c>
      <c r="O332" s="258"/>
      <c r="P332" s="258"/>
      <c r="Q332" s="266"/>
    </row>
    <row r="333" spans="1:17" s="4" customFormat="1">
      <c r="A333" s="198" t="s">
        <v>0</v>
      </c>
      <c r="B333" s="174" t="s">
        <v>172</v>
      </c>
      <c r="C333" s="52" t="s">
        <v>4</v>
      </c>
      <c r="D333" s="13" t="s">
        <v>1347</v>
      </c>
      <c r="E333" s="14" t="s">
        <v>763</v>
      </c>
      <c r="F333" s="14" t="s">
        <v>464</v>
      </c>
      <c r="G333" s="15" t="s">
        <v>464</v>
      </c>
      <c r="H333" s="15" t="s">
        <v>464</v>
      </c>
      <c r="I333" s="178">
        <v>0</v>
      </c>
      <c r="J333" s="17">
        <v>4192649.11</v>
      </c>
      <c r="K333" s="28" t="s">
        <v>464</v>
      </c>
      <c r="O333" s="258"/>
      <c r="P333" s="258"/>
      <c r="Q333" s="266"/>
    </row>
    <row r="334" spans="1:17" s="4" customFormat="1">
      <c r="A334" s="10" t="s">
        <v>0</v>
      </c>
      <c r="B334" s="42" t="s">
        <v>173</v>
      </c>
      <c r="C334" s="20" t="s">
        <v>5</v>
      </c>
      <c r="D334" s="13">
        <v>66</v>
      </c>
      <c r="E334" s="14" t="s">
        <v>763</v>
      </c>
      <c r="F334" s="14" t="s">
        <v>464</v>
      </c>
      <c r="G334" s="15" t="s">
        <v>464</v>
      </c>
      <c r="H334" s="15" t="s">
        <v>464</v>
      </c>
      <c r="I334" s="178">
        <v>0</v>
      </c>
      <c r="J334" s="17">
        <v>664597.32999999996</v>
      </c>
      <c r="K334" s="28" t="s">
        <v>464</v>
      </c>
      <c r="O334" s="258"/>
      <c r="P334" s="258"/>
      <c r="Q334" s="266"/>
    </row>
    <row r="335" spans="1:17" s="277" customFormat="1">
      <c r="A335" s="10" t="s">
        <v>0</v>
      </c>
      <c r="B335" s="23" t="s">
        <v>659</v>
      </c>
      <c r="C335" s="48" t="s">
        <v>563</v>
      </c>
      <c r="D335" s="13">
        <v>65</v>
      </c>
      <c r="E335" s="10" t="s">
        <v>665</v>
      </c>
      <c r="F335" s="14" t="s">
        <v>464</v>
      </c>
      <c r="G335" s="15" t="s">
        <v>464</v>
      </c>
      <c r="H335" s="15" t="s">
        <v>464</v>
      </c>
      <c r="I335" s="178">
        <v>0</v>
      </c>
      <c r="J335" s="17">
        <v>633322.46000000008</v>
      </c>
      <c r="K335" s="28" t="s">
        <v>464</v>
      </c>
      <c r="O335" s="260"/>
      <c r="P335" s="260"/>
      <c r="Q335" s="268"/>
    </row>
    <row r="336" spans="1:17" s="4" customFormat="1">
      <c r="A336" s="10" t="s">
        <v>0</v>
      </c>
      <c r="B336" s="11" t="s">
        <v>1214</v>
      </c>
      <c r="C336" s="20" t="s">
        <v>4</v>
      </c>
      <c r="D336" s="13">
        <v>66</v>
      </c>
      <c r="E336" s="14" t="s">
        <v>763</v>
      </c>
      <c r="F336" s="14" t="s">
        <v>464</v>
      </c>
      <c r="G336" s="15" t="s">
        <v>464</v>
      </c>
      <c r="H336" s="15" t="s">
        <v>464</v>
      </c>
      <c r="I336" s="178">
        <v>0</v>
      </c>
      <c r="J336" s="17">
        <v>8594444.4399999995</v>
      </c>
      <c r="K336" s="28" t="s">
        <v>464</v>
      </c>
      <c r="O336" s="258"/>
      <c r="P336" s="258"/>
      <c r="Q336" s="266"/>
    </row>
    <row r="337" spans="1:17" s="4" customFormat="1">
      <c r="A337" s="10" t="s">
        <v>0</v>
      </c>
      <c r="B337" s="35" t="s">
        <v>570</v>
      </c>
      <c r="C337" s="20" t="s">
        <v>564</v>
      </c>
      <c r="D337" s="13"/>
      <c r="E337" s="14" t="s">
        <v>763</v>
      </c>
      <c r="F337" s="10" t="s">
        <v>2</v>
      </c>
      <c r="G337" s="15" t="s">
        <v>464</v>
      </c>
      <c r="H337" s="15" t="s">
        <v>464</v>
      </c>
      <c r="I337" s="178">
        <v>0</v>
      </c>
      <c r="J337" s="17">
        <v>175192.44</v>
      </c>
      <c r="K337" s="28">
        <v>41044</v>
      </c>
      <c r="O337" s="258"/>
      <c r="P337" s="258"/>
      <c r="Q337" s="266"/>
    </row>
    <row r="338" spans="1:17" s="4" customFormat="1">
      <c r="A338" s="10" t="s">
        <v>0</v>
      </c>
      <c r="B338" s="42" t="s">
        <v>624</v>
      </c>
      <c r="C338" s="49" t="s">
        <v>564</v>
      </c>
      <c r="D338" s="13"/>
      <c r="E338" s="14" t="s">
        <v>763</v>
      </c>
      <c r="F338" s="10" t="s">
        <v>2</v>
      </c>
      <c r="G338" s="15" t="s">
        <v>464</v>
      </c>
      <c r="H338" s="15" t="s">
        <v>464</v>
      </c>
      <c r="I338" s="178">
        <v>0</v>
      </c>
      <c r="J338" s="17">
        <v>491608.33999999997</v>
      </c>
      <c r="K338" s="28">
        <v>41044</v>
      </c>
      <c r="O338" s="258"/>
      <c r="P338" s="258"/>
      <c r="Q338" s="266"/>
    </row>
    <row r="339" spans="1:17" s="277" customFormat="1">
      <c r="A339" s="10" t="s">
        <v>0</v>
      </c>
      <c r="B339" s="23" t="s">
        <v>658</v>
      </c>
      <c r="C339" s="48" t="s">
        <v>563</v>
      </c>
      <c r="D339" s="29"/>
      <c r="E339" s="10" t="s">
        <v>665</v>
      </c>
      <c r="F339" s="33" t="s">
        <v>2</v>
      </c>
      <c r="G339" s="15" t="s">
        <v>464</v>
      </c>
      <c r="H339" s="15" t="s">
        <v>464</v>
      </c>
      <c r="I339" s="178">
        <v>0</v>
      </c>
      <c r="J339" s="17">
        <v>10558975</v>
      </c>
      <c r="K339" s="28">
        <v>41044</v>
      </c>
      <c r="O339" s="260"/>
      <c r="P339" s="260"/>
      <c r="Q339" s="268"/>
    </row>
    <row r="340" spans="1:17" s="4" customFormat="1">
      <c r="A340" s="10" t="s">
        <v>0</v>
      </c>
      <c r="B340" s="42" t="s">
        <v>174</v>
      </c>
      <c r="C340" s="20" t="s">
        <v>83</v>
      </c>
      <c r="D340" s="13">
        <v>42</v>
      </c>
      <c r="E340" s="14" t="s">
        <v>763</v>
      </c>
      <c r="F340" s="15" t="s">
        <v>464</v>
      </c>
      <c r="G340" s="15" t="s">
        <v>464</v>
      </c>
      <c r="H340" s="15" t="s">
        <v>464</v>
      </c>
      <c r="I340" s="178">
        <v>0</v>
      </c>
      <c r="J340" s="17">
        <v>1204166.78</v>
      </c>
      <c r="K340" s="28" t="s">
        <v>464</v>
      </c>
      <c r="O340" s="258"/>
      <c r="P340" s="258"/>
      <c r="Q340" s="266"/>
    </row>
    <row r="341" spans="1:17" s="4" customFormat="1">
      <c r="A341" s="10" t="s">
        <v>0</v>
      </c>
      <c r="B341" s="42" t="s">
        <v>553</v>
      </c>
      <c r="C341" s="21" t="s">
        <v>821</v>
      </c>
      <c r="D341" s="13">
        <v>40</v>
      </c>
      <c r="E341" s="14" t="s">
        <v>763</v>
      </c>
      <c r="F341" s="14" t="s">
        <v>464</v>
      </c>
      <c r="G341" s="15" t="s">
        <v>464</v>
      </c>
      <c r="H341" s="15" t="s">
        <v>464</v>
      </c>
      <c r="I341" s="178">
        <v>0</v>
      </c>
      <c r="J341" s="17">
        <v>32999386.32</v>
      </c>
      <c r="K341" s="28" t="s">
        <v>464</v>
      </c>
      <c r="O341" s="258"/>
      <c r="P341" s="258"/>
      <c r="Q341" s="266"/>
    </row>
    <row r="342" spans="1:17" s="4" customFormat="1">
      <c r="A342" s="10" t="s">
        <v>0</v>
      </c>
      <c r="B342" s="42" t="s">
        <v>553</v>
      </c>
      <c r="C342" s="21" t="s">
        <v>669</v>
      </c>
      <c r="D342" s="13">
        <v>40</v>
      </c>
      <c r="E342" s="14" t="s">
        <v>464</v>
      </c>
      <c r="F342" s="14" t="s">
        <v>464</v>
      </c>
      <c r="G342" s="15" t="s">
        <v>464</v>
      </c>
      <c r="H342" s="15" t="s">
        <v>464</v>
      </c>
      <c r="I342" s="178">
        <v>0</v>
      </c>
      <c r="J342" s="17">
        <v>0</v>
      </c>
      <c r="K342" s="28" t="s">
        <v>464</v>
      </c>
      <c r="O342" s="258"/>
      <c r="P342" s="258"/>
      <c r="Q342" s="266"/>
    </row>
    <row r="343" spans="1:17" s="4" customFormat="1">
      <c r="A343" s="10" t="s">
        <v>0</v>
      </c>
      <c r="B343" s="42" t="s">
        <v>175</v>
      </c>
      <c r="C343" s="20" t="s">
        <v>5</v>
      </c>
      <c r="D343" s="13"/>
      <c r="E343" s="14" t="s">
        <v>763</v>
      </c>
      <c r="F343" s="10" t="s">
        <v>2</v>
      </c>
      <c r="G343" s="15" t="s">
        <v>464</v>
      </c>
      <c r="H343" s="15" t="s">
        <v>464</v>
      </c>
      <c r="I343" s="178">
        <v>0</v>
      </c>
      <c r="J343" s="17">
        <v>1182514.75</v>
      </c>
      <c r="K343" s="28">
        <v>41044</v>
      </c>
      <c r="O343" s="258"/>
      <c r="P343" s="258"/>
      <c r="Q343" s="266"/>
    </row>
    <row r="344" spans="1:17" s="4" customFormat="1">
      <c r="A344" s="10" t="s">
        <v>0</v>
      </c>
      <c r="B344" s="42" t="s">
        <v>176</v>
      </c>
      <c r="C344" s="20" t="s">
        <v>5</v>
      </c>
      <c r="D344" s="13">
        <v>66</v>
      </c>
      <c r="E344" s="14" t="s">
        <v>763</v>
      </c>
      <c r="F344" s="14" t="s">
        <v>464</v>
      </c>
      <c r="G344" s="15" t="s">
        <v>464</v>
      </c>
      <c r="H344" s="15" t="s">
        <v>464</v>
      </c>
      <c r="I344" s="178">
        <v>0</v>
      </c>
      <c r="J344" s="17">
        <v>448105</v>
      </c>
      <c r="K344" s="28" t="s">
        <v>464</v>
      </c>
      <c r="O344" s="258"/>
      <c r="P344" s="258"/>
      <c r="Q344" s="266"/>
    </row>
    <row r="345" spans="1:17" s="4" customFormat="1">
      <c r="A345" s="10" t="s">
        <v>0</v>
      </c>
      <c r="B345" s="42" t="s">
        <v>177</v>
      </c>
      <c r="C345" s="20" t="s">
        <v>5</v>
      </c>
      <c r="D345" s="13">
        <v>66</v>
      </c>
      <c r="E345" s="14" t="s">
        <v>763</v>
      </c>
      <c r="F345" s="14" t="s">
        <v>464</v>
      </c>
      <c r="G345" s="15" t="s">
        <v>464</v>
      </c>
      <c r="H345" s="15" t="s">
        <v>464</v>
      </c>
      <c r="I345" s="178">
        <v>0</v>
      </c>
      <c r="J345" s="17">
        <v>1441222.22</v>
      </c>
      <c r="K345" s="28" t="s">
        <v>464</v>
      </c>
      <c r="O345" s="258"/>
      <c r="P345" s="258"/>
      <c r="Q345" s="266"/>
    </row>
    <row r="346" spans="1:17" s="4" customFormat="1">
      <c r="A346" s="10" t="s">
        <v>0</v>
      </c>
      <c r="B346" s="42" t="s">
        <v>178</v>
      </c>
      <c r="C346" s="20" t="s">
        <v>5</v>
      </c>
      <c r="D346" s="13"/>
      <c r="E346" s="14" t="s">
        <v>763</v>
      </c>
      <c r="F346" s="10" t="s">
        <v>2</v>
      </c>
      <c r="G346" s="15" t="s">
        <v>464</v>
      </c>
      <c r="H346" s="15" t="s">
        <v>464</v>
      </c>
      <c r="I346" s="178">
        <v>0</v>
      </c>
      <c r="J346" s="17">
        <v>6037237.5</v>
      </c>
      <c r="K346" s="28">
        <v>41044</v>
      </c>
      <c r="O346" s="258"/>
      <c r="P346" s="258"/>
      <c r="Q346" s="266"/>
    </row>
    <row r="347" spans="1:17" s="4" customFormat="1">
      <c r="A347" s="198" t="s">
        <v>0</v>
      </c>
      <c r="B347" s="202" t="s">
        <v>179</v>
      </c>
      <c r="C347" s="200" t="s">
        <v>4</v>
      </c>
      <c r="D347" s="201">
        <v>66</v>
      </c>
      <c r="E347" s="196" t="s">
        <v>763</v>
      </c>
      <c r="F347" s="14" t="s">
        <v>464</v>
      </c>
      <c r="G347" s="15" t="s">
        <v>464</v>
      </c>
      <c r="H347" s="15" t="s">
        <v>464</v>
      </c>
      <c r="I347" s="178">
        <v>0</v>
      </c>
      <c r="J347" s="17">
        <v>12347221.890000001</v>
      </c>
      <c r="K347" s="197" t="s">
        <v>464</v>
      </c>
      <c r="O347" s="258"/>
      <c r="P347" s="258"/>
      <c r="Q347" s="266"/>
    </row>
    <row r="348" spans="1:17" s="4" customFormat="1">
      <c r="A348" s="10" t="s">
        <v>0</v>
      </c>
      <c r="B348" s="42" t="s">
        <v>180</v>
      </c>
      <c r="C348" s="20" t="s">
        <v>5</v>
      </c>
      <c r="D348" s="13"/>
      <c r="E348" s="14" t="s">
        <v>764</v>
      </c>
      <c r="F348" s="10" t="s">
        <v>2</v>
      </c>
      <c r="G348" s="15" t="s">
        <v>464</v>
      </c>
      <c r="H348" s="15" t="s">
        <v>464</v>
      </c>
      <c r="I348" s="178">
        <v>0</v>
      </c>
      <c r="J348" s="17">
        <v>564466.22</v>
      </c>
      <c r="K348" s="28">
        <v>41044</v>
      </c>
      <c r="O348" s="258"/>
      <c r="P348" s="258"/>
      <c r="Q348" s="266"/>
    </row>
    <row r="349" spans="1:17" s="4" customFormat="1">
      <c r="A349" s="10" t="s">
        <v>0</v>
      </c>
      <c r="B349" s="42" t="s">
        <v>181</v>
      </c>
      <c r="C349" s="20" t="s">
        <v>4</v>
      </c>
      <c r="D349" s="13">
        <v>66</v>
      </c>
      <c r="E349" s="14" t="s">
        <v>763</v>
      </c>
      <c r="F349" s="14" t="s">
        <v>464</v>
      </c>
      <c r="G349" s="15" t="s">
        <v>464</v>
      </c>
      <c r="H349" s="15" t="s">
        <v>464</v>
      </c>
      <c r="I349" s="178">
        <v>0</v>
      </c>
      <c r="J349" s="17">
        <v>3211805.55</v>
      </c>
      <c r="K349" s="28" t="s">
        <v>464</v>
      </c>
      <c r="O349" s="258"/>
      <c r="P349" s="258"/>
      <c r="Q349" s="266"/>
    </row>
    <row r="350" spans="1:17" s="4" customFormat="1">
      <c r="A350" s="10" t="s">
        <v>0</v>
      </c>
      <c r="B350" s="42" t="s">
        <v>182</v>
      </c>
      <c r="C350" s="20" t="s">
        <v>4</v>
      </c>
      <c r="D350" s="13"/>
      <c r="E350" s="14" t="s">
        <v>763</v>
      </c>
      <c r="F350" s="10" t="s">
        <v>2</v>
      </c>
      <c r="G350" s="15" t="s">
        <v>464</v>
      </c>
      <c r="H350" s="15" t="s">
        <v>464</v>
      </c>
      <c r="I350" s="178">
        <v>0</v>
      </c>
      <c r="J350" s="17">
        <v>1570647</v>
      </c>
      <c r="K350" s="28">
        <v>41044</v>
      </c>
      <c r="O350" s="258"/>
      <c r="P350" s="258"/>
      <c r="Q350" s="266"/>
    </row>
    <row r="351" spans="1:17" s="4" customFormat="1">
      <c r="A351" s="10" t="s">
        <v>0</v>
      </c>
      <c r="B351" s="42" t="s">
        <v>183</v>
      </c>
      <c r="C351" s="20" t="s">
        <v>5</v>
      </c>
      <c r="D351" s="13">
        <v>42</v>
      </c>
      <c r="E351" s="14" t="s">
        <v>764</v>
      </c>
      <c r="F351" s="14" t="s">
        <v>464</v>
      </c>
      <c r="G351" s="15" t="s">
        <v>464</v>
      </c>
      <c r="H351" s="15" t="s">
        <v>464</v>
      </c>
      <c r="I351" s="178">
        <v>0</v>
      </c>
      <c r="J351" s="17">
        <v>300642.94</v>
      </c>
      <c r="K351" s="28" t="s">
        <v>464</v>
      </c>
      <c r="O351" s="258"/>
      <c r="P351" s="258"/>
      <c r="Q351" s="266"/>
    </row>
    <row r="352" spans="1:17" s="4" customFormat="1">
      <c r="A352" s="10" t="s">
        <v>0</v>
      </c>
      <c r="B352" s="42" t="s">
        <v>184</v>
      </c>
      <c r="C352" s="20" t="s">
        <v>4</v>
      </c>
      <c r="D352" s="13"/>
      <c r="E352" s="14" t="s">
        <v>763</v>
      </c>
      <c r="F352" s="10" t="s">
        <v>2</v>
      </c>
      <c r="G352" s="15" t="s">
        <v>464</v>
      </c>
      <c r="H352" s="15" t="s">
        <v>464</v>
      </c>
      <c r="I352" s="178">
        <v>0</v>
      </c>
      <c r="J352" s="17">
        <v>3548440</v>
      </c>
      <c r="K352" s="28">
        <v>41044</v>
      </c>
      <c r="O352" s="258"/>
      <c r="P352" s="258"/>
      <c r="Q352" s="266"/>
    </row>
    <row r="353" spans="1:17" s="4" customFormat="1">
      <c r="A353" s="10" t="s">
        <v>0</v>
      </c>
      <c r="B353" s="42" t="s">
        <v>185</v>
      </c>
      <c r="C353" s="20" t="s">
        <v>5</v>
      </c>
      <c r="D353" s="13">
        <v>65</v>
      </c>
      <c r="E353" s="14" t="s">
        <v>763</v>
      </c>
      <c r="F353" s="14" t="s">
        <v>464</v>
      </c>
      <c r="G353" s="15" t="s">
        <v>464</v>
      </c>
      <c r="H353" s="15" t="s">
        <v>464</v>
      </c>
      <c r="I353" s="178">
        <v>0</v>
      </c>
      <c r="J353" s="17">
        <v>614487.75</v>
      </c>
      <c r="K353" s="28" t="s">
        <v>464</v>
      </c>
      <c r="O353" s="258"/>
      <c r="P353" s="258"/>
      <c r="Q353" s="266"/>
    </row>
    <row r="354" spans="1:17" s="4" customFormat="1">
      <c r="A354" s="10" t="s">
        <v>0</v>
      </c>
      <c r="B354" s="35" t="s">
        <v>664</v>
      </c>
      <c r="C354" s="20" t="s">
        <v>564</v>
      </c>
      <c r="D354" s="13"/>
      <c r="E354" s="14" t="s">
        <v>763</v>
      </c>
      <c r="F354" s="10" t="s">
        <v>2</v>
      </c>
      <c r="G354" s="15" t="s">
        <v>464</v>
      </c>
      <c r="H354" s="15" t="s">
        <v>464</v>
      </c>
      <c r="I354" s="178">
        <v>0</v>
      </c>
      <c r="J354" s="17">
        <v>604950</v>
      </c>
      <c r="K354" s="28">
        <v>41044</v>
      </c>
      <c r="O354" s="258"/>
      <c r="P354" s="258"/>
      <c r="Q354" s="266"/>
    </row>
    <row r="355" spans="1:17" s="4" customFormat="1">
      <c r="A355" s="10" t="s">
        <v>0</v>
      </c>
      <c r="B355" s="11" t="s">
        <v>672</v>
      </c>
      <c r="C355" s="20" t="s">
        <v>4</v>
      </c>
      <c r="D355" s="13">
        <v>3</v>
      </c>
      <c r="E355" s="14" t="s">
        <v>763</v>
      </c>
      <c r="F355" s="14" t="s">
        <v>464</v>
      </c>
      <c r="G355" s="15" t="s">
        <v>464</v>
      </c>
      <c r="H355" s="15" t="s">
        <v>464</v>
      </c>
      <c r="I355" s="178">
        <v>0</v>
      </c>
      <c r="J355" s="17">
        <v>1308402.78</v>
      </c>
      <c r="K355" s="15" t="s">
        <v>464</v>
      </c>
      <c r="O355" s="258"/>
      <c r="P355" s="258"/>
      <c r="Q355" s="266"/>
    </row>
    <row r="356" spans="1:17" s="4" customFormat="1">
      <c r="A356" s="10" t="s">
        <v>0</v>
      </c>
      <c r="B356" s="41" t="s">
        <v>186</v>
      </c>
      <c r="C356" s="20" t="s">
        <v>4</v>
      </c>
      <c r="D356" s="13">
        <v>53</v>
      </c>
      <c r="E356" s="14" t="s">
        <v>763</v>
      </c>
      <c r="F356" s="14" t="s">
        <v>464</v>
      </c>
      <c r="G356" s="15" t="s">
        <v>464</v>
      </c>
      <c r="H356" s="15" t="s">
        <v>464</v>
      </c>
      <c r="I356" s="178">
        <v>0</v>
      </c>
      <c r="J356" s="17">
        <v>744982.44</v>
      </c>
      <c r="K356" s="14" t="s">
        <v>464</v>
      </c>
      <c r="O356" s="258"/>
      <c r="P356" s="258"/>
      <c r="Q356" s="266"/>
    </row>
    <row r="357" spans="1:17" s="4" customFormat="1">
      <c r="A357" s="10" t="s">
        <v>0</v>
      </c>
      <c r="B357" s="42" t="s">
        <v>187</v>
      </c>
      <c r="C357" s="20" t="s">
        <v>4</v>
      </c>
      <c r="D357" s="13"/>
      <c r="E357" s="14" t="s">
        <v>763</v>
      </c>
      <c r="F357" s="10" t="s">
        <v>2</v>
      </c>
      <c r="G357" s="15" t="s">
        <v>464</v>
      </c>
      <c r="H357" s="15" t="s">
        <v>464</v>
      </c>
      <c r="I357" s="178">
        <v>0</v>
      </c>
      <c r="J357" s="17">
        <v>1834916.67</v>
      </c>
      <c r="K357" s="28">
        <v>41044</v>
      </c>
      <c r="O357" s="258"/>
      <c r="P357" s="258"/>
      <c r="Q357" s="266"/>
    </row>
    <row r="358" spans="1:17" s="4" customFormat="1">
      <c r="A358" s="10" t="s">
        <v>0</v>
      </c>
      <c r="B358" s="11" t="s">
        <v>720</v>
      </c>
      <c r="C358" s="20" t="s">
        <v>564</v>
      </c>
      <c r="D358" s="13"/>
      <c r="E358" s="14" t="s">
        <v>763</v>
      </c>
      <c r="F358" s="14" t="s">
        <v>2</v>
      </c>
      <c r="G358" s="15" t="s">
        <v>464</v>
      </c>
      <c r="H358" s="15" t="s">
        <v>464</v>
      </c>
      <c r="I358" s="178">
        <v>0</v>
      </c>
      <c r="J358" s="17">
        <v>2611155.56</v>
      </c>
      <c r="K358" s="28">
        <v>41044</v>
      </c>
      <c r="O358" s="258"/>
      <c r="P358" s="258"/>
      <c r="Q358" s="266"/>
    </row>
    <row r="359" spans="1:17" s="4" customFormat="1">
      <c r="A359" s="10" t="s">
        <v>0</v>
      </c>
      <c r="B359" s="42" t="s">
        <v>188</v>
      </c>
      <c r="C359" s="20" t="s">
        <v>4</v>
      </c>
      <c r="D359" s="13"/>
      <c r="E359" s="14" t="s">
        <v>763</v>
      </c>
      <c r="F359" s="10" t="s">
        <v>2</v>
      </c>
      <c r="G359" s="15" t="s">
        <v>464</v>
      </c>
      <c r="H359" s="15" t="s">
        <v>464</v>
      </c>
      <c r="I359" s="178">
        <v>0</v>
      </c>
      <c r="J359" s="17">
        <v>5909722.2199999997</v>
      </c>
      <c r="K359" s="28">
        <v>41044</v>
      </c>
      <c r="O359" s="258"/>
      <c r="P359" s="258"/>
      <c r="Q359" s="266"/>
    </row>
    <row r="360" spans="1:17" s="277" customFormat="1">
      <c r="A360" s="10" t="s">
        <v>0</v>
      </c>
      <c r="B360" s="42" t="s">
        <v>688</v>
      </c>
      <c r="C360" s="53" t="s">
        <v>563</v>
      </c>
      <c r="D360" s="13">
        <v>42</v>
      </c>
      <c r="E360" s="10" t="s">
        <v>665</v>
      </c>
      <c r="F360" s="33" t="s">
        <v>464</v>
      </c>
      <c r="G360" s="15" t="s">
        <v>464</v>
      </c>
      <c r="H360" s="15" t="s">
        <v>464</v>
      </c>
      <c r="I360" s="178">
        <v>0</v>
      </c>
      <c r="J360" s="17">
        <v>639738.21</v>
      </c>
      <c r="K360" s="28" t="s">
        <v>464</v>
      </c>
      <c r="O360" s="260"/>
      <c r="P360" s="260"/>
      <c r="Q360" s="268"/>
    </row>
    <row r="361" spans="1:17" s="4" customFormat="1">
      <c r="A361" s="10" t="s">
        <v>0</v>
      </c>
      <c r="B361" s="42" t="s">
        <v>189</v>
      </c>
      <c r="C361" s="20" t="s">
        <v>564</v>
      </c>
      <c r="D361" s="13" t="s">
        <v>1347</v>
      </c>
      <c r="E361" s="14" t="s">
        <v>763</v>
      </c>
      <c r="F361" s="14" t="s">
        <v>464</v>
      </c>
      <c r="G361" s="15" t="s">
        <v>464</v>
      </c>
      <c r="H361" s="15" t="s">
        <v>464</v>
      </c>
      <c r="I361" s="178">
        <v>0</v>
      </c>
      <c r="J361" s="17">
        <v>824313</v>
      </c>
      <c r="K361" s="28" t="s">
        <v>464</v>
      </c>
      <c r="O361" s="258"/>
      <c r="P361" s="258"/>
      <c r="Q361" s="266"/>
    </row>
    <row r="362" spans="1:17" s="4" customFormat="1">
      <c r="A362" s="10" t="s">
        <v>0</v>
      </c>
      <c r="B362" s="42" t="s">
        <v>190</v>
      </c>
      <c r="C362" s="20" t="s">
        <v>4</v>
      </c>
      <c r="D362" s="19">
        <v>58</v>
      </c>
      <c r="E362" s="14" t="s">
        <v>763</v>
      </c>
      <c r="F362" s="14" t="s">
        <v>464</v>
      </c>
      <c r="G362" s="15" t="s">
        <v>464</v>
      </c>
      <c r="H362" s="15" t="s">
        <v>464</v>
      </c>
      <c r="I362" s="178">
        <v>0</v>
      </c>
      <c r="J362" s="17">
        <v>570625</v>
      </c>
      <c r="K362" s="14" t="s">
        <v>464</v>
      </c>
      <c r="O362" s="258"/>
      <c r="P362" s="258"/>
      <c r="Q362" s="266"/>
    </row>
    <row r="363" spans="1:17" s="4" customFormat="1">
      <c r="A363" s="10" t="s">
        <v>0</v>
      </c>
      <c r="B363" s="42" t="s">
        <v>191</v>
      </c>
      <c r="C363" s="20" t="s">
        <v>4</v>
      </c>
      <c r="D363" s="13">
        <v>3</v>
      </c>
      <c r="E363" s="14" t="s">
        <v>763</v>
      </c>
      <c r="F363" s="14" t="s">
        <v>464</v>
      </c>
      <c r="G363" s="15" t="s">
        <v>464</v>
      </c>
      <c r="H363" s="15" t="s">
        <v>464</v>
      </c>
      <c r="I363" s="178">
        <v>0</v>
      </c>
      <c r="J363" s="17">
        <v>4677777.78</v>
      </c>
      <c r="K363" s="28" t="s">
        <v>464</v>
      </c>
      <c r="O363" s="258"/>
      <c r="P363" s="258"/>
      <c r="Q363" s="266"/>
    </row>
    <row r="364" spans="1:17" s="277" customFormat="1">
      <c r="A364" s="10" t="s">
        <v>0</v>
      </c>
      <c r="B364" s="42" t="s">
        <v>632</v>
      </c>
      <c r="C364" s="49" t="s">
        <v>563</v>
      </c>
      <c r="D364" s="13">
        <v>65</v>
      </c>
      <c r="E364" s="10" t="s">
        <v>665</v>
      </c>
      <c r="F364" s="14" t="s">
        <v>464</v>
      </c>
      <c r="G364" s="15" t="s">
        <v>464</v>
      </c>
      <c r="H364" s="15" t="s">
        <v>464</v>
      </c>
      <c r="I364" s="178">
        <v>0</v>
      </c>
      <c r="J364" s="17">
        <v>694280.34000000008</v>
      </c>
      <c r="K364" s="28" t="s">
        <v>464</v>
      </c>
      <c r="O364" s="260"/>
      <c r="P364" s="260"/>
      <c r="Q364" s="268"/>
    </row>
    <row r="365" spans="1:17" s="4" customFormat="1">
      <c r="A365" s="10" t="s">
        <v>0</v>
      </c>
      <c r="B365" s="42" t="s">
        <v>192</v>
      </c>
      <c r="C365" s="20" t="s">
        <v>4</v>
      </c>
      <c r="D365" s="13">
        <v>81</v>
      </c>
      <c r="E365" s="14" t="s">
        <v>763</v>
      </c>
      <c r="F365" s="15" t="s">
        <v>464</v>
      </c>
      <c r="G365" s="15" t="s">
        <v>464</v>
      </c>
      <c r="H365" s="15">
        <v>41002</v>
      </c>
      <c r="I365" s="178">
        <v>433550</v>
      </c>
      <c r="J365" s="17">
        <v>10815494.439999999</v>
      </c>
      <c r="K365" s="28" t="s">
        <v>464</v>
      </c>
      <c r="O365" s="258"/>
      <c r="P365" s="258"/>
      <c r="Q365" s="266"/>
    </row>
    <row r="366" spans="1:17" s="4" customFormat="1">
      <c r="A366" s="10" t="s">
        <v>0</v>
      </c>
      <c r="B366" s="42" t="s">
        <v>193</v>
      </c>
      <c r="C366" s="20" t="s">
        <v>4</v>
      </c>
      <c r="D366" s="13"/>
      <c r="E366" s="14" t="s">
        <v>763</v>
      </c>
      <c r="F366" s="10" t="s">
        <v>2</v>
      </c>
      <c r="G366" s="15" t="s">
        <v>464</v>
      </c>
      <c r="H366" s="15" t="s">
        <v>464</v>
      </c>
      <c r="I366" s="178">
        <v>0</v>
      </c>
      <c r="J366" s="17">
        <v>1600000</v>
      </c>
      <c r="K366" s="28">
        <v>41044</v>
      </c>
      <c r="O366" s="258"/>
      <c r="P366" s="258"/>
      <c r="Q366" s="266"/>
    </row>
    <row r="367" spans="1:17" s="4" customFormat="1">
      <c r="A367" s="10" t="s">
        <v>0</v>
      </c>
      <c r="B367" s="11" t="s">
        <v>726</v>
      </c>
      <c r="C367" s="20" t="s">
        <v>564</v>
      </c>
      <c r="D367" s="13"/>
      <c r="E367" s="14" t="s">
        <v>763</v>
      </c>
      <c r="F367" s="14" t="s">
        <v>2</v>
      </c>
      <c r="G367" s="15" t="s">
        <v>464</v>
      </c>
      <c r="H367" s="15" t="s">
        <v>464</v>
      </c>
      <c r="I367" s="178">
        <v>0</v>
      </c>
      <c r="J367" s="17">
        <v>984479.91999999993</v>
      </c>
      <c r="K367" s="28">
        <v>41044</v>
      </c>
      <c r="O367" s="258"/>
      <c r="P367" s="258"/>
      <c r="Q367" s="266"/>
    </row>
    <row r="368" spans="1:17" s="4" customFormat="1">
      <c r="A368" s="10" t="s">
        <v>0</v>
      </c>
      <c r="B368" s="42" t="s">
        <v>194</v>
      </c>
      <c r="C368" s="20" t="s">
        <v>564</v>
      </c>
      <c r="D368" s="19"/>
      <c r="E368" s="14" t="s">
        <v>763</v>
      </c>
      <c r="F368" s="10" t="s">
        <v>2</v>
      </c>
      <c r="G368" s="15" t="s">
        <v>464</v>
      </c>
      <c r="H368" s="15" t="s">
        <v>464</v>
      </c>
      <c r="I368" s="178">
        <v>0</v>
      </c>
      <c r="J368" s="17">
        <v>1224320.8900000001</v>
      </c>
      <c r="K368" s="28">
        <v>41044</v>
      </c>
      <c r="O368" s="258"/>
      <c r="P368" s="258"/>
      <c r="Q368" s="266"/>
    </row>
    <row r="369" spans="1:17" s="4" customFormat="1">
      <c r="A369" s="10" t="s">
        <v>0</v>
      </c>
      <c r="B369" s="11" t="s">
        <v>679</v>
      </c>
      <c r="C369" s="20" t="s">
        <v>564</v>
      </c>
      <c r="D369" s="13">
        <v>65</v>
      </c>
      <c r="E369" s="14" t="s">
        <v>763</v>
      </c>
      <c r="F369" s="14" t="s">
        <v>464</v>
      </c>
      <c r="G369" s="15" t="s">
        <v>464</v>
      </c>
      <c r="H369" s="15" t="s">
        <v>464</v>
      </c>
      <c r="I369" s="178">
        <v>0</v>
      </c>
      <c r="J369" s="17">
        <v>2330476.6599999997</v>
      </c>
      <c r="K369" s="28" t="s">
        <v>464</v>
      </c>
      <c r="O369" s="258"/>
      <c r="P369" s="258"/>
      <c r="Q369" s="266"/>
    </row>
    <row r="370" spans="1:17" s="4" customFormat="1">
      <c r="A370" s="10" t="s">
        <v>0</v>
      </c>
      <c r="B370" s="42" t="s">
        <v>195</v>
      </c>
      <c r="C370" s="20" t="s">
        <v>4</v>
      </c>
      <c r="D370" s="13" t="s">
        <v>1347</v>
      </c>
      <c r="E370" s="14" t="s">
        <v>763</v>
      </c>
      <c r="F370" s="14" t="s">
        <v>464</v>
      </c>
      <c r="G370" s="15" t="s">
        <v>464</v>
      </c>
      <c r="H370" s="15" t="s">
        <v>464</v>
      </c>
      <c r="I370" s="178">
        <v>0</v>
      </c>
      <c r="J370" s="17">
        <v>91227405.557777777</v>
      </c>
      <c r="K370" s="28" t="s">
        <v>464</v>
      </c>
      <c r="O370" s="258"/>
      <c r="P370" s="258"/>
      <c r="Q370" s="266"/>
    </row>
    <row r="371" spans="1:17" s="4" customFormat="1">
      <c r="A371" s="10" t="s">
        <v>0</v>
      </c>
      <c r="B371" s="11" t="s">
        <v>678</v>
      </c>
      <c r="C371" s="21" t="s">
        <v>83</v>
      </c>
      <c r="D371" s="13"/>
      <c r="E371" s="14" t="s">
        <v>763</v>
      </c>
      <c r="F371" s="10" t="s">
        <v>2</v>
      </c>
      <c r="G371" s="15" t="s">
        <v>464</v>
      </c>
      <c r="H371" s="15" t="s">
        <v>464</v>
      </c>
      <c r="I371" s="178">
        <v>0</v>
      </c>
      <c r="J371" s="17">
        <v>397055.68</v>
      </c>
      <c r="K371" s="28">
        <v>41044</v>
      </c>
      <c r="O371" s="258"/>
      <c r="P371" s="258"/>
      <c r="Q371" s="266"/>
    </row>
    <row r="372" spans="1:17" s="4" customFormat="1">
      <c r="A372" s="10" t="s">
        <v>0</v>
      </c>
      <c r="B372" s="42" t="s">
        <v>196</v>
      </c>
      <c r="C372" s="20" t="s">
        <v>564</v>
      </c>
      <c r="D372" s="13"/>
      <c r="E372" s="14" t="s">
        <v>764</v>
      </c>
      <c r="F372" s="10" t="s">
        <v>2</v>
      </c>
      <c r="G372" s="15" t="s">
        <v>464</v>
      </c>
      <c r="H372" s="15" t="s">
        <v>464</v>
      </c>
      <c r="I372" s="178">
        <v>0</v>
      </c>
      <c r="J372" s="17">
        <v>757453.89</v>
      </c>
      <c r="K372" s="28">
        <v>41044</v>
      </c>
      <c r="O372" s="258"/>
      <c r="P372" s="258"/>
      <c r="Q372" s="266"/>
    </row>
    <row r="373" spans="1:17" s="4" customFormat="1">
      <c r="A373" s="10" t="s">
        <v>0</v>
      </c>
      <c r="B373" s="42" t="s">
        <v>197</v>
      </c>
      <c r="C373" s="20" t="s">
        <v>4</v>
      </c>
      <c r="D373" s="13" t="s">
        <v>1347</v>
      </c>
      <c r="E373" s="14" t="s">
        <v>763</v>
      </c>
      <c r="F373" s="14" t="s">
        <v>464</v>
      </c>
      <c r="G373" s="15" t="s">
        <v>464</v>
      </c>
      <c r="H373" s="15" t="s">
        <v>464</v>
      </c>
      <c r="I373" s="178">
        <v>0</v>
      </c>
      <c r="J373" s="17">
        <v>659722.22</v>
      </c>
      <c r="K373" s="28" t="s">
        <v>464</v>
      </c>
      <c r="O373" s="258"/>
      <c r="P373" s="258"/>
      <c r="Q373" s="266"/>
    </row>
    <row r="374" spans="1:17" s="4" customFormat="1">
      <c r="A374" s="10" t="s">
        <v>0</v>
      </c>
      <c r="B374" s="42" t="s">
        <v>198</v>
      </c>
      <c r="C374" s="20" t="s">
        <v>4</v>
      </c>
      <c r="D374" s="13">
        <v>42</v>
      </c>
      <c r="E374" s="14" t="s">
        <v>763</v>
      </c>
      <c r="F374" s="14" t="s">
        <v>464</v>
      </c>
      <c r="G374" s="15" t="s">
        <v>464</v>
      </c>
      <c r="H374" s="15" t="s">
        <v>464</v>
      </c>
      <c r="I374" s="178">
        <v>0</v>
      </c>
      <c r="J374" s="17">
        <v>2383333.3333333335</v>
      </c>
      <c r="K374" s="28" t="s">
        <v>464</v>
      </c>
      <c r="O374" s="258"/>
      <c r="P374" s="258"/>
      <c r="Q374" s="266"/>
    </row>
    <row r="375" spans="1:17" s="4" customFormat="1">
      <c r="A375" s="10" t="s">
        <v>0</v>
      </c>
      <c r="B375" s="42" t="s">
        <v>199</v>
      </c>
      <c r="C375" s="20" t="s">
        <v>564</v>
      </c>
      <c r="D375" s="13" t="s">
        <v>1347</v>
      </c>
      <c r="E375" s="14" t="s">
        <v>763</v>
      </c>
      <c r="F375" s="14" t="s">
        <v>464</v>
      </c>
      <c r="G375" s="15" t="s">
        <v>464</v>
      </c>
      <c r="H375" s="15" t="s">
        <v>464</v>
      </c>
      <c r="I375" s="178">
        <v>0</v>
      </c>
      <c r="J375" s="17">
        <v>237983.33</v>
      </c>
      <c r="K375" s="15" t="s">
        <v>464</v>
      </c>
      <c r="O375" s="258"/>
      <c r="P375" s="258"/>
      <c r="Q375" s="266"/>
    </row>
    <row r="376" spans="1:17" s="190" customFormat="1">
      <c r="A376" s="10" t="s">
        <v>0</v>
      </c>
      <c r="B376" s="11" t="s">
        <v>746</v>
      </c>
      <c r="C376" s="20" t="s">
        <v>564</v>
      </c>
      <c r="D376" s="13">
        <v>21</v>
      </c>
      <c r="E376" s="14" t="s">
        <v>764</v>
      </c>
      <c r="F376" s="14" t="s">
        <v>464</v>
      </c>
      <c r="G376" s="15" t="s">
        <v>464</v>
      </c>
      <c r="H376" s="15" t="s">
        <v>464</v>
      </c>
      <c r="I376" s="178">
        <v>0</v>
      </c>
      <c r="J376" s="17">
        <v>1821889.33</v>
      </c>
      <c r="K376" s="28" t="s">
        <v>464</v>
      </c>
      <c r="O376" s="263"/>
      <c r="P376" s="263"/>
      <c r="Q376" s="271"/>
    </row>
    <row r="377" spans="1:17" s="4" customFormat="1">
      <c r="A377" s="10" t="s">
        <v>0</v>
      </c>
      <c r="B377" s="11" t="s">
        <v>1250</v>
      </c>
      <c r="C377" s="21" t="s">
        <v>83</v>
      </c>
      <c r="D377" s="19" t="s">
        <v>1255</v>
      </c>
      <c r="E377" s="14" t="s">
        <v>763</v>
      </c>
      <c r="F377" s="14" t="s">
        <v>464</v>
      </c>
      <c r="G377" s="15" t="s">
        <v>464</v>
      </c>
      <c r="H377" s="15" t="s">
        <v>464</v>
      </c>
      <c r="I377" s="178">
        <v>0</v>
      </c>
      <c r="J377" s="17">
        <v>3417970.02</v>
      </c>
      <c r="K377" s="28" t="s">
        <v>464</v>
      </c>
      <c r="O377" s="258"/>
      <c r="P377" s="258"/>
      <c r="Q377" s="266"/>
    </row>
    <row r="378" spans="1:17" s="4" customFormat="1">
      <c r="A378" s="10" t="s">
        <v>0</v>
      </c>
      <c r="B378" s="42" t="s">
        <v>200</v>
      </c>
      <c r="C378" s="20" t="s">
        <v>564</v>
      </c>
      <c r="D378" s="13">
        <v>65</v>
      </c>
      <c r="E378" s="14" t="s">
        <v>763</v>
      </c>
      <c r="F378" s="14" t="s">
        <v>464</v>
      </c>
      <c r="G378" s="15" t="s">
        <v>464</v>
      </c>
      <c r="H378" s="15" t="s">
        <v>464</v>
      </c>
      <c r="I378" s="178">
        <v>0</v>
      </c>
      <c r="J378" s="17">
        <v>676865</v>
      </c>
      <c r="K378" s="28" t="s">
        <v>464</v>
      </c>
      <c r="O378" s="258"/>
      <c r="P378" s="258"/>
      <c r="Q378" s="266"/>
    </row>
    <row r="379" spans="1:17" s="4" customFormat="1">
      <c r="A379" s="10" t="s">
        <v>0</v>
      </c>
      <c r="B379" s="42" t="s">
        <v>201</v>
      </c>
      <c r="C379" s="20" t="s">
        <v>4</v>
      </c>
      <c r="D379" s="19" t="s">
        <v>1215</v>
      </c>
      <c r="E379" s="14" t="s">
        <v>763</v>
      </c>
      <c r="F379" s="14" t="s">
        <v>464</v>
      </c>
      <c r="G379" s="15" t="s">
        <v>464</v>
      </c>
      <c r="H379" s="15" t="s">
        <v>464</v>
      </c>
      <c r="I379" s="178">
        <v>0</v>
      </c>
      <c r="J379" s="17">
        <v>12167110.67</v>
      </c>
      <c r="K379" s="28" t="s">
        <v>464</v>
      </c>
      <c r="O379" s="258"/>
      <c r="P379" s="258"/>
      <c r="Q379" s="266"/>
    </row>
    <row r="380" spans="1:17" s="4" customFormat="1">
      <c r="A380" s="10" t="s">
        <v>0</v>
      </c>
      <c r="B380" s="42" t="s">
        <v>201</v>
      </c>
      <c r="C380" s="21" t="s">
        <v>673</v>
      </c>
      <c r="D380" s="19" t="s">
        <v>1215</v>
      </c>
      <c r="E380" s="14" t="s">
        <v>763</v>
      </c>
      <c r="F380" s="14" t="s">
        <v>464</v>
      </c>
      <c r="G380" s="15" t="s">
        <v>464</v>
      </c>
      <c r="H380" s="15" t="s">
        <v>464</v>
      </c>
      <c r="I380" s="178">
        <v>0</v>
      </c>
      <c r="J380" s="17">
        <v>2848444.44</v>
      </c>
      <c r="K380" s="28" t="s">
        <v>464</v>
      </c>
      <c r="O380" s="258"/>
      <c r="P380" s="258"/>
      <c r="Q380" s="266"/>
    </row>
    <row r="381" spans="1:17" s="4" customFormat="1">
      <c r="A381" s="198" t="s">
        <v>0</v>
      </c>
      <c r="B381" s="202" t="s">
        <v>202</v>
      </c>
      <c r="C381" s="200" t="s">
        <v>4</v>
      </c>
      <c r="D381" s="201" t="s">
        <v>1347</v>
      </c>
      <c r="E381" s="196" t="s">
        <v>763</v>
      </c>
      <c r="F381" s="14" t="s">
        <v>464</v>
      </c>
      <c r="G381" s="15" t="s">
        <v>464</v>
      </c>
      <c r="H381" s="15" t="s">
        <v>464</v>
      </c>
      <c r="I381" s="178">
        <v>0</v>
      </c>
      <c r="J381" s="17">
        <v>28628333.330000002</v>
      </c>
      <c r="K381" s="197" t="s">
        <v>464</v>
      </c>
      <c r="O381" s="258"/>
      <c r="P381" s="258"/>
      <c r="Q381" s="266"/>
    </row>
    <row r="382" spans="1:17" s="4" customFormat="1">
      <c r="A382" s="10" t="s">
        <v>0</v>
      </c>
      <c r="B382" s="42" t="s">
        <v>203</v>
      </c>
      <c r="C382" s="20" t="s">
        <v>564</v>
      </c>
      <c r="D382" s="13"/>
      <c r="E382" s="14" t="s">
        <v>763</v>
      </c>
      <c r="F382" s="10" t="s">
        <v>2</v>
      </c>
      <c r="G382" s="15" t="s">
        <v>464</v>
      </c>
      <c r="H382" s="15" t="s">
        <v>464</v>
      </c>
      <c r="I382" s="178">
        <v>0</v>
      </c>
      <c r="J382" s="17">
        <v>2213729.5</v>
      </c>
      <c r="K382" s="28">
        <v>41044</v>
      </c>
      <c r="O382" s="258"/>
      <c r="P382" s="258"/>
      <c r="Q382" s="266"/>
    </row>
    <row r="383" spans="1:17" s="4" customFormat="1">
      <c r="A383" s="10" t="s">
        <v>0</v>
      </c>
      <c r="B383" s="42" t="s">
        <v>204</v>
      </c>
      <c r="C383" s="20" t="s">
        <v>564</v>
      </c>
      <c r="D383" s="13">
        <v>65</v>
      </c>
      <c r="E383" s="14" t="s">
        <v>763</v>
      </c>
      <c r="F383" s="14" t="s">
        <v>464</v>
      </c>
      <c r="G383" s="15" t="s">
        <v>464</v>
      </c>
      <c r="H383" s="15" t="s">
        <v>464</v>
      </c>
      <c r="I383" s="178">
        <v>0</v>
      </c>
      <c r="J383" s="17">
        <v>2305989.56</v>
      </c>
      <c r="K383" s="28" t="s">
        <v>464</v>
      </c>
      <c r="O383" s="258"/>
      <c r="P383" s="258"/>
      <c r="Q383" s="266"/>
    </row>
    <row r="384" spans="1:17" s="4" customFormat="1">
      <c r="A384" s="10" t="s">
        <v>0</v>
      </c>
      <c r="B384" s="11" t="s">
        <v>817</v>
      </c>
      <c r="C384" s="20" t="s">
        <v>4</v>
      </c>
      <c r="D384" s="13">
        <v>3</v>
      </c>
      <c r="E384" s="14" t="s">
        <v>763</v>
      </c>
      <c r="F384" s="14" t="s">
        <v>464</v>
      </c>
      <c r="G384" s="15" t="s">
        <v>464</v>
      </c>
      <c r="H384" s="15" t="s">
        <v>464</v>
      </c>
      <c r="I384" s="178">
        <v>0</v>
      </c>
      <c r="J384" s="17">
        <v>4753618</v>
      </c>
      <c r="K384" s="15" t="s">
        <v>464</v>
      </c>
      <c r="O384" s="258"/>
      <c r="P384" s="258"/>
      <c r="Q384" s="266"/>
    </row>
    <row r="385" spans="1:17" s="4" customFormat="1">
      <c r="A385" s="10" t="s">
        <v>0</v>
      </c>
      <c r="B385" s="42" t="s">
        <v>205</v>
      </c>
      <c r="C385" s="20" t="s">
        <v>4</v>
      </c>
      <c r="D385" s="13">
        <v>65</v>
      </c>
      <c r="E385" s="14" t="s">
        <v>763</v>
      </c>
      <c r="F385" s="14" t="s">
        <v>464</v>
      </c>
      <c r="G385" s="15" t="s">
        <v>464</v>
      </c>
      <c r="H385" s="15" t="s">
        <v>464</v>
      </c>
      <c r="I385" s="178">
        <v>0</v>
      </c>
      <c r="J385" s="17">
        <v>2178580.33</v>
      </c>
      <c r="K385" s="28" t="s">
        <v>464</v>
      </c>
      <c r="O385" s="258"/>
      <c r="P385" s="258"/>
      <c r="Q385" s="266"/>
    </row>
    <row r="386" spans="1:17" s="4" customFormat="1">
      <c r="A386" s="10" t="s">
        <v>0</v>
      </c>
      <c r="B386" s="42" t="s">
        <v>206</v>
      </c>
      <c r="C386" s="20" t="s">
        <v>4</v>
      </c>
      <c r="D386" s="13" t="s">
        <v>1347</v>
      </c>
      <c r="E386" s="14" t="s">
        <v>763</v>
      </c>
      <c r="F386" s="14" t="s">
        <v>464</v>
      </c>
      <c r="G386" s="15" t="s">
        <v>464</v>
      </c>
      <c r="H386" s="15" t="s">
        <v>464</v>
      </c>
      <c r="I386" s="178">
        <v>0</v>
      </c>
      <c r="J386" s="17">
        <v>1994333.3399999999</v>
      </c>
      <c r="K386" s="28" t="s">
        <v>464</v>
      </c>
      <c r="O386" s="258"/>
      <c r="P386" s="258"/>
      <c r="Q386" s="266"/>
    </row>
    <row r="387" spans="1:17" s="4" customFormat="1">
      <c r="A387" s="10" t="s">
        <v>0</v>
      </c>
      <c r="B387" s="42" t="s">
        <v>207</v>
      </c>
      <c r="C387" s="20" t="s">
        <v>4</v>
      </c>
      <c r="D387" s="13"/>
      <c r="E387" s="14" t="s">
        <v>763</v>
      </c>
      <c r="F387" s="10" t="s">
        <v>2</v>
      </c>
      <c r="G387" s="15" t="s">
        <v>464</v>
      </c>
      <c r="H387" s="15" t="s">
        <v>464</v>
      </c>
      <c r="I387" s="178">
        <v>0</v>
      </c>
      <c r="J387" s="17">
        <v>7009094.5</v>
      </c>
      <c r="K387" s="28">
        <v>41044</v>
      </c>
      <c r="O387" s="258"/>
      <c r="P387" s="258"/>
      <c r="Q387" s="266"/>
    </row>
    <row r="388" spans="1:17" s="4" customFormat="1">
      <c r="A388" s="10" t="s">
        <v>0</v>
      </c>
      <c r="B388" s="42" t="s">
        <v>208</v>
      </c>
      <c r="C388" s="20" t="s">
        <v>564</v>
      </c>
      <c r="D388" s="13"/>
      <c r="E388" s="14" t="s">
        <v>763</v>
      </c>
      <c r="F388" s="10" t="s">
        <v>2</v>
      </c>
      <c r="G388" s="15" t="s">
        <v>464</v>
      </c>
      <c r="H388" s="15" t="s">
        <v>464</v>
      </c>
      <c r="I388" s="178">
        <v>0</v>
      </c>
      <c r="J388" s="17">
        <v>1241199</v>
      </c>
      <c r="K388" s="28">
        <v>41044</v>
      </c>
      <c r="O388" s="258"/>
      <c r="P388" s="258"/>
      <c r="Q388" s="266"/>
    </row>
    <row r="389" spans="1:17" s="4" customFormat="1">
      <c r="A389" s="10" t="s">
        <v>0</v>
      </c>
      <c r="B389" s="42" t="s">
        <v>209</v>
      </c>
      <c r="C389" s="20" t="s">
        <v>564</v>
      </c>
      <c r="D389" s="13"/>
      <c r="E389" s="14" t="s">
        <v>763</v>
      </c>
      <c r="F389" s="10" t="s">
        <v>2</v>
      </c>
      <c r="G389" s="15" t="s">
        <v>464</v>
      </c>
      <c r="H389" s="15" t="s">
        <v>464</v>
      </c>
      <c r="I389" s="178">
        <v>0</v>
      </c>
      <c r="J389" s="17">
        <v>2042406</v>
      </c>
      <c r="K389" s="28">
        <v>41044</v>
      </c>
      <c r="O389" s="258"/>
      <c r="P389" s="258"/>
      <c r="Q389" s="266"/>
    </row>
    <row r="390" spans="1:17" s="4" customFormat="1">
      <c r="A390" s="10" t="s">
        <v>0</v>
      </c>
      <c r="B390" s="42" t="s">
        <v>210</v>
      </c>
      <c r="C390" s="20" t="s">
        <v>564</v>
      </c>
      <c r="D390" s="13">
        <v>66</v>
      </c>
      <c r="E390" s="14" t="s">
        <v>764</v>
      </c>
      <c r="F390" s="14" t="s">
        <v>464</v>
      </c>
      <c r="G390" s="15" t="s">
        <v>464</v>
      </c>
      <c r="H390" s="15" t="s">
        <v>464</v>
      </c>
      <c r="I390" s="178">
        <v>0</v>
      </c>
      <c r="J390" s="17">
        <v>584793.59999999998</v>
      </c>
      <c r="K390" s="28" t="s">
        <v>464</v>
      </c>
      <c r="O390" s="258"/>
      <c r="P390" s="258"/>
      <c r="Q390" s="266"/>
    </row>
    <row r="391" spans="1:17" s="4" customFormat="1">
      <c r="A391" s="10" t="s">
        <v>0</v>
      </c>
      <c r="B391" s="42" t="s">
        <v>211</v>
      </c>
      <c r="C391" s="20" t="s">
        <v>4</v>
      </c>
      <c r="D391" s="13"/>
      <c r="E391" s="14" t="s">
        <v>763</v>
      </c>
      <c r="F391" s="10" t="s">
        <v>2</v>
      </c>
      <c r="G391" s="15" t="s">
        <v>464</v>
      </c>
      <c r="H391" s="15" t="s">
        <v>464</v>
      </c>
      <c r="I391" s="178">
        <v>0</v>
      </c>
      <c r="J391" s="17">
        <v>1402500</v>
      </c>
      <c r="K391" s="28">
        <v>41044</v>
      </c>
      <c r="O391" s="258"/>
      <c r="P391" s="258"/>
      <c r="Q391" s="266"/>
    </row>
    <row r="392" spans="1:17" s="4" customFormat="1">
      <c r="A392" s="10" t="s">
        <v>0</v>
      </c>
      <c r="B392" s="42" t="s">
        <v>212</v>
      </c>
      <c r="C392" s="20" t="s">
        <v>4</v>
      </c>
      <c r="D392" s="13"/>
      <c r="E392" s="14" t="s">
        <v>764</v>
      </c>
      <c r="F392" s="10" t="s">
        <v>2</v>
      </c>
      <c r="G392" s="15" t="s">
        <v>464</v>
      </c>
      <c r="H392" s="15" t="s">
        <v>464</v>
      </c>
      <c r="I392" s="178">
        <v>0</v>
      </c>
      <c r="J392" s="17">
        <v>330944.44</v>
      </c>
      <c r="K392" s="28">
        <v>41044</v>
      </c>
      <c r="O392" s="258"/>
      <c r="P392" s="258"/>
      <c r="Q392" s="266"/>
    </row>
    <row r="393" spans="1:17" s="277" customFormat="1">
      <c r="A393" s="10" t="s">
        <v>0</v>
      </c>
      <c r="B393" s="42" t="s">
        <v>660</v>
      </c>
      <c r="C393" s="49" t="s">
        <v>563</v>
      </c>
      <c r="D393" s="13"/>
      <c r="E393" s="10" t="s">
        <v>665</v>
      </c>
      <c r="F393" s="33" t="s">
        <v>2</v>
      </c>
      <c r="G393" s="15" t="s">
        <v>464</v>
      </c>
      <c r="H393" s="15" t="s">
        <v>464</v>
      </c>
      <c r="I393" s="178">
        <v>0</v>
      </c>
      <c r="J393" s="17">
        <v>10429178.369999999</v>
      </c>
      <c r="K393" s="28">
        <v>41044</v>
      </c>
      <c r="O393" s="260"/>
      <c r="P393" s="260"/>
      <c r="Q393" s="268"/>
    </row>
    <row r="394" spans="1:17" s="4" customFormat="1">
      <c r="A394" s="10" t="s">
        <v>0</v>
      </c>
      <c r="B394" s="42" t="s">
        <v>213</v>
      </c>
      <c r="C394" s="20" t="s">
        <v>564</v>
      </c>
      <c r="D394" s="13" t="s">
        <v>1347</v>
      </c>
      <c r="E394" s="14" t="s">
        <v>763</v>
      </c>
      <c r="F394" s="14" t="s">
        <v>464</v>
      </c>
      <c r="G394" s="15" t="s">
        <v>464</v>
      </c>
      <c r="H394" s="15" t="s">
        <v>464</v>
      </c>
      <c r="I394" s="178">
        <v>0</v>
      </c>
      <c r="J394" s="17">
        <v>818468.31</v>
      </c>
      <c r="K394" s="28" t="s">
        <v>464</v>
      </c>
      <c r="O394" s="258"/>
      <c r="P394" s="258"/>
      <c r="Q394" s="266"/>
    </row>
    <row r="395" spans="1:17" s="4" customFormat="1">
      <c r="A395" s="10" t="s">
        <v>0</v>
      </c>
      <c r="B395" s="42" t="s">
        <v>214</v>
      </c>
      <c r="C395" s="20" t="s">
        <v>5</v>
      </c>
      <c r="D395" s="13"/>
      <c r="E395" s="14" t="s">
        <v>763</v>
      </c>
      <c r="F395" s="10" t="s">
        <v>2</v>
      </c>
      <c r="G395" s="15" t="s">
        <v>464</v>
      </c>
      <c r="H395" s="15" t="s">
        <v>464</v>
      </c>
      <c r="I395" s="178">
        <v>0</v>
      </c>
      <c r="J395" s="17">
        <v>207327</v>
      </c>
      <c r="K395" s="28">
        <v>41044</v>
      </c>
      <c r="O395" s="258"/>
      <c r="P395" s="258"/>
      <c r="Q395" s="266"/>
    </row>
    <row r="396" spans="1:17" s="4" customFormat="1">
      <c r="A396" s="10" t="s">
        <v>0</v>
      </c>
      <c r="B396" s="42" t="s">
        <v>215</v>
      </c>
      <c r="C396" s="20" t="s">
        <v>5</v>
      </c>
      <c r="D396" s="13" t="s">
        <v>1347</v>
      </c>
      <c r="E396" s="14" t="s">
        <v>764</v>
      </c>
      <c r="F396" s="14" t="s">
        <v>464</v>
      </c>
      <c r="G396" s="15" t="s">
        <v>464</v>
      </c>
      <c r="H396" s="15" t="s">
        <v>464</v>
      </c>
      <c r="I396" s="178">
        <v>0</v>
      </c>
      <c r="J396" s="17">
        <v>45086.559999999998</v>
      </c>
      <c r="K396" s="28" t="s">
        <v>464</v>
      </c>
      <c r="O396" s="258"/>
      <c r="P396" s="258"/>
      <c r="Q396" s="266"/>
    </row>
    <row r="397" spans="1:17" s="4" customFormat="1">
      <c r="A397" s="10" t="s">
        <v>0</v>
      </c>
      <c r="B397" s="42" t="s">
        <v>216</v>
      </c>
      <c r="C397" s="20" t="s">
        <v>5</v>
      </c>
      <c r="D397" s="13">
        <v>65</v>
      </c>
      <c r="E397" s="14" t="s">
        <v>763</v>
      </c>
      <c r="F397" s="14" t="s">
        <v>464</v>
      </c>
      <c r="G397" s="15" t="s">
        <v>464</v>
      </c>
      <c r="H397" s="15" t="s">
        <v>464</v>
      </c>
      <c r="I397" s="178">
        <v>0</v>
      </c>
      <c r="J397" s="17">
        <v>1862389</v>
      </c>
      <c r="K397" s="28" t="s">
        <v>464</v>
      </c>
      <c r="O397" s="258"/>
      <c r="P397" s="258"/>
      <c r="Q397" s="266"/>
    </row>
    <row r="398" spans="1:17" s="277" customFormat="1">
      <c r="A398" s="10" t="s">
        <v>0</v>
      </c>
      <c r="B398" s="42" t="s">
        <v>630</v>
      </c>
      <c r="C398" s="49" t="s">
        <v>563</v>
      </c>
      <c r="D398" s="20"/>
      <c r="E398" s="10" t="s">
        <v>665</v>
      </c>
      <c r="F398" s="33" t="s">
        <v>2</v>
      </c>
      <c r="G398" s="15" t="s">
        <v>464</v>
      </c>
      <c r="H398" s="15" t="s">
        <v>464</v>
      </c>
      <c r="I398" s="178">
        <v>0</v>
      </c>
      <c r="J398" s="17">
        <v>1046896.4</v>
      </c>
      <c r="K398" s="28">
        <v>41044</v>
      </c>
      <c r="L398" s="4"/>
      <c r="O398" s="260"/>
      <c r="P398" s="260"/>
      <c r="Q398" s="268"/>
    </row>
    <row r="399" spans="1:17" s="4" customFormat="1">
      <c r="A399" s="10" t="s">
        <v>0</v>
      </c>
      <c r="B399" s="42" t="s">
        <v>217</v>
      </c>
      <c r="C399" s="20" t="s">
        <v>5</v>
      </c>
      <c r="D399" s="13" t="s">
        <v>1347</v>
      </c>
      <c r="E399" s="14" t="s">
        <v>763</v>
      </c>
      <c r="F399" s="14" t="s">
        <v>464</v>
      </c>
      <c r="G399" s="15" t="s">
        <v>464</v>
      </c>
      <c r="H399" s="15" t="s">
        <v>464</v>
      </c>
      <c r="I399" s="178">
        <v>0</v>
      </c>
      <c r="J399" s="17">
        <v>66020.69</v>
      </c>
      <c r="K399" s="15" t="s">
        <v>464</v>
      </c>
      <c r="O399" s="258"/>
      <c r="P399" s="258"/>
      <c r="Q399" s="266"/>
    </row>
    <row r="400" spans="1:17" s="4" customFormat="1">
      <c r="A400" s="10" t="s">
        <v>0</v>
      </c>
      <c r="B400" s="42" t="s">
        <v>218</v>
      </c>
      <c r="C400" s="20" t="s">
        <v>4</v>
      </c>
      <c r="D400" s="13"/>
      <c r="E400" s="14" t="s">
        <v>763</v>
      </c>
      <c r="F400" s="10" t="s">
        <v>2</v>
      </c>
      <c r="G400" s="15" t="s">
        <v>464</v>
      </c>
      <c r="H400" s="15" t="s">
        <v>464</v>
      </c>
      <c r="I400" s="178">
        <v>0</v>
      </c>
      <c r="J400" s="17">
        <v>2312500</v>
      </c>
      <c r="K400" s="28">
        <v>41044</v>
      </c>
      <c r="O400" s="258"/>
      <c r="P400" s="258"/>
      <c r="Q400" s="266"/>
    </row>
    <row r="401" spans="1:17" s="4" customFormat="1">
      <c r="A401" s="10" t="s">
        <v>0</v>
      </c>
      <c r="B401" s="42" t="s">
        <v>615</v>
      </c>
      <c r="C401" s="49" t="s">
        <v>564</v>
      </c>
      <c r="D401" s="13">
        <v>42</v>
      </c>
      <c r="E401" s="14" t="s">
        <v>763</v>
      </c>
      <c r="F401" s="14" t="s">
        <v>464</v>
      </c>
      <c r="G401" s="15" t="s">
        <v>464</v>
      </c>
      <c r="H401" s="15" t="s">
        <v>464</v>
      </c>
      <c r="I401" s="178">
        <v>0</v>
      </c>
      <c r="J401" s="17">
        <v>417770.41666666669</v>
      </c>
      <c r="K401" s="28" t="s">
        <v>464</v>
      </c>
      <c r="O401" s="258"/>
      <c r="P401" s="258"/>
      <c r="Q401" s="266"/>
    </row>
    <row r="402" spans="1:17" s="4" customFormat="1">
      <c r="A402" s="10" t="s">
        <v>0</v>
      </c>
      <c r="B402" s="42" t="s">
        <v>219</v>
      </c>
      <c r="C402" s="20" t="s">
        <v>5</v>
      </c>
      <c r="D402" s="13"/>
      <c r="E402" s="14" t="s">
        <v>763</v>
      </c>
      <c r="F402" s="10" t="s">
        <v>2</v>
      </c>
      <c r="G402" s="15" t="s">
        <v>464</v>
      </c>
      <c r="H402" s="15" t="s">
        <v>464</v>
      </c>
      <c r="I402" s="178">
        <v>0</v>
      </c>
      <c r="J402" s="17">
        <v>2704780.39</v>
      </c>
      <c r="K402" s="28">
        <v>41044</v>
      </c>
      <c r="O402" s="258"/>
      <c r="P402" s="258"/>
      <c r="Q402" s="266"/>
    </row>
    <row r="403" spans="1:17" s="4" customFormat="1">
      <c r="A403" s="10" t="s">
        <v>0</v>
      </c>
      <c r="B403" s="42" t="s">
        <v>220</v>
      </c>
      <c r="C403" s="20" t="s">
        <v>4</v>
      </c>
      <c r="D403" s="13"/>
      <c r="E403" s="14" t="s">
        <v>763</v>
      </c>
      <c r="F403" s="10" t="s">
        <v>2</v>
      </c>
      <c r="G403" s="15" t="s">
        <v>464</v>
      </c>
      <c r="H403" s="15" t="s">
        <v>464</v>
      </c>
      <c r="I403" s="178">
        <v>0</v>
      </c>
      <c r="J403" s="17">
        <v>5018750</v>
      </c>
      <c r="K403" s="28">
        <v>41044</v>
      </c>
      <c r="O403" s="258"/>
      <c r="P403" s="258"/>
      <c r="Q403" s="266"/>
    </row>
    <row r="404" spans="1:17" s="4" customFormat="1">
      <c r="A404" s="10" t="s">
        <v>0</v>
      </c>
      <c r="B404" s="42" t="s">
        <v>221</v>
      </c>
      <c r="C404" s="20" t="s">
        <v>4</v>
      </c>
      <c r="D404" s="13" t="s">
        <v>1347</v>
      </c>
      <c r="E404" s="14" t="s">
        <v>763</v>
      </c>
      <c r="F404" s="14" t="s">
        <v>464</v>
      </c>
      <c r="G404" s="15" t="s">
        <v>464</v>
      </c>
      <c r="H404" s="15" t="s">
        <v>464</v>
      </c>
      <c r="I404" s="178">
        <v>0</v>
      </c>
      <c r="J404" s="17">
        <v>1788194.44</v>
      </c>
      <c r="K404" s="15" t="s">
        <v>464</v>
      </c>
      <c r="O404" s="258"/>
      <c r="P404" s="258"/>
      <c r="Q404" s="266"/>
    </row>
    <row r="405" spans="1:17" s="4" customFormat="1">
      <c r="A405" s="10" t="s">
        <v>0</v>
      </c>
      <c r="B405" s="42" t="s">
        <v>222</v>
      </c>
      <c r="C405" s="20" t="s">
        <v>4</v>
      </c>
      <c r="D405" s="13"/>
      <c r="E405" s="14" t="s">
        <v>763</v>
      </c>
      <c r="F405" s="10" t="s">
        <v>2</v>
      </c>
      <c r="G405" s="15" t="s">
        <v>464</v>
      </c>
      <c r="H405" s="15" t="s">
        <v>464</v>
      </c>
      <c r="I405" s="178">
        <v>0</v>
      </c>
      <c r="J405" s="17">
        <v>37220872</v>
      </c>
      <c r="K405" s="28">
        <v>41044</v>
      </c>
      <c r="O405" s="258"/>
      <c r="P405" s="258"/>
      <c r="Q405" s="266"/>
    </row>
    <row r="406" spans="1:17" s="4" customFormat="1">
      <c r="A406" s="10" t="s">
        <v>0</v>
      </c>
      <c r="B406" s="11" t="s">
        <v>653</v>
      </c>
      <c r="C406" s="20" t="s">
        <v>5</v>
      </c>
      <c r="D406" s="13"/>
      <c r="E406" s="14" t="s">
        <v>763</v>
      </c>
      <c r="F406" s="10" t="s">
        <v>2</v>
      </c>
      <c r="G406" s="15" t="s">
        <v>464</v>
      </c>
      <c r="H406" s="15" t="s">
        <v>464</v>
      </c>
      <c r="I406" s="178">
        <v>0</v>
      </c>
      <c r="J406" s="17">
        <v>1180793.08</v>
      </c>
      <c r="K406" s="28">
        <v>41044</v>
      </c>
      <c r="O406" s="258"/>
      <c r="P406" s="258"/>
      <c r="Q406" s="266"/>
    </row>
    <row r="407" spans="1:17" s="4" customFormat="1">
      <c r="A407" s="10" t="s">
        <v>0</v>
      </c>
      <c r="B407" s="42" t="s">
        <v>223</v>
      </c>
      <c r="C407" s="20" t="s">
        <v>5</v>
      </c>
      <c r="D407" s="13">
        <v>65</v>
      </c>
      <c r="E407" s="14" t="s">
        <v>763</v>
      </c>
      <c r="F407" s="14" t="s">
        <v>464</v>
      </c>
      <c r="G407" s="15" t="s">
        <v>464</v>
      </c>
      <c r="H407" s="15" t="s">
        <v>464</v>
      </c>
      <c r="I407" s="178">
        <v>0</v>
      </c>
      <c r="J407" s="17">
        <v>1339750.5</v>
      </c>
      <c r="K407" s="28" t="s">
        <v>464</v>
      </c>
      <c r="O407" s="258"/>
      <c r="P407" s="258"/>
      <c r="Q407" s="266"/>
    </row>
    <row r="408" spans="1:17" s="4" customFormat="1">
      <c r="A408" s="10" t="s">
        <v>0</v>
      </c>
      <c r="B408" s="42" t="s">
        <v>224</v>
      </c>
      <c r="C408" s="20" t="s">
        <v>4</v>
      </c>
      <c r="D408" s="13">
        <v>3</v>
      </c>
      <c r="E408" s="14" t="s">
        <v>763</v>
      </c>
      <c r="F408" s="14" t="s">
        <v>464</v>
      </c>
      <c r="G408" s="15" t="s">
        <v>464</v>
      </c>
      <c r="H408" s="15" t="s">
        <v>464</v>
      </c>
      <c r="I408" s="178">
        <v>0</v>
      </c>
      <c r="J408" s="17">
        <v>3004166.66</v>
      </c>
      <c r="K408" s="15" t="s">
        <v>464</v>
      </c>
      <c r="O408" s="258"/>
      <c r="P408" s="258"/>
      <c r="Q408" s="266"/>
    </row>
    <row r="409" spans="1:17" s="4" customFormat="1">
      <c r="A409" s="10" t="s">
        <v>0</v>
      </c>
      <c r="B409" s="42" t="s">
        <v>225</v>
      </c>
      <c r="C409" s="20" t="s">
        <v>5</v>
      </c>
      <c r="D409" s="13">
        <v>66</v>
      </c>
      <c r="E409" s="14" t="s">
        <v>763</v>
      </c>
      <c r="F409" s="14" t="s">
        <v>464</v>
      </c>
      <c r="G409" s="15" t="s">
        <v>464</v>
      </c>
      <c r="H409" s="15" t="s">
        <v>464</v>
      </c>
      <c r="I409" s="178">
        <v>0</v>
      </c>
      <c r="J409" s="17">
        <v>1667700</v>
      </c>
      <c r="K409" s="28" t="s">
        <v>464</v>
      </c>
      <c r="O409" s="258"/>
      <c r="P409" s="258"/>
      <c r="Q409" s="266"/>
    </row>
    <row r="410" spans="1:17" s="4" customFormat="1">
      <c r="A410" s="10" t="s">
        <v>0</v>
      </c>
      <c r="B410" s="42" t="s">
        <v>226</v>
      </c>
      <c r="C410" s="20" t="s">
        <v>4</v>
      </c>
      <c r="D410" s="13">
        <v>67</v>
      </c>
      <c r="E410" s="14" t="s">
        <v>763</v>
      </c>
      <c r="F410" s="14" t="s">
        <v>464</v>
      </c>
      <c r="G410" s="15" t="s">
        <v>464</v>
      </c>
      <c r="H410" s="15" t="s">
        <v>464</v>
      </c>
      <c r="I410" s="178">
        <v>0</v>
      </c>
      <c r="J410" s="17">
        <v>2589305</v>
      </c>
      <c r="K410" s="28" t="s">
        <v>464</v>
      </c>
      <c r="O410" s="258"/>
      <c r="P410" s="258"/>
      <c r="Q410" s="266"/>
    </row>
    <row r="411" spans="1:17" s="4" customFormat="1">
      <c r="A411" s="10" t="s">
        <v>0</v>
      </c>
      <c r="B411" s="42" t="s">
        <v>226</v>
      </c>
      <c r="C411" s="21" t="s">
        <v>669</v>
      </c>
      <c r="D411" s="13">
        <v>67</v>
      </c>
      <c r="E411" s="14" t="s">
        <v>464</v>
      </c>
      <c r="F411" s="14" t="s">
        <v>464</v>
      </c>
      <c r="G411" s="15" t="s">
        <v>464</v>
      </c>
      <c r="H411" s="15" t="s">
        <v>464</v>
      </c>
      <c r="I411" s="178">
        <v>0</v>
      </c>
      <c r="J411" s="17">
        <v>0</v>
      </c>
      <c r="K411" s="28" t="s">
        <v>464</v>
      </c>
      <c r="O411" s="258"/>
      <c r="P411" s="258"/>
      <c r="Q411" s="266"/>
    </row>
    <row r="412" spans="1:17">
      <c r="A412" s="10" t="s">
        <v>0</v>
      </c>
      <c r="B412" s="35" t="s">
        <v>571</v>
      </c>
      <c r="C412" s="20" t="s">
        <v>564</v>
      </c>
      <c r="D412" s="13"/>
      <c r="E412" s="14" t="s">
        <v>763</v>
      </c>
      <c r="F412" s="10" t="s">
        <v>2</v>
      </c>
      <c r="G412" s="15" t="s">
        <v>464</v>
      </c>
      <c r="H412" s="15" t="s">
        <v>464</v>
      </c>
      <c r="I412" s="178">
        <v>0</v>
      </c>
      <c r="J412" s="17">
        <v>2248125</v>
      </c>
      <c r="K412" s="28">
        <v>41044</v>
      </c>
    </row>
    <row r="413" spans="1:17" s="4" customFormat="1">
      <c r="A413" s="10" t="s">
        <v>0</v>
      </c>
      <c r="B413" s="35" t="s">
        <v>572</v>
      </c>
      <c r="C413" s="20" t="s">
        <v>564</v>
      </c>
      <c r="D413" s="19" t="s">
        <v>940</v>
      </c>
      <c r="E413" s="14" t="s">
        <v>764</v>
      </c>
      <c r="F413" s="10" t="s">
        <v>2</v>
      </c>
      <c r="G413" s="15" t="s">
        <v>464</v>
      </c>
      <c r="H413" s="15" t="s">
        <v>464</v>
      </c>
      <c r="I413" s="178">
        <v>0</v>
      </c>
      <c r="J413" s="17">
        <v>87184.85</v>
      </c>
      <c r="K413" s="28">
        <v>41044</v>
      </c>
      <c r="O413" s="258"/>
      <c r="P413" s="258"/>
      <c r="Q413" s="266"/>
    </row>
    <row r="414" spans="1:17" s="4" customFormat="1">
      <c r="A414" s="10" t="s">
        <v>0</v>
      </c>
      <c r="B414" s="42" t="s">
        <v>227</v>
      </c>
      <c r="C414" s="20" t="s">
        <v>5</v>
      </c>
      <c r="D414" s="13">
        <v>66</v>
      </c>
      <c r="E414" s="14" t="s">
        <v>763</v>
      </c>
      <c r="F414" s="14" t="s">
        <v>464</v>
      </c>
      <c r="G414" s="15" t="s">
        <v>464</v>
      </c>
      <c r="H414" s="15" t="s">
        <v>464</v>
      </c>
      <c r="I414" s="178">
        <v>0</v>
      </c>
      <c r="J414" s="17">
        <v>413927.67</v>
      </c>
      <c r="K414" s="28" t="s">
        <v>464</v>
      </c>
      <c r="O414" s="258"/>
      <c r="P414" s="258"/>
      <c r="Q414" s="266"/>
    </row>
    <row r="415" spans="1:17" s="4" customFormat="1">
      <c r="A415" s="10" t="s">
        <v>0</v>
      </c>
      <c r="B415" s="11" t="s">
        <v>743</v>
      </c>
      <c r="C415" s="20" t="s">
        <v>5</v>
      </c>
      <c r="D415" s="19" t="s">
        <v>940</v>
      </c>
      <c r="E415" s="14" t="s">
        <v>763</v>
      </c>
      <c r="F415" s="14" t="s">
        <v>464</v>
      </c>
      <c r="G415" s="15" t="s">
        <v>464</v>
      </c>
      <c r="H415" s="15" t="s">
        <v>464</v>
      </c>
      <c r="I415" s="178">
        <v>0</v>
      </c>
      <c r="J415" s="17">
        <v>273888.89</v>
      </c>
      <c r="K415" s="28" t="s">
        <v>464</v>
      </c>
      <c r="O415" s="258"/>
      <c r="P415" s="258"/>
      <c r="Q415" s="266"/>
    </row>
    <row r="416" spans="1:17" s="4" customFormat="1">
      <c r="A416" s="10" t="s">
        <v>0</v>
      </c>
      <c r="B416" s="11" t="s">
        <v>744</v>
      </c>
      <c r="C416" s="20" t="s">
        <v>5</v>
      </c>
      <c r="D416" s="13" t="s">
        <v>1347</v>
      </c>
      <c r="E416" s="14" t="s">
        <v>763</v>
      </c>
      <c r="F416" s="14" t="s">
        <v>464</v>
      </c>
      <c r="G416" s="15" t="s">
        <v>464</v>
      </c>
      <c r="H416" s="15" t="s">
        <v>464</v>
      </c>
      <c r="I416" s="178">
        <v>0</v>
      </c>
      <c r="J416" s="17">
        <v>221721.5</v>
      </c>
      <c r="K416" s="28" t="s">
        <v>464</v>
      </c>
      <c r="O416" s="258"/>
      <c r="P416" s="258"/>
      <c r="Q416" s="266"/>
    </row>
    <row r="417" spans="1:17" s="4" customFormat="1">
      <c r="A417" s="10" t="s">
        <v>0</v>
      </c>
      <c r="B417" s="35" t="s">
        <v>573</v>
      </c>
      <c r="C417" s="20" t="s">
        <v>564</v>
      </c>
      <c r="D417" s="13"/>
      <c r="E417" s="14" t="s">
        <v>763</v>
      </c>
      <c r="F417" s="10" t="s">
        <v>2</v>
      </c>
      <c r="G417" s="15" t="s">
        <v>464</v>
      </c>
      <c r="H417" s="15" t="s">
        <v>464</v>
      </c>
      <c r="I417" s="178">
        <v>0</v>
      </c>
      <c r="J417" s="17">
        <v>758548.33000000007</v>
      </c>
      <c r="K417" s="28">
        <v>41044</v>
      </c>
      <c r="O417" s="258"/>
      <c r="P417" s="258"/>
      <c r="Q417" s="266"/>
    </row>
    <row r="418" spans="1:17" s="277" customFormat="1">
      <c r="A418" s="10" t="s">
        <v>0</v>
      </c>
      <c r="B418" s="23" t="s">
        <v>600</v>
      </c>
      <c r="C418" s="48" t="s">
        <v>563</v>
      </c>
      <c r="D418" s="29"/>
      <c r="E418" s="10" t="s">
        <v>665</v>
      </c>
      <c r="F418" s="33" t="s">
        <v>2</v>
      </c>
      <c r="G418" s="15" t="s">
        <v>464</v>
      </c>
      <c r="H418" s="15" t="s">
        <v>464</v>
      </c>
      <c r="I418" s="178">
        <v>0</v>
      </c>
      <c r="J418" s="17">
        <v>697068.45</v>
      </c>
      <c r="K418" s="28">
        <v>41044</v>
      </c>
      <c r="O418" s="260"/>
      <c r="P418" s="260"/>
      <c r="Q418" s="268"/>
    </row>
    <row r="419" spans="1:17" s="277" customFormat="1">
      <c r="A419" s="10" t="s">
        <v>0</v>
      </c>
      <c r="B419" s="42" t="s">
        <v>644</v>
      </c>
      <c r="C419" s="49" t="s">
        <v>563</v>
      </c>
      <c r="D419" s="20"/>
      <c r="E419" s="10" t="s">
        <v>665</v>
      </c>
      <c r="F419" s="33" t="s">
        <v>2</v>
      </c>
      <c r="G419" s="15" t="s">
        <v>464</v>
      </c>
      <c r="H419" s="15" t="s">
        <v>464</v>
      </c>
      <c r="I419" s="178">
        <v>0</v>
      </c>
      <c r="J419" s="17">
        <v>7740955.25</v>
      </c>
      <c r="K419" s="28">
        <v>41044</v>
      </c>
      <c r="O419" s="260"/>
      <c r="P419" s="260"/>
      <c r="Q419" s="268"/>
    </row>
    <row r="420" spans="1:17" s="4" customFormat="1">
      <c r="A420" s="10" t="s">
        <v>0</v>
      </c>
      <c r="B420" s="42" t="s">
        <v>228</v>
      </c>
      <c r="C420" s="20" t="s">
        <v>5</v>
      </c>
      <c r="D420" s="13"/>
      <c r="E420" s="14" t="s">
        <v>764</v>
      </c>
      <c r="F420" s="10" t="s">
        <v>2</v>
      </c>
      <c r="G420" s="15" t="s">
        <v>464</v>
      </c>
      <c r="H420" s="15" t="s">
        <v>464</v>
      </c>
      <c r="I420" s="178">
        <v>0</v>
      </c>
      <c r="J420" s="17">
        <v>294855</v>
      </c>
      <c r="K420" s="28">
        <v>41044</v>
      </c>
      <c r="O420" s="258"/>
      <c r="P420" s="258"/>
      <c r="Q420" s="266"/>
    </row>
    <row r="421" spans="1:17" s="277" customFormat="1">
      <c r="A421" s="10" t="s">
        <v>0</v>
      </c>
      <c r="B421" s="23" t="s">
        <v>601</v>
      </c>
      <c r="C421" s="48" t="s">
        <v>563</v>
      </c>
      <c r="D421" s="29" t="s">
        <v>1347</v>
      </c>
      <c r="E421" s="10" t="s">
        <v>665</v>
      </c>
      <c r="F421" s="33" t="s">
        <v>464</v>
      </c>
      <c r="G421" s="15" t="s">
        <v>464</v>
      </c>
      <c r="H421" s="15" t="s">
        <v>464</v>
      </c>
      <c r="I421" s="178">
        <v>0</v>
      </c>
      <c r="J421" s="17">
        <v>258191.64999999997</v>
      </c>
      <c r="K421" s="28" t="s">
        <v>464</v>
      </c>
      <c r="O421" s="260"/>
      <c r="P421" s="260"/>
      <c r="Q421" s="268"/>
    </row>
    <row r="422" spans="1:17" s="4" customFormat="1">
      <c r="A422" s="10" t="s">
        <v>0</v>
      </c>
      <c r="B422" s="42" t="s">
        <v>229</v>
      </c>
      <c r="C422" s="20" t="s">
        <v>4</v>
      </c>
      <c r="D422" s="13" t="s">
        <v>1347</v>
      </c>
      <c r="E422" s="14" t="s">
        <v>763</v>
      </c>
      <c r="F422" s="14" t="s">
        <v>464</v>
      </c>
      <c r="G422" s="15" t="s">
        <v>464</v>
      </c>
      <c r="H422" s="15" t="s">
        <v>464</v>
      </c>
      <c r="I422" s="178">
        <v>0</v>
      </c>
      <c r="J422" s="17">
        <v>29335625</v>
      </c>
      <c r="K422" s="28" t="s">
        <v>464</v>
      </c>
      <c r="O422" s="258"/>
      <c r="P422" s="258"/>
      <c r="Q422" s="266"/>
    </row>
    <row r="423" spans="1:17" s="4" customFormat="1">
      <c r="A423" s="10" t="s">
        <v>0</v>
      </c>
      <c r="B423" s="35" t="s">
        <v>574</v>
      </c>
      <c r="C423" s="20" t="s">
        <v>564</v>
      </c>
      <c r="D423" s="13">
        <v>86</v>
      </c>
      <c r="E423" s="14" t="s">
        <v>763</v>
      </c>
      <c r="F423" s="14" t="s">
        <v>464</v>
      </c>
      <c r="G423" s="15" t="s">
        <v>464</v>
      </c>
      <c r="H423" s="15">
        <v>41012</v>
      </c>
      <c r="I423" s="178">
        <v>218686.55</v>
      </c>
      <c r="J423" s="17">
        <v>960794.87000000011</v>
      </c>
      <c r="K423" s="28" t="s">
        <v>464</v>
      </c>
      <c r="O423" s="258"/>
      <c r="P423" s="258"/>
      <c r="Q423" s="266"/>
    </row>
    <row r="424" spans="1:17" s="4" customFormat="1">
      <c r="A424" s="198" t="s">
        <v>0</v>
      </c>
      <c r="B424" s="174" t="s">
        <v>230</v>
      </c>
      <c r="C424" s="52" t="s">
        <v>5</v>
      </c>
      <c r="D424" s="13" t="s">
        <v>1347</v>
      </c>
      <c r="E424" s="14" t="s">
        <v>763</v>
      </c>
      <c r="F424" s="14" t="s">
        <v>464</v>
      </c>
      <c r="G424" s="15" t="s">
        <v>464</v>
      </c>
      <c r="H424" s="15" t="s">
        <v>464</v>
      </c>
      <c r="I424" s="178">
        <v>0</v>
      </c>
      <c r="J424" s="17">
        <v>961470.83</v>
      </c>
      <c r="K424" s="197" t="s">
        <v>464</v>
      </c>
      <c r="O424" s="258"/>
      <c r="P424" s="258"/>
      <c r="Q424" s="266"/>
    </row>
    <row r="425" spans="1:17" s="4" customFormat="1">
      <c r="A425" s="10" t="s">
        <v>0</v>
      </c>
      <c r="B425" s="35" t="s">
        <v>575</v>
      </c>
      <c r="C425" s="20" t="s">
        <v>564</v>
      </c>
      <c r="D425" s="13"/>
      <c r="E425" s="14" t="s">
        <v>764</v>
      </c>
      <c r="F425" s="10" t="s">
        <v>2</v>
      </c>
      <c r="G425" s="15" t="s">
        <v>464</v>
      </c>
      <c r="H425" s="15" t="s">
        <v>464</v>
      </c>
      <c r="I425" s="178">
        <v>0</v>
      </c>
      <c r="J425" s="17">
        <v>0</v>
      </c>
      <c r="K425" s="28">
        <v>41044</v>
      </c>
      <c r="O425" s="258"/>
      <c r="P425" s="258"/>
      <c r="Q425" s="266"/>
    </row>
    <row r="426" spans="1:17" s="4" customFormat="1">
      <c r="A426" s="10" t="s">
        <v>0</v>
      </c>
      <c r="B426" s="42" t="s">
        <v>231</v>
      </c>
      <c r="C426" s="20" t="s">
        <v>5</v>
      </c>
      <c r="D426" s="13"/>
      <c r="E426" s="14" t="s">
        <v>763</v>
      </c>
      <c r="F426" s="10" t="s">
        <v>2</v>
      </c>
      <c r="G426" s="15" t="s">
        <v>464</v>
      </c>
      <c r="H426" s="15" t="s">
        <v>464</v>
      </c>
      <c r="I426" s="178">
        <v>0</v>
      </c>
      <c r="J426" s="17">
        <v>796391.24</v>
      </c>
      <c r="K426" s="28">
        <v>41044</v>
      </c>
      <c r="O426" s="258"/>
      <c r="P426" s="258"/>
      <c r="Q426" s="266"/>
    </row>
    <row r="427" spans="1:17" s="4" customFormat="1">
      <c r="A427" s="10" t="s">
        <v>0</v>
      </c>
      <c r="B427" s="42" t="s">
        <v>626</v>
      </c>
      <c r="C427" s="49" t="s">
        <v>564</v>
      </c>
      <c r="D427" s="13"/>
      <c r="E427" s="14" t="s">
        <v>764</v>
      </c>
      <c r="F427" s="10" t="s">
        <v>2</v>
      </c>
      <c r="G427" s="15" t="s">
        <v>464</v>
      </c>
      <c r="H427" s="15" t="s">
        <v>464</v>
      </c>
      <c r="I427" s="178">
        <v>0</v>
      </c>
      <c r="J427" s="17">
        <v>53859.520000000004</v>
      </c>
      <c r="K427" s="28">
        <v>41044</v>
      </c>
      <c r="O427" s="258"/>
      <c r="P427" s="258"/>
      <c r="Q427" s="266"/>
    </row>
    <row r="428" spans="1:17" s="4" customFormat="1">
      <c r="A428" s="10" t="s">
        <v>0</v>
      </c>
      <c r="B428" s="42" t="s">
        <v>233</v>
      </c>
      <c r="C428" s="20" t="s">
        <v>5</v>
      </c>
      <c r="D428" s="13"/>
      <c r="E428" s="14" t="s">
        <v>764</v>
      </c>
      <c r="F428" s="10" t="s">
        <v>2</v>
      </c>
      <c r="G428" s="15" t="s">
        <v>464</v>
      </c>
      <c r="H428" s="15" t="s">
        <v>464</v>
      </c>
      <c r="I428" s="178">
        <v>0</v>
      </c>
      <c r="J428" s="17">
        <v>145750</v>
      </c>
      <c r="K428" s="28">
        <v>41044</v>
      </c>
      <c r="O428" s="258"/>
      <c r="P428" s="258"/>
      <c r="Q428" s="266"/>
    </row>
    <row r="429" spans="1:17">
      <c r="A429" s="10" t="s">
        <v>0</v>
      </c>
      <c r="B429" s="42" t="s">
        <v>234</v>
      </c>
      <c r="C429" s="20" t="s">
        <v>5</v>
      </c>
      <c r="D429" s="13">
        <v>65</v>
      </c>
      <c r="E429" s="14" t="s">
        <v>763</v>
      </c>
      <c r="F429" s="14" t="s">
        <v>464</v>
      </c>
      <c r="G429" s="15" t="s">
        <v>464</v>
      </c>
      <c r="H429" s="15" t="s">
        <v>464</v>
      </c>
      <c r="I429" s="178">
        <v>0</v>
      </c>
      <c r="J429" s="17">
        <v>517144.78</v>
      </c>
      <c r="K429" s="28" t="s">
        <v>464</v>
      </c>
    </row>
    <row r="430" spans="1:17" s="277" customFormat="1">
      <c r="A430" s="10" t="s">
        <v>0</v>
      </c>
      <c r="B430" s="42" t="s">
        <v>692</v>
      </c>
      <c r="C430" s="53" t="s">
        <v>563</v>
      </c>
      <c r="D430" s="195"/>
      <c r="E430" s="10" t="s">
        <v>665</v>
      </c>
      <c r="F430" s="33" t="s">
        <v>2</v>
      </c>
      <c r="G430" s="15" t="s">
        <v>464</v>
      </c>
      <c r="H430" s="15" t="s">
        <v>464</v>
      </c>
      <c r="I430" s="178">
        <v>0</v>
      </c>
      <c r="J430" s="17">
        <v>489653.42000000016</v>
      </c>
      <c r="K430" s="28">
        <v>41044</v>
      </c>
      <c r="O430" s="260"/>
      <c r="P430" s="260"/>
      <c r="Q430" s="268"/>
    </row>
    <row r="431" spans="1:17" s="4" customFormat="1">
      <c r="A431" s="10" t="s">
        <v>0</v>
      </c>
      <c r="B431" s="35" t="s">
        <v>576</v>
      </c>
      <c r="C431" s="20" t="s">
        <v>564</v>
      </c>
      <c r="D431" s="13"/>
      <c r="E431" s="14" t="s">
        <v>763</v>
      </c>
      <c r="F431" s="10" t="s">
        <v>2</v>
      </c>
      <c r="G431" s="15" t="s">
        <v>464</v>
      </c>
      <c r="H431" s="15" t="s">
        <v>464</v>
      </c>
      <c r="I431" s="178">
        <v>0</v>
      </c>
      <c r="J431" s="17">
        <v>0</v>
      </c>
      <c r="K431" s="28">
        <v>41044</v>
      </c>
      <c r="O431" s="258"/>
      <c r="P431" s="258"/>
      <c r="Q431" s="266"/>
    </row>
    <row r="432" spans="1:17" s="4" customFormat="1">
      <c r="A432" s="10" t="s">
        <v>0</v>
      </c>
      <c r="B432" s="42" t="s">
        <v>235</v>
      </c>
      <c r="C432" s="20" t="s">
        <v>5</v>
      </c>
      <c r="D432" s="13">
        <v>66</v>
      </c>
      <c r="E432" s="14" t="s">
        <v>763</v>
      </c>
      <c r="F432" s="14" t="s">
        <v>464</v>
      </c>
      <c r="G432" s="15" t="s">
        <v>464</v>
      </c>
      <c r="H432" s="15" t="s">
        <v>464</v>
      </c>
      <c r="I432" s="178">
        <v>0</v>
      </c>
      <c r="J432" s="17">
        <v>1856917.08</v>
      </c>
      <c r="K432" s="28" t="s">
        <v>464</v>
      </c>
      <c r="O432" s="258"/>
      <c r="P432" s="258"/>
      <c r="Q432" s="266"/>
    </row>
    <row r="433" spans="1:17" s="277" customFormat="1">
      <c r="A433" s="10" t="s">
        <v>0</v>
      </c>
      <c r="B433" s="23" t="s">
        <v>661</v>
      </c>
      <c r="C433" s="48" t="s">
        <v>563</v>
      </c>
      <c r="D433" s="29"/>
      <c r="E433" s="10" t="s">
        <v>665</v>
      </c>
      <c r="F433" s="33" t="s">
        <v>2</v>
      </c>
      <c r="G433" s="15" t="s">
        <v>464</v>
      </c>
      <c r="H433" s="15" t="s">
        <v>464</v>
      </c>
      <c r="I433" s="178">
        <v>0</v>
      </c>
      <c r="J433" s="17">
        <v>759575.46</v>
      </c>
      <c r="K433" s="28">
        <v>41044</v>
      </c>
      <c r="L433" s="4"/>
      <c r="O433" s="260"/>
      <c r="P433" s="260"/>
      <c r="Q433" s="268"/>
    </row>
    <row r="434" spans="1:17" s="4" customFormat="1">
      <c r="A434" s="198" t="s">
        <v>0</v>
      </c>
      <c r="B434" s="202" t="s">
        <v>236</v>
      </c>
      <c r="C434" s="200" t="s">
        <v>4</v>
      </c>
      <c r="D434" s="201">
        <v>66</v>
      </c>
      <c r="E434" s="196" t="s">
        <v>763</v>
      </c>
      <c r="F434" s="14" t="s">
        <v>464</v>
      </c>
      <c r="G434" s="15" t="s">
        <v>464</v>
      </c>
      <c r="H434" s="15" t="s">
        <v>464</v>
      </c>
      <c r="I434" s="178">
        <v>0</v>
      </c>
      <c r="J434" s="17">
        <v>7838055.5599999996</v>
      </c>
      <c r="K434" s="197" t="s">
        <v>464</v>
      </c>
      <c r="O434" s="258"/>
      <c r="P434" s="258"/>
      <c r="Q434" s="266"/>
    </row>
    <row r="435" spans="1:17" s="4" customFormat="1">
      <c r="A435" s="10" t="s">
        <v>0</v>
      </c>
      <c r="B435" s="42" t="s">
        <v>237</v>
      </c>
      <c r="C435" s="20" t="s">
        <v>4</v>
      </c>
      <c r="D435" s="13">
        <v>68</v>
      </c>
      <c r="E435" s="14" t="s">
        <v>763</v>
      </c>
      <c r="F435" s="14" t="s">
        <v>464</v>
      </c>
      <c r="G435" s="15" t="s">
        <v>464</v>
      </c>
      <c r="H435" s="15" t="s">
        <v>464</v>
      </c>
      <c r="I435" s="178">
        <v>0</v>
      </c>
      <c r="J435" s="17">
        <v>5942857.7800000003</v>
      </c>
      <c r="K435" s="28" t="s">
        <v>464</v>
      </c>
      <c r="O435" s="258"/>
      <c r="P435" s="258"/>
      <c r="Q435" s="266"/>
    </row>
    <row r="436" spans="1:17" s="4" customFormat="1">
      <c r="A436" s="10" t="s">
        <v>0</v>
      </c>
      <c r="B436" s="42" t="s">
        <v>238</v>
      </c>
      <c r="C436" s="20" t="s">
        <v>5</v>
      </c>
      <c r="D436" s="13"/>
      <c r="E436" s="14" t="s">
        <v>763</v>
      </c>
      <c r="F436" s="10" t="s">
        <v>2</v>
      </c>
      <c r="G436" s="15" t="s">
        <v>464</v>
      </c>
      <c r="H436" s="15" t="s">
        <v>464</v>
      </c>
      <c r="I436" s="178">
        <v>0</v>
      </c>
      <c r="J436" s="17">
        <v>388040</v>
      </c>
      <c r="K436" s="28">
        <v>41044</v>
      </c>
      <c r="O436" s="258"/>
      <c r="P436" s="258"/>
      <c r="Q436" s="266"/>
    </row>
    <row r="437" spans="1:17" s="4" customFormat="1">
      <c r="A437" s="10" t="s">
        <v>0</v>
      </c>
      <c r="B437" s="42" t="s">
        <v>239</v>
      </c>
      <c r="C437" s="20" t="s">
        <v>5</v>
      </c>
      <c r="D437" s="13" t="s">
        <v>1347</v>
      </c>
      <c r="E437" s="14" t="s">
        <v>763</v>
      </c>
      <c r="F437" s="14" t="s">
        <v>464</v>
      </c>
      <c r="G437" s="15" t="s">
        <v>464</v>
      </c>
      <c r="H437" s="15" t="s">
        <v>464</v>
      </c>
      <c r="I437" s="178">
        <v>0</v>
      </c>
      <c r="J437" s="17">
        <v>49037.33</v>
      </c>
      <c r="K437" s="28" t="s">
        <v>464</v>
      </c>
      <c r="O437" s="258"/>
      <c r="P437" s="258"/>
      <c r="Q437" s="266"/>
    </row>
    <row r="438" spans="1:17" s="4" customFormat="1">
      <c r="A438" s="10" t="s">
        <v>0</v>
      </c>
      <c r="B438" s="42" t="s">
        <v>240</v>
      </c>
      <c r="C438" s="20" t="s">
        <v>5</v>
      </c>
      <c r="D438" s="13"/>
      <c r="E438" s="14" t="s">
        <v>763</v>
      </c>
      <c r="F438" s="10" t="s">
        <v>2</v>
      </c>
      <c r="G438" s="15" t="s">
        <v>464</v>
      </c>
      <c r="H438" s="15" t="s">
        <v>464</v>
      </c>
      <c r="I438" s="178">
        <v>0</v>
      </c>
      <c r="J438" s="17">
        <v>975831</v>
      </c>
      <c r="K438" s="28">
        <v>41044</v>
      </c>
      <c r="O438" s="258"/>
      <c r="P438" s="258"/>
      <c r="Q438" s="266"/>
    </row>
    <row r="439" spans="1:17" s="4" customFormat="1">
      <c r="A439" s="10" t="s">
        <v>0</v>
      </c>
      <c r="B439" s="42" t="s">
        <v>241</v>
      </c>
      <c r="C439" s="20" t="s">
        <v>5</v>
      </c>
      <c r="D439" s="13"/>
      <c r="E439" s="14" t="s">
        <v>763</v>
      </c>
      <c r="F439" s="10" t="s">
        <v>2</v>
      </c>
      <c r="G439" s="15" t="s">
        <v>464</v>
      </c>
      <c r="H439" s="15" t="s">
        <v>464</v>
      </c>
      <c r="I439" s="178">
        <v>0</v>
      </c>
      <c r="J439" s="17">
        <v>45190</v>
      </c>
      <c r="K439" s="28">
        <v>41044</v>
      </c>
      <c r="O439" s="258"/>
      <c r="P439" s="258"/>
      <c r="Q439" s="266"/>
    </row>
    <row r="440" spans="1:17" s="4" customFormat="1">
      <c r="A440" s="10" t="s">
        <v>0</v>
      </c>
      <c r="B440" s="42" t="s">
        <v>242</v>
      </c>
      <c r="C440" s="20" t="s">
        <v>5</v>
      </c>
      <c r="D440" s="13">
        <v>66</v>
      </c>
      <c r="E440" s="14" t="s">
        <v>763</v>
      </c>
      <c r="F440" s="14" t="s">
        <v>464</v>
      </c>
      <c r="G440" s="15" t="s">
        <v>464</v>
      </c>
      <c r="H440" s="15" t="s">
        <v>464</v>
      </c>
      <c r="I440" s="178">
        <v>0</v>
      </c>
      <c r="J440" s="17">
        <v>969040.33</v>
      </c>
      <c r="K440" s="28" t="s">
        <v>464</v>
      </c>
      <c r="O440" s="258"/>
      <c r="P440" s="258"/>
      <c r="Q440" s="266"/>
    </row>
    <row r="441" spans="1:17" s="277" customFormat="1">
      <c r="A441" s="10" t="s">
        <v>0</v>
      </c>
      <c r="B441" s="42" t="s">
        <v>693</v>
      </c>
      <c r="C441" s="53" t="s">
        <v>613</v>
      </c>
      <c r="D441" s="13">
        <v>42</v>
      </c>
      <c r="E441" s="10" t="s">
        <v>665</v>
      </c>
      <c r="F441" s="33" t="s">
        <v>464</v>
      </c>
      <c r="G441" s="15" t="s">
        <v>464</v>
      </c>
      <c r="H441" s="15" t="s">
        <v>464</v>
      </c>
      <c r="I441" s="178">
        <v>0</v>
      </c>
      <c r="J441" s="17">
        <v>913299.33</v>
      </c>
      <c r="K441" s="28" t="s">
        <v>464</v>
      </c>
      <c r="O441" s="260"/>
      <c r="P441" s="260"/>
      <c r="Q441" s="268"/>
    </row>
    <row r="442" spans="1:17" s="4" customFormat="1">
      <c r="A442" s="10" t="s">
        <v>0</v>
      </c>
      <c r="B442" s="42" t="s">
        <v>243</v>
      </c>
      <c r="C442" s="20" t="s">
        <v>4</v>
      </c>
      <c r="D442" s="13"/>
      <c r="E442" s="14" t="s">
        <v>763</v>
      </c>
      <c r="F442" s="10" t="s">
        <v>2</v>
      </c>
      <c r="G442" s="15" t="s">
        <v>464</v>
      </c>
      <c r="H442" s="15" t="s">
        <v>464</v>
      </c>
      <c r="I442" s="178">
        <v>0</v>
      </c>
      <c r="J442" s="17">
        <v>2585417</v>
      </c>
      <c r="K442" s="28">
        <v>41044</v>
      </c>
      <c r="O442" s="258"/>
      <c r="P442" s="258"/>
      <c r="Q442" s="266"/>
    </row>
    <row r="443" spans="1:17" s="277" customFormat="1">
      <c r="A443" s="10" t="s">
        <v>0</v>
      </c>
      <c r="B443" s="42" t="s">
        <v>694</v>
      </c>
      <c r="C443" s="12" t="s">
        <v>563</v>
      </c>
      <c r="D443" s="54">
        <v>33</v>
      </c>
      <c r="E443" s="10" t="s">
        <v>665</v>
      </c>
      <c r="F443" s="33" t="s">
        <v>464</v>
      </c>
      <c r="G443" s="15" t="s">
        <v>464</v>
      </c>
      <c r="H443" s="15" t="s">
        <v>464</v>
      </c>
      <c r="I443" s="178">
        <v>0</v>
      </c>
      <c r="J443" s="17">
        <v>312723.83</v>
      </c>
      <c r="K443" s="28" t="s">
        <v>464</v>
      </c>
      <c r="O443" s="260"/>
      <c r="P443" s="260"/>
      <c r="Q443" s="268"/>
    </row>
    <row r="444" spans="1:17" s="277" customFormat="1">
      <c r="A444" s="10" t="s">
        <v>0</v>
      </c>
      <c r="B444" s="42" t="s">
        <v>694</v>
      </c>
      <c r="C444" s="49" t="s">
        <v>564</v>
      </c>
      <c r="D444" s="55" t="s">
        <v>815</v>
      </c>
      <c r="E444" s="14" t="s">
        <v>764</v>
      </c>
      <c r="F444" s="33" t="s">
        <v>2</v>
      </c>
      <c r="G444" s="15" t="s">
        <v>464</v>
      </c>
      <c r="H444" s="15" t="s">
        <v>464</v>
      </c>
      <c r="I444" s="178">
        <v>0</v>
      </c>
      <c r="J444" s="17">
        <v>444656.25</v>
      </c>
      <c r="K444" s="28">
        <v>41044</v>
      </c>
      <c r="L444" s="4"/>
      <c r="O444" s="260"/>
      <c r="P444" s="260"/>
      <c r="Q444" s="268"/>
    </row>
    <row r="445" spans="1:17" s="4" customFormat="1">
      <c r="A445" s="198" t="s">
        <v>0</v>
      </c>
      <c r="B445" s="202" t="s">
        <v>625</v>
      </c>
      <c r="C445" s="172" t="s">
        <v>564</v>
      </c>
      <c r="D445" s="201">
        <v>66</v>
      </c>
      <c r="E445" s="196" t="s">
        <v>763</v>
      </c>
      <c r="F445" s="14" t="s">
        <v>464</v>
      </c>
      <c r="G445" s="15" t="s">
        <v>464</v>
      </c>
      <c r="H445" s="15" t="s">
        <v>464</v>
      </c>
      <c r="I445" s="178">
        <v>0</v>
      </c>
      <c r="J445" s="17">
        <v>876541.63</v>
      </c>
      <c r="K445" s="197" t="s">
        <v>464</v>
      </c>
      <c r="O445" s="258"/>
      <c r="P445" s="258"/>
      <c r="Q445" s="266"/>
    </row>
    <row r="446" spans="1:17" s="4" customFormat="1">
      <c r="A446" s="10" t="s">
        <v>0</v>
      </c>
      <c r="B446" s="42" t="s">
        <v>244</v>
      </c>
      <c r="C446" s="20" t="s">
        <v>5</v>
      </c>
      <c r="D446" s="13" t="s">
        <v>1347</v>
      </c>
      <c r="E446" s="14" t="s">
        <v>763</v>
      </c>
      <c r="F446" s="14" t="s">
        <v>464</v>
      </c>
      <c r="G446" s="15" t="s">
        <v>464</v>
      </c>
      <c r="H446" s="15" t="s">
        <v>464</v>
      </c>
      <c r="I446" s="178">
        <v>0</v>
      </c>
      <c r="J446" s="17">
        <v>819165.89</v>
      </c>
      <c r="K446" s="28" t="s">
        <v>464</v>
      </c>
      <c r="O446" s="258"/>
      <c r="P446" s="258"/>
      <c r="Q446" s="266"/>
    </row>
    <row r="447" spans="1:17" s="4" customFormat="1">
      <c r="A447" s="10" t="s">
        <v>0</v>
      </c>
      <c r="B447" s="42" t="s">
        <v>245</v>
      </c>
      <c r="C447" s="20" t="s">
        <v>4</v>
      </c>
      <c r="D447" s="13">
        <v>43</v>
      </c>
      <c r="E447" s="14" t="s">
        <v>763</v>
      </c>
      <c r="F447" s="14" t="s">
        <v>464</v>
      </c>
      <c r="G447" s="15" t="s">
        <v>464</v>
      </c>
      <c r="H447" s="15" t="s">
        <v>464</v>
      </c>
      <c r="I447" s="178">
        <v>0</v>
      </c>
      <c r="J447" s="17">
        <v>2510844.25</v>
      </c>
      <c r="K447" s="28" t="s">
        <v>464</v>
      </c>
      <c r="O447" s="258"/>
      <c r="P447" s="258"/>
      <c r="Q447" s="266"/>
    </row>
    <row r="448" spans="1:17" s="4" customFormat="1">
      <c r="A448" s="10" t="s">
        <v>0</v>
      </c>
      <c r="B448" s="42" t="s">
        <v>245</v>
      </c>
      <c r="C448" s="21" t="s">
        <v>669</v>
      </c>
      <c r="D448" s="13">
        <v>43</v>
      </c>
      <c r="E448" s="14" t="s">
        <v>464</v>
      </c>
      <c r="F448" s="14" t="s">
        <v>464</v>
      </c>
      <c r="G448" s="15" t="s">
        <v>464</v>
      </c>
      <c r="H448" s="15" t="s">
        <v>464</v>
      </c>
      <c r="I448" s="178">
        <v>0</v>
      </c>
      <c r="J448" s="17">
        <v>0</v>
      </c>
      <c r="K448" s="28" t="s">
        <v>464</v>
      </c>
      <c r="O448" s="258"/>
      <c r="P448" s="258"/>
      <c r="Q448" s="266"/>
    </row>
    <row r="449" spans="1:17" s="4" customFormat="1">
      <c r="A449" s="10" t="s">
        <v>0</v>
      </c>
      <c r="B449" s="11" t="s">
        <v>654</v>
      </c>
      <c r="C449" s="21" t="s">
        <v>83</v>
      </c>
      <c r="D449" s="13"/>
      <c r="E449" s="14" t="s">
        <v>763</v>
      </c>
      <c r="F449" s="10" t="s">
        <v>2</v>
      </c>
      <c r="G449" s="15" t="s">
        <v>464</v>
      </c>
      <c r="H449" s="15" t="s">
        <v>464</v>
      </c>
      <c r="I449" s="178">
        <v>0</v>
      </c>
      <c r="J449" s="17">
        <v>282744.46999999997</v>
      </c>
      <c r="K449" s="28">
        <v>41044</v>
      </c>
      <c r="O449" s="258"/>
      <c r="P449" s="258"/>
      <c r="Q449" s="266"/>
    </row>
    <row r="450" spans="1:17" s="4" customFormat="1">
      <c r="A450" s="10" t="s">
        <v>0</v>
      </c>
      <c r="B450" s="42" t="s">
        <v>246</v>
      </c>
      <c r="C450" s="20" t="s">
        <v>5</v>
      </c>
      <c r="D450" s="13" t="s">
        <v>1347</v>
      </c>
      <c r="E450" s="14" t="s">
        <v>763</v>
      </c>
      <c r="F450" s="14" t="s">
        <v>464</v>
      </c>
      <c r="G450" s="15" t="s">
        <v>464</v>
      </c>
      <c r="H450" s="15" t="s">
        <v>464</v>
      </c>
      <c r="I450" s="178">
        <v>0</v>
      </c>
      <c r="J450" s="17">
        <v>41524.222222222219</v>
      </c>
      <c r="K450" s="28" t="s">
        <v>464</v>
      </c>
      <c r="O450" s="258"/>
      <c r="P450" s="258"/>
      <c r="Q450" s="266"/>
    </row>
    <row r="451" spans="1:17" s="4" customFormat="1">
      <c r="A451" s="10" t="s">
        <v>0</v>
      </c>
      <c r="B451" s="42" t="s">
        <v>247</v>
      </c>
      <c r="C451" s="20" t="s">
        <v>4</v>
      </c>
      <c r="D451" s="13"/>
      <c r="E451" s="14" t="s">
        <v>763</v>
      </c>
      <c r="F451" s="10" t="s">
        <v>2</v>
      </c>
      <c r="G451" s="15" t="s">
        <v>464</v>
      </c>
      <c r="H451" s="15" t="s">
        <v>464</v>
      </c>
      <c r="I451" s="178">
        <v>0</v>
      </c>
      <c r="J451" s="17">
        <v>4773567.17</v>
      </c>
      <c r="K451" s="28">
        <v>41044</v>
      </c>
      <c r="O451" s="258"/>
      <c r="P451" s="258"/>
      <c r="Q451" s="266"/>
    </row>
    <row r="452" spans="1:17" s="4" customFormat="1">
      <c r="A452" s="10" t="s">
        <v>0</v>
      </c>
      <c r="B452" s="42" t="s">
        <v>248</v>
      </c>
      <c r="C452" s="20" t="s">
        <v>4</v>
      </c>
      <c r="D452" s="13"/>
      <c r="E452" s="14" t="s">
        <v>763</v>
      </c>
      <c r="F452" s="10" t="s">
        <v>2</v>
      </c>
      <c r="G452" s="15" t="s">
        <v>464</v>
      </c>
      <c r="H452" s="15" t="s">
        <v>464</v>
      </c>
      <c r="I452" s="178">
        <v>0</v>
      </c>
      <c r="J452" s="17">
        <v>1090702</v>
      </c>
      <c r="K452" s="28">
        <v>41044</v>
      </c>
      <c r="O452" s="258"/>
      <c r="P452" s="258"/>
      <c r="Q452" s="266"/>
    </row>
    <row r="453" spans="1:17" s="4" customFormat="1">
      <c r="A453" s="10" t="s">
        <v>0</v>
      </c>
      <c r="B453" s="11" t="s">
        <v>686</v>
      </c>
      <c r="C453" s="21" t="s">
        <v>5</v>
      </c>
      <c r="D453" s="13"/>
      <c r="E453" s="14" t="s">
        <v>763</v>
      </c>
      <c r="F453" s="14" t="s">
        <v>2</v>
      </c>
      <c r="G453" s="15" t="s">
        <v>464</v>
      </c>
      <c r="H453" s="15" t="s">
        <v>464</v>
      </c>
      <c r="I453" s="178">
        <v>0</v>
      </c>
      <c r="J453" s="17">
        <v>916269.3</v>
      </c>
      <c r="K453" s="28">
        <v>41044</v>
      </c>
      <c r="O453" s="258"/>
      <c r="P453" s="258"/>
      <c r="Q453" s="266"/>
    </row>
    <row r="454" spans="1:17" s="4" customFormat="1">
      <c r="A454" s="10" t="s">
        <v>0</v>
      </c>
      <c r="B454" s="42" t="s">
        <v>249</v>
      </c>
      <c r="C454" s="20" t="s">
        <v>4</v>
      </c>
      <c r="D454" s="13">
        <v>66</v>
      </c>
      <c r="E454" s="14" t="s">
        <v>763</v>
      </c>
      <c r="F454" s="14" t="s">
        <v>464</v>
      </c>
      <c r="G454" s="15" t="s">
        <v>464</v>
      </c>
      <c r="H454" s="15" t="s">
        <v>464</v>
      </c>
      <c r="I454" s="178">
        <v>0</v>
      </c>
      <c r="J454" s="17">
        <v>11188087.220000001</v>
      </c>
      <c r="K454" s="28" t="s">
        <v>464</v>
      </c>
      <c r="O454" s="258"/>
      <c r="P454" s="258"/>
      <c r="Q454" s="266"/>
    </row>
    <row r="455" spans="1:17" s="4" customFormat="1">
      <c r="A455" s="10" t="s">
        <v>0</v>
      </c>
      <c r="B455" s="11" t="s">
        <v>690</v>
      </c>
      <c r="C455" s="21" t="s">
        <v>5</v>
      </c>
      <c r="D455" s="13">
        <v>66</v>
      </c>
      <c r="E455" s="14" t="s">
        <v>763</v>
      </c>
      <c r="F455" s="14" t="s">
        <v>464</v>
      </c>
      <c r="G455" s="15" t="s">
        <v>464</v>
      </c>
      <c r="H455" s="15" t="s">
        <v>464</v>
      </c>
      <c r="I455" s="178">
        <v>0</v>
      </c>
      <c r="J455" s="17">
        <v>947284.46</v>
      </c>
      <c r="K455" s="28" t="s">
        <v>464</v>
      </c>
      <c r="O455" s="258"/>
      <c r="P455" s="258"/>
      <c r="Q455" s="266"/>
    </row>
    <row r="456" spans="1:17" s="4" customFormat="1">
      <c r="A456" s="10" t="s">
        <v>0</v>
      </c>
      <c r="B456" s="42" t="s">
        <v>250</v>
      </c>
      <c r="C456" s="20" t="s">
        <v>4</v>
      </c>
      <c r="D456" s="13" t="s">
        <v>1347</v>
      </c>
      <c r="E456" s="14" t="s">
        <v>763</v>
      </c>
      <c r="F456" s="10" t="s">
        <v>2</v>
      </c>
      <c r="G456" s="15" t="s">
        <v>464</v>
      </c>
      <c r="H456" s="15" t="s">
        <v>464</v>
      </c>
      <c r="I456" s="178">
        <v>0</v>
      </c>
      <c r="J456" s="17">
        <v>6761266.7999999998</v>
      </c>
      <c r="K456" s="28" t="s">
        <v>464</v>
      </c>
      <c r="O456" s="258"/>
      <c r="P456" s="258"/>
      <c r="Q456" s="266"/>
    </row>
    <row r="457" spans="1:17" s="4" customFormat="1">
      <c r="A457" s="10" t="s">
        <v>0</v>
      </c>
      <c r="B457" s="42" t="s">
        <v>251</v>
      </c>
      <c r="C457" s="20" t="s">
        <v>4</v>
      </c>
      <c r="D457" s="13" t="s">
        <v>1347</v>
      </c>
      <c r="E457" s="14" t="s">
        <v>763</v>
      </c>
      <c r="F457" s="14" t="s">
        <v>464</v>
      </c>
      <c r="G457" s="15" t="s">
        <v>464</v>
      </c>
      <c r="H457" s="15" t="s">
        <v>464</v>
      </c>
      <c r="I457" s="178">
        <v>0</v>
      </c>
      <c r="J457" s="17">
        <v>2503333.3333333335</v>
      </c>
      <c r="K457" s="28" t="s">
        <v>464</v>
      </c>
      <c r="O457" s="258"/>
      <c r="P457" s="258"/>
      <c r="Q457" s="266"/>
    </row>
    <row r="458" spans="1:17" s="4" customFormat="1">
      <c r="A458" s="10" t="s">
        <v>0</v>
      </c>
      <c r="B458" s="42" t="s">
        <v>252</v>
      </c>
      <c r="C458" s="20" t="s">
        <v>4</v>
      </c>
      <c r="D458" s="13"/>
      <c r="E458" s="14" t="s">
        <v>763</v>
      </c>
      <c r="F458" s="10" t="s">
        <v>2</v>
      </c>
      <c r="G458" s="15" t="s">
        <v>464</v>
      </c>
      <c r="H458" s="15" t="s">
        <v>464</v>
      </c>
      <c r="I458" s="178">
        <v>0</v>
      </c>
      <c r="J458" s="17">
        <v>947916</v>
      </c>
      <c r="K458" s="28">
        <v>41044</v>
      </c>
      <c r="O458" s="258"/>
      <c r="P458" s="258"/>
      <c r="Q458" s="266"/>
    </row>
    <row r="459" spans="1:17" s="4" customFormat="1">
      <c r="A459" s="10" t="s">
        <v>0</v>
      </c>
      <c r="B459" s="42" t="s">
        <v>253</v>
      </c>
      <c r="C459" s="20" t="s">
        <v>4</v>
      </c>
      <c r="D459" s="13" t="s">
        <v>1347</v>
      </c>
      <c r="E459" s="14" t="s">
        <v>763</v>
      </c>
      <c r="F459" s="14" t="s">
        <v>464</v>
      </c>
      <c r="G459" s="15" t="s">
        <v>464</v>
      </c>
      <c r="H459" s="15" t="s">
        <v>464</v>
      </c>
      <c r="I459" s="178">
        <v>0</v>
      </c>
      <c r="J459" s="17">
        <v>666666.67000000004</v>
      </c>
      <c r="K459" s="15" t="s">
        <v>464</v>
      </c>
      <c r="O459" s="258"/>
      <c r="P459" s="258"/>
      <c r="Q459" s="266"/>
    </row>
    <row r="460" spans="1:17" s="4" customFormat="1">
      <c r="A460" s="10" t="s">
        <v>0</v>
      </c>
      <c r="B460" s="180" t="s">
        <v>947</v>
      </c>
      <c r="C460" s="52" t="s">
        <v>564</v>
      </c>
      <c r="D460" s="13">
        <v>65</v>
      </c>
      <c r="E460" s="14" t="s">
        <v>764</v>
      </c>
      <c r="F460" s="14" t="s">
        <v>464</v>
      </c>
      <c r="G460" s="15" t="s">
        <v>464</v>
      </c>
      <c r="H460" s="15" t="s">
        <v>464</v>
      </c>
      <c r="I460" s="178">
        <v>0</v>
      </c>
      <c r="J460" s="17">
        <v>547250.53999999992</v>
      </c>
      <c r="K460" s="28" t="s">
        <v>464</v>
      </c>
      <c r="O460" s="258"/>
      <c r="P460" s="258"/>
      <c r="Q460" s="266"/>
    </row>
    <row r="461" spans="1:17" s="4" customFormat="1">
      <c r="A461" s="10" t="s">
        <v>0</v>
      </c>
      <c r="B461" s="42" t="s">
        <v>254</v>
      </c>
      <c r="C461" s="20" t="s">
        <v>5</v>
      </c>
      <c r="D461" s="13"/>
      <c r="E461" s="14" t="s">
        <v>763</v>
      </c>
      <c r="F461" s="10" t="s">
        <v>2</v>
      </c>
      <c r="G461" s="15" t="s">
        <v>464</v>
      </c>
      <c r="H461" s="15" t="s">
        <v>464</v>
      </c>
      <c r="I461" s="178">
        <v>0</v>
      </c>
      <c r="J461" s="17">
        <v>617712</v>
      </c>
      <c r="K461" s="28">
        <v>41044</v>
      </c>
      <c r="O461" s="258"/>
      <c r="P461" s="258"/>
      <c r="Q461" s="266"/>
    </row>
    <row r="462" spans="1:17" s="4" customFormat="1">
      <c r="A462" s="10" t="s">
        <v>0</v>
      </c>
      <c r="B462" s="42" t="s">
        <v>255</v>
      </c>
      <c r="C462" s="20" t="s">
        <v>5</v>
      </c>
      <c r="D462" s="13" t="s">
        <v>1347</v>
      </c>
      <c r="E462" s="14" t="s">
        <v>763</v>
      </c>
      <c r="F462" s="14" t="s">
        <v>464</v>
      </c>
      <c r="G462" s="15" t="s">
        <v>464</v>
      </c>
      <c r="H462" s="15" t="s">
        <v>464</v>
      </c>
      <c r="I462" s="178">
        <v>0</v>
      </c>
      <c r="J462" s="17">
        <v>267049.67</v>
      </c>
      <c r="K462" s="28" t="s">
        <v>464</v>
      </c>
      <c r="O462" s="258"/>
      <c r="P462" s="258"/>
      <c r="Q462" s="266"/>
    </row>
    <row r="463" spans="1:17" s="4" customFormat="1">
      <c r="A463" s="10" t="s">
        <v>0</v>
      </c>
      <c r="B463" s="42" t="s">
        <v>256</v>
      </c>
      <c r="C463" s="20" t="s">
        <v>4</v>
      </c>
      <c r="D463" s="13"/>
      <c r="E463" s="14" t="s">
        <v>763</v>
      </c>
      <c r="F463" s="10" t="s">
        <v>2</v>
      </c>
      <c r="G463" s="15" t="s">
        <v>464</v>
      </c>
      <c r="H463" s="15" t="s">
        <v>464</v>
      </c>
      <c r="I463" s="178">
        <v>0</v>
      </c>
      <c r="J463" s="17">
        <v>2462777.7800000003</v>
      </c>
      <c r="K463" s="28">
        <v>41044</v>
      </c>
      <c r="O463" s="258"/>
      <c r="P463" s="258"/>
      <c r="Q463" s="266"/>
    </row>
    <row r="464" spans="1:17" s="4" customFormat="1">
      <c r="A464" s="10" t="s">
        <v>0</v>
      </c>
      <c r="B464" s="42" t="s">
        <v>257</v>
      </c>
      <c r="C464" s="20" t="s">
        <v>4</v>
      </c>
      <c r="D464" s="13" t="s">
        <v>1347</v>
      </c>
      <c r="E464" s="14" t="s">
        <v>763</v>
      </c>
      <c r="F464" s="14" t="s">
        <v>464</v>
      </c>
      <c r="G464" s="15" t="s">
        <v>464</v>
      </c>
      <c r="H464" s="15" t="s">
        <v>464</v>
      </c>
      <c r="I464" s="178">
        <v>0</v>
      </c>
      <c r="J464" s="17">
        <v>6180555.5600000005</v>
      </c>
      <c r="K464" s="28" t="s">
        <v>464</v>
      </c>
      <c r="O464" s="258"/>
      <c r="P464" s="258"/>
      <c r="Q464" s="266"/>
    </row>
    <row r="465" spans="1:17" s="4" customFormat="1">
      <c r="A465" s="10" t="s">
        <v>0</v>
      </c>
      <c r="B465" s="42" t="s">
        <v>258</v>
      </c>
      <c r="C465" s="20" t="s">
        <v>5</v>
      </c>
      <c r="D465" s="13"/>
      <c r="E465" s="14" t="s">
        <v>763</v>
      </c>
      <c r="F465" s="10" t="s">
        <v>2</v>
      </c>
      <c r="G465" s="15" t="s">
        <v>464</v>
      </c>
      <c r="H465" s="15" t="s">
        <v>464</v>
      </c>
      <c r="I465" s="178">
        <v>0</v>
      </c>
      <c r="J465" s="17">
        <v>529049.5</v>
      </c>
      <c r="K465" s="28">
        <v>41044</v>
      </c>
      <c r="O465" s="258"/>
      <c r="P465" s="258"/>
      <c r="Q465" s="266"/>
    </row>
    <row r="466" spans="1:17" s="4" customFormat="1">
      <c r="A466" s="10" t="s">
        <v>0</v>
      </c>
      <c r="B466" s="11" t="s">
        <v>750</v>
      </c>
      <c r="C466" s="21" t="s">
        <v>5</v>
      </c>
      <c r="D466" s="19"/>
      <c r="E466" s="14" t="s">
        <v>763</v>
      </c>
      <c r="F466" s="14" t="s">
        <v>2</v>
      </c>
      <c r="G466" s="15" t="s">
        <v>464</v>
      </c>
      <c r="H466" s="15" t="s">
        <v>464</v>
      </c>
      <c r="I466" s="178">
        <v>0</v>
      </c>
      <c r="J466" s="17">
        <v>1322864.42</v>
      </c>
      <c r="K466" s="28">
        <v>41044</v>
      </c>
      <c r="O466" s="258"/>
      <c r="P466" s="258"/>
      <c r="Q466" s="266"/>
    </row>
    <row r="467" spans="1:17" s="4" customFormat="1">
      <c r="A467" s="10" t="s">
        <v>0</v>
      </c>
      <c r="B467" s="42" t="s">
        <v>259</v>
      </c>
      <c r="C467" s="20" t="s">
        <v>5</v>
      </c>
      <c r="D467" s="13"/>
      <c r="E467" s="14" t="s">
        <v>763</v>
      </c>
      <c r="F467" s="10" t="s">
        <v>2</v>
      </c>
      <c r="G467" s="15" t="s">
        <v>464</v>
      </c>
      <c r="H467" s="15" t="s">
        <v>464</v>
      </c>
      <c r="I467" s="178">
        <v>0</v>
      </c>
      <c r="J467" s="17">
        <v>311225.28000000003</v>
      </c>
      <c r="K467" s="28">
        <v>41044</v>
      </c>
      <c r="O467" s="258"/>
      <c r="P467" s="258"/>
      <c r="Q467" s="266"/>
    </row>
    <row r="468" spans="1:17" s="4" customFormat="1">
      <c r="A468" s="10" t="s">
        <v>0</v>
      </c>
      <c r="B468" s="42" t="s">
        <v>260</v>
      </c>
      <c r="C468" s="20" t="s">
        <v>4</v>
      </c>
      <c r="D468" s="13"/>
      <c r="E468" s="14" t="s">
        <v>763</v>
      </c>
      <c r="F468" s="10" t="s">
        <v>2</v>
      </c>
      <c r="G468" s="15" t="s">
        <v>464</v>
      </c>
      <c r="H468" s="15" t="s">
        <v>464</v>
      </c>
      <c r="I468" s="178">
        <v>0</v>
      </c>
      <c r="J468" s="17">
        <v>2921000</v>
      </c>
      <c r="K468" s="28">
        <v>41044</v>
      </c>
      <c r="O468" s="258"/>
      <c r="P468" s="258"/>
      <c r="Q468" s="266"/>
    </row>
    <row r="469" spans="1:17" s="4" customFormat="1">
      <c r="A469" s="198" t="s">
        <v>0</v>
      </c>
      <c r="B469" s="202" t="s">
        <v>261</v>
      </c>
      <c r="C469" s="200" t="s">
        <v>4</v>
      </c>
      <c r="D469" s="201">
        <v>66</v>
      </c>
      <c r="E469" s="196" t="s">
        <v>763</v>
      </c>
      <c r="F469" s="198" t="s">
        <v>2</v>
      </c>
      <c r="G469" s="15" t="s">
        <v>464</v>
      </c>
      <c r="H469" s="15" t="s">
        <v>464</v>
      </c>
      <c r="I469" s="178">
        <v>0</v>
      </c>
      <c r="J469" s="17">
        <v>3106770.83</v>
      </c>
      <c r="K469" s="197" t="s">
        <v>464</v>
      </c>
      <c r="O469" s="258"/>
      <c r="P469" s="258"/>
      <c r="Q469" s="266"/>
    </row>
    <row r="470" spans="1:17" s="4" customFormat="1">
      <c r="A470" s="10" t="s">
        <v>0</v>
      </c>
      <c r="B470" s="42" t="s">
        <v>262</v>
      </c>
      <c r="C470" s="20" t="s">
        <v>5</v>
      </c>
      <c r="D470" s="13">
        <v>65</v>
      </c>
      <c r="E470" s="14" t="s">
        <v>763</v>
      </c>
      <c r="F470" s="14" t="s">
        <v>464</v>
      </c>
      <c r="G470" s="15" t="s">
        <v>464</v>
      </c>
      <c r="H470" s="15" t="s">
        <v>464</v>
      </c>
      <c r="I470" s="178">
        <v>0</v>
      </c>
      <c r="J470" s="17">
        <v>837793.05</v>
      </c>
      <c r="K470" s="28" t="s">
        <v>464</v>
      </c>
      <c r="O470" s="258"/>
      <c r="P470" s="258"/>
      <c r="Q470" s="266"/>
    </row>
    <row r="471" spans="1:17" s="4" customFormat="1">
      <c r="A471" s="10" t="s">
        <v>0</v>
      </c>
      <c r="B471" s="35" t="s">
        <v>577</v>
      </c>
      <c r="C471" s="20" t="s">
        <v>564</v>
      </c>
      <c r="D471" s="13"/>
      <c r="E471" s="14" t="s">
        <v>763</v>
      </c>
      <c r="F471" s="10" t="s">
        <v>2</v>
      </c>
      <c r="G471" s="15" t="s">
        <v>464</v>
      </c>
      <c r="H471" s="15" t="s">
        <v>464</v>
      </c>
      <c r="I471" s="178">
        <v>0</v>
      </c>
      <c r="J471" s="17">
        <v>1201098.6499999999</v>
      </c>
      <c r="K471" s="28">
        <v>41044</v>
      </c>
      <c r="O471" s="258"/>
      <c r="P471" s="258"/>
      <c r="Q471" s="266"/>
    </row>
    <row r="472" spans="1:17" s="4" customFormat="1">
      <c r="A472" s="10" t="s">
        <v>0</v>
      </c>
      <c r="B472" s="42" t="s">
        <v>263</v>
      </c>
      <c r="C472" s="20" t="s">
        <v>4</v>
      </c>
      <c r="D472" s="13" t="s">
        <v>1347</v>
      </c>
      <c r="E472" s="14" t="s">
        <v>763</v>
      </c>
      <c r="F472" s="14" t="s">
        <v>464</v>
      </c>
      <c r="G472" s="15" t="s">
        <v>464</v>
      </c>
      <c r="H472" s="15" t="s">
        <v>464</v>
      </c>
      <c r="I472" s="178">
        <v>0</v>
      </c>
      <c r="J472" s="17">
        <v>147185808.55777779</v>
      </c>
      <c r="K472" s="28" t="s">
        <v>464</v>
      </c>
      <c r="O472" s="258"/>
      <c r="P472" s="258"/>
      <c r="Q472" s="266"/>
    </row>
    <row r="473" spans="1:17" s="4" customFormat="1">
      <c r="A473" s="10" t="s">
        <v>0</v>
      </c>
      <c r="B473" s="42" t="s">
        <v>264</v>
      </c>
      <c r="C473" s="20" t="s">
        <v>5</v>
      </c>
      <c r="D473" s="13"/>
      <c r="E473" s="14" t="s">
        <v>764</v>
      </c>
      <c r="F473" s="10" t="s">
        <v>2</v>
      </c>
      <c r="G473" s="15" t="s">
        <v>464</v>
      </c>
      <c r="H473" s="15" t="s">
        <v>464</v>
      </c>
      <c r="I473" s="178">
        <v>0</v>
      </c>
      <c r="J473" s="17">
        <v>255976</v>
      </c>
      <c r="K473" s="28">
        <v>41044</v>
      </c>
      <c r="O473" s="258"/>
      <c r="P473" s="258"/>
      <c r="Q473" s="266"/>
    </row>
    <row r="474" spans="1:17" s="4" customFormat="1">
      <c r="A474" s="10" t="s">
        <v>0</v>
      </c>
      <c r="B474" s="11" t="s">
        <v>689</v>
      </c>
      <c r="C474" s="21" t="s">
        <v>5</v>
      </c>
      <c r="D474" s="19"/>
      <c r="E474" s="14" t="s">
        <v>763</v>
      </c>
      <c r="F474" s="14" t="s">
        <v>2</v>
      </c>
      <c r="G474" s="15" t="s">
        <v>464</v>
      </c>
      <c r="H474" s="15" t="s">
        <v>464</v>
      </c>
      <c r="I474" s="178">
        <v>0</v>
      </c>
      <c r="J474" s="17">
        <v>758772.47</v>
      </c>
      <c r="K474" s="28">
        <v>41044</v>
      </c>
      <c r="O474" s="258"/>
      <c r="P474" s="258"/>
      <c r="Q474" s="266"/>
    </row>
    <row r="475" spans="1:17" s="277" customFormat="1">
      <c r="A475" s="10" t="s">
        <v>0</v>
      </c>
      <c r="B475" s="23" t="s">
        <v>602</v>
      </c>
      <c r="C475" s="48" t="s">
        <v>612</v>
      </c>
      <c r="D475" s="29">
        <v>42</v>
      </c>
      <c r="E475" s="10" t="s">
        <v>665</v>
      </c>
      <c r="F475" s="33" t="s">
        <v>464</v>
      </c>
      <c r="G475" s="15" t="s">
        <v>464</v>
      </c>
      <c r="H475" s="15" t="s">
        <v>464</v>
      </c>
      <c r="I475" s="178">
        <v>0</v>
      </c>
      <c r="J475" s="17">
        <v>427216.32</v>
      </c>
      <c r="K475" s="28" t="s">
        <v>464</v>
      </c>
      <c r="O475" s="260"/>
      <c r="P475" s="260"/>
      <c r="Q475" s="268"/>
    </row>
    <row r="476" spans="1:17" s="4" customFormat="1">
      <c r="A476" s="10" t="s">
        <v>0</v>
      </c>
      <c r="B476" s="42" t="s">
        <v>265</v>
      </c>
      <c r="C476" s="20" t="s">
        <v>4</v>
      </c>
      <c r="D476" s="13">
        <v>3</v>
      </c>
      <c r="E476" s="14" t="s">
        <v>763</v>
      </c>
      <c r="F476" s="14" t="s">
        <v>464</v>
      </c>
      <c r="G476" s="15" t="s">
        <v>464</v>
      </c>
      <c r="H476" s="15" t="s">
        <v>464</v>
      </c>
      <c r="I476" s="178">
        <v>0</v>
      </c>
      <c r="J476" s="17">
        <v>1450000</v>
      </c>
      <c r="K476" s="15" t="s">
        <v>464</v>
      </c>
      <c r="O476" s="258"/>
      <c r="P476" s="258"/>
      <c r="Q476" s="266"/>
    </row>
    <row r="477" spans="1:17" s="4" customFormat="1">
      <c r="A477" s="10" t="s">
        <v>0</v>
      </c>
      <c r="B477" s="42" t="s">
        <v>266</v>
      </c>
      <c r="C477" s="20" t="s">
        <v>5</v>
      </c>
      <c r="D477" s="13"/>
      <c r="E477" s="14" t="s">
        <v>763</v>
      </c>
      <c r="F477" s="10" t="s">
        <v>2</v>
      </c>
      <c r="G477" s="15" t="s">
        <v>464</v>
      </c>
      <c r="H477" s="15" t="s">
        <v>464</v>
      </c>
      <c r="I477" s="178">
        <v>0</v>
      </c>
      <c r="J477" s="17">
        <v>360705</v>
      </c>
      <c r="K477" s="28">
        <v>41044</v>
      </c>
      <c r="O477" s="258"/>
      <c r="P477" s="258"/>
      <c r="Q477" s="266"/>
    </row>
    <row r="478" spans="1:17" s="4" customFormat="1">
      <c r="A478" s="10" t="s">
        <v>0</v>
      </c>
      <c r="B478" s="42" t="s">
        <v>267</v>
      </c>
      <c r="C478" s="21" t="s">
        <v>83</v>
      </c>
      <c r="D478" s="13">
        <v>42</v>
      </c>
      <c r="E478" s="14" t="s">
        <v>763</v>
      </c>
      <c r="F478" s="14" t="s">
        <v>464</v>
      </c>
      <c r="G478" s="15" t="s">
        <v>464</v>
      </c>
      <c r="H478" s="15" t="s">
        <v>464</v>
      </c>
      <c r="I478" s="178">
        <v>0</v>
      </c>
      <c r="J478" s="17">
        <v>453067</v>
      </c>
      <c r="K478" s="28" t="s">
        <v>464</v>
      </c>
      <c r="O478" s="258"/>
      <c r="P478" s="258"/>
      <c r="Q478" s="266"/>
    </row>
    <row r="479" spans="1:17" s="4" customFormat="1">
      <c r="A479" s="10" t="s">
        <v>0</v>
      </c>
      <c r="B479" s="42" t="s">
        <v>268</v>
      </c>
      <c r="C479" s="20" t="s">
        <v>5</v>
      </c>
      <c r="D479" s="13"/>
      <c r="E479" s="14" t="s">
        <v>763</v>
      </c>
      <c r="F479" s="10" t="s">
        <v>2</v>
      </c>
      <c r="G479" s="15" t="s">
        <v>464</v>
      </c>
      <c r="H479" s="15" t="s">
        <v>464</v>
      </c>
      <c r="I479" s="178">
        <v>0</v>
      </c>
      <c r="J479" s="17">
        <v>961925</v>
      </c>
      <c r="K479" s="28">
        <v>41044</v>
      </c>
      <c r="O479" s="258"/>
      <c r="P479" s="258"/>
      <c r="Q479" s="266"/>
    </row>
    <row r="480" spans="1:17" s="4" customFormat="1">
      <c r="A480" s="10" t="s">
        <v>0</v>
      </c>
      <c r="B480" s="42" t="s">
        <v>269</v>
      </c>
      <c r="C480" s="20" t="s">
        <v>5</v>
      </c>
      <c r="D480" s="13"/>
      <c r="E480" s="14" t="s">
        <v>763</v>
      </c>
      <c r="F480" s="10" t="s">
        <v>2</v>
      </c>
      <c r="G480" s="15" t="s">
        <v>464</v>
      </c>
      <c r="H480" s="15" t="s">
        <v>464</v>
      </c>
      <c r="I480" s="178">
        <v>0</v>
      </c>
      <c r="J480" s="17">
        <v>124305.92</v>
      </c>
      <c r="K480" s="28">
        <v>41044</v>
      </c>
      <c r="O480" s="258"/>
      <c r="P480" s="258"/>
      <c r="Q480" s="266"/>
    </row>
    <row r="481" spans="1:17" s="4" customFormat="1">
      <c r="A481" s="10" t="s">
        <v>0</v>
      </c>
      <c r="B481" s="35" t="s">
        <v>578</v>
      </c>
      <c r="C481" s="20" t="s">
        <v>564</v>
      </c>
      <c r="D481" s="13">
        <v>65</v>
      </c>
      <c r="E481" s="14" t="s">
        <v>763</v>
      </c>
      <c r="F481" s="14" t="s">
        <v>464</v>
      </c>
      <c r="G481" s="15" t="s">
        <v>464</v>
      </c>
      <c r="H481" s="15" t="s">
        <v>464</v>
      </c>
      <c r="I481" s="178">
        <v>0</v>
      </c>
      <c r="J481" s="17">
        <v>1158113.3999999999</v>
      </c>
      <c r="K481" s="28" t="s">
        <v>464</v>
      </c>
      <c r="O481" s="258"/>
      <c r="P481" s="258"/>
      <c r="Q481" s="266"/>
    </row>
    <row r="482" spans="1:17" s="4" customFormat="1">
      <c r="A482" s="10" t="s">
        <v>0</v>
      </c>
      <c r="B482" s="42" t="s">
        <v>270</v>
      </c>
      <c r="C482" s="20" t="s">
        <v>5</v>
      </c>
      <c r="D482" s="13"/>
      <c r="E482" s="14" t="s">
        <v>764</v>
      </c>
      <c r="F482" s="10" t="s">
        <v>2</v>
      </c>
      <c r="G482" s="15" t="s">
        <v>464</v>
      </c>
      <c r="H482" s="15" t="s">
        <v>464</v>
      </c>
      <c r="I482" s="178">
        <v>0</v>
      </c>
      <c r="J482" s="17">
        <v>179862</v>
      </c>
      <c r="K482" s="28">
        <v>41044</v>
      </c>
      <c r="O482" s="258"/>
      <c r="P482" s="258"/>
      <c r="Q482" s="266"/>
    </row>
    <row r="483" spans="1:17" s="4" customFormat="1">
      <c r="A483" s="10" t="s">
        <v>0</v>
      </c>
      <c r="B483" s="42" t="s">
        <v>542</v>
      </c>
      <c r="C483" s="21" t="s">
        <v>4</v>
      </c>
      <c r="D483" s="13" t="s">
        <v>1347</v>
      </c>
      <c r="E483" s="14" t="s">
        <v>763</v>
      </c>
      <c r="F483" s="14" t="s">
        <v>464</v>
      </c>
      <c r="G483" s="15" t="s">
        <v>464</v>
      </c>
      <c r="H483" s="15" t="s">
        <v>464</v>
      </c>
      <c r="I483" s="178">
        <v>0</v>
      </c>
      <c r="J483" s="17">
        <v>1118093.6099999999</v>
      </c>
      <c r="K483" s="15" t="s">
        <v>464</v>
      </c>
      <c r="O483" s="258"/>
      <c r="P483" s="258"/>
      <c r="Q483" s="266"/>
    </row>
    <row r="484" spans="1:17" s="4" customFormat="1">
      <c r="A484" s="10" t="s">
        <v>0</v>
      </c>
      <c r="B484" s="11" t="s">
        <v>271</v>
      </c>
      <c r="C484" s="21" t="s">
        <v>4</v>
      </c>
      <c r="D484" s="13">
        <v>35</v>
      </c>
      <c r="E484" s="14" t="s">
        <v>763</v>
      </c>
      <c r="F484" s="14" t="s">
        <v>464</v>
      </c>
      <c r="G484" s="15" t="s">
        <v>464</v>
      </c>
      <c r="H484" s="15" t="s">
        <v>464</v>
      </c>
      <c r="I484" s="178">
        <v>0</v>
      </c>
      <c r="J484" s="17">
        <v>2430000</v>
      </c>
      <c r="K484" s="28" t="s">
        <v>464</v>
      </c>
      <c r="O484" s="258"/>
      <c r="P484" s="258"/>
      <c r="Q484" s="266"/>
    </row>
    <row r="485" spans="1:17" s="4" customFormat="1">
      <c r="A485" s="10" t="s">
        <v>0</v>
      </c>
      <c r="B485" s="42" t="s">
        <v>271</v>
      </c>
      <c r="C485" s="21" t="s">
        <v>821</v>
      </c>
      <c r="D485" s="13">
        <v>35</v>
      </c>
      <c r="E485" s="14" t="s">
        <v>763</v>
      </c>
      <c r="F485" s="14" t="s">
        <v>2</v>
      </c>
      <c r="G485" s="15" t="s">
        <v>464</v>
      </c>
      <c r="H485" s="15" t="s">
        <v>464</v>
      </c>
      <c r="I485" s="178">
        <v>0</v>
      </c>
      <c r="J485" s="17">
        <v>0</v>
      </c>
      <c r="K485" s="28">
        <v>41044</v>
      </c>
      <c r="O485" s="258"/>
      <c r="P485" s="258"/>
      <c r="Q485" s="266"/>
    </row>
    <row r="486" spans="1:17" s="4" customFormat="1">
      <c r="A486" s="10" t="s">
        <v>0</v>
      </c>
      <c r="B486" s="42" t="s">
        <v>272</v>
      </c>
      <c r="C486" s="20" t="s">
        <v>5</v>
      </c>
      <c r="D486" s="13"/>
      <c r="E486" s="14" t="s">
        <v>763</v>
      </c>
      <c r="F486" s="10" t="s">
        <v>2</v>
      </c>
      <c r="G486" s="15" t="s">
        <v>464</v>
      </c>
      <c r="H486" s="15" t="s">
        <v>464</v>
      </c>
      <c r="I486" s="178">
        <v>0</v>
      </c>
      <c r="J486" s="17">
        <v>165139</v>
      </c>
      <c r="K486" s="28">
        <v>41044</v>
      </c>
      <c r="O486" s="258"/>
      <c r="P486" s="258"/>
      <c r="Q486" s="266"/>
    </row>
    <row r="487" spans="1:17" s="4" customFormat="1">
      <c r="A487" s="10" t="s">
        <v>0</v>
      </c>
      <c r="B487" s="42" t="s">
        <v>273</v>
      </c>
      <c r="C487" s="20" t="s">
        <v>4</v>
      </c>
      <c r="D487" s="13"/>
      <c r="E487" s="14" t="s">
        <v>763</v>
      </c>
      <c r="F487" s="10" t="s">
        <v>2</v>
      </c>
      <c r="G487" s="15" t="s">
        <v>464</v>
      </c>
      <c r="H487" s="15" t="s">
        <v>464</v>
      </c>
      <c r="I487" s="178">
        <v>0</v>
      </c>
      <c r="J487" s="17">
        <v>3413125</v>
      </c>
      <c r="K487" s="28">
        <v>41044</v>
      </c>
      <c r="O487" s="258"/>
      <c r="P487" s="258"/>
      <c r="Q487" s="266"/>
    </row>
    <row r="488" spans="1:17" s="4" customFormat="1">
      <c r="A488" s="10" t="s">
        <v>0</v>
      </c>
      <c r="B488" s="42" t="s">
        <v>274</v>
      </c>
      <c r="C488" s="20" t="s">
        <v>4</v>
      </c>
      <c r="D488" s="19" t="s">
        <v>940</v>
      </c>
      <c r="E488" s="14" t="s">
        <v>763</v>
      </c>
      <c r="F488" s="14" t="s">
        <v>464</v>
      </c>
      <c r="G488" s="15" t="s">
        <v>464</v>
      </c>
      <c r="H488" s="15" t="s">
        <v>464</v>
      </c>
      <c r="I488" s="178">
        <v>0</v>
      </c>
      <c r="J488" s="17">
        <v>1950340</v>
      </c>
      <c r="K488" s="28" t="s">
        <v>464</v>
      </c>
      <c r="O488" s="258"/>
      <c r="P488" s="258"/>
      <c r="Q488" s="266"/>
    </row>
    <row r="489" spans="1:17" s="4" customFormat="1">
      <c r="A489" s="10" t="s">
        <v>0</v>
      </c>
      <c r="B489" s="42" t="s">
        <v>275</v>
      </c>
      <c r="C489" s="20" t="s">
        <v>4</v>
      </c>
      <c r="D489" s="13"/>
      <c r="E489" s="14" t="s">
        <v>763</v>
      </c>
      <c r="F489" s="10" t="s">
        <v>2</v>
      </c>
      <c r="G489" s="15" t="s">
        <v>464</v>
      </c>
      <c r="H489" s="15" t="s">
        <v>464</v>
      </c>
      <c r="I489" s="178">
        <v>0</v>
      </c>
      <c r="J489" s="17">
        <v>1222500</v>
      </c>
      <c r="K489" s="28">
        <v>41044</v>
      </c>
      <c r="O489" s="258"/>
      <c r="P489" s="258"/>
      <c r="Q489" s="266"/>
    </row>
    <row r="490" spans="1:17" s="4" customFormat="1">
      <c r="A490" s="10" t="s">
        <v>0</v>
      </c>
      <c r="B490" s="42" t="s">
        <v>276</v>
      </c>
      <c r="C490" s="20" t="s">
        <v>4</v>
      </c>
      <c r="D490" s="13"/>
      <c r="E490" s="14" t="s">
        <v>763</v>
      </c>
      <c r="F490" s="10" t="s">
        <v>2</v>
      </c>
      <c r="G490" s="15" t="s">
        <v>464</v>
      </c>
      <c r="H490" s="15" t="s">
        <v>464</v>
      </c>
      <c r="I490" s="178">
        <v>0</v>
      </c>
      <c r="J490" s="17">
        <v>33960000</v>
      </c>
      <c r="K490" s="28">
        <v>41044</v>
      </c>
      <c r="O490" s="258"/>
      <c r="P490" s="258"/>
      <c r="Q490" s="266"/>
    </row>
    <row r="491" spans="1:17" s="4" customFormat="1">
      <c r="A491" s="10" t="s">
        <v>0</v>
      </c>
      <c r="B491" s="42" t="s">
        <v>277</v>
      </c>
      <c r="C491" s="20" t="s">
        <v>4</v>
      </c>
      <c r="D491" s="13"/>
      <c r="E491" s="14" t="s">
        <v>763</v>
      </c>
      <c r="F491" s="10" t="s">
        <v>2</v>
      </c>
      <c r="G491" s="15" t="s">
        <v>464</v>
      </c>
      <c r="H491" s="15" t="s">
        <v>464</v>
      </c>
      <c r="I491" s="178">
        <v>0</v>
      </c>
      <c r="J491" s="17">
        <v>1118055.56</v>
      </c>
      <c r="K491" s="28">
        <v>41044</v>
      </c>
      <c r="O491" s="258"/>
      <c r="P491" s="258"/>
      <c r="Q491" s="266"/>
    </row>
    <row r="492" spans="1:17" s="277" customFormat="1">
      <c r="A492" s="10" t="s">
        <v>0</v>
      </c>
      <c r="B492" s="34" t="s">
        <v>603</v>
      </c>
      <c r="C492" s="48" t="s">
        <v>563</v>
      </c>
      <c r="D492" s="29"/>
      <c r="E492" s="10" t="s">
        <v>665</v>
      </c>
      <c r="F492" s="33" t="s">
        <v>2</v>
      </c>
      <c r="G492" s="15" t="s">
        <v>464</v>
      </c>
      <c r="H492" s="15" t="s">
        <v>464</v>
      </c>
      <c r="I492" s="178">
        <v>0</v>
      </c>
      <c r="J492" s="17">
        <v>174324.6</v>
      </c>
      <c r="K492" s="28">
        <v>41044</v>
      </c>
      <c r="L492" s="4"/>
      <c r="O492" s="260"/>
      <c r="P492" s="260"/>
      <c r="Q492" s="268"/>
    </row>
    <row r="493" spans="1:17" s="4" customFormat="1">
      <c r="A493" s="10" t="s">
        <v>0</v>
      </c>
      <c r="B493" s="42" t="s">
        <v>278</v>
      </c>
      <c r="C493" s="20" t="s">
        <v>4</v>
      </c>
      <c r="D493" s="13" t="s">
        <v>1347</v>
      </c>
      <c r="E493" s="14" t="s">
        <v>763</v>
      </c>
      <c r="F493" s="14" t="s">
        <v>464</v>
      </c>
      <c r="G493" s="15" t="s">
        <v>464</v>
      </c>
      <c r="H493" s="15" t="s">
        <v>464</v>
      </c>
      <c r="I493" s="178">
        <v>0</v>
      </c>
      <c r="J493" s="17">
        <v>795138888.88999987</v>
      </c>
      <c r="K493" s="15" t="s">
        <v>464</v>
      </c>
      <c r="O493" s="258"/>
      <c r="P493" s="258"/>
      <c r="Q493" s="266"/>
    </row>
    <row r="494" spans="1:17" s="4" customFormat="1">
      <c r="A494" s="198" t="s">
        <v>0</v>
      </c>
      <c r="B494" s="202" t="s">
        <v>279</v>
      </c>
      <c r="C494" s="200" t="s">
        <v>5</v>
      </c>
      <c r="D494" s="201">
        <v>65</v>
      </c>
      <c r="E494" s="196" t="s">
        <v>763</v>
      </c>
      <c r="F494" s="14" t="s">
        <v>464</v>
      </c>
      <c r="G494" s="15" t="s">
        <v>464</v>
      </c>
      <c r="H494" s="15" t="s">
        <v>464</v>
      </c>
      <c r="I494" s="178">
        <v>0</v>
      </c>
      <c r="J494" s="17">
        <v>1452046.75</v>
      </c>
      <c r="K494" s="197" t="s">
        <v>464</v>
      </c>
      <c r="O494" s="258"/>
      <c r="P494" s="258"/>
      <c r="Q494" s="266"/>
    </row>
    <row r="495" spans="1:17" s="4" customFormat="1">
      <c r="A495" s="10" t="s">
        <v>0</v>
      </c>
      <c r="B495" s="42" t="s">
        <v>280</v>
      </c>
      <c r="C495" s="20" t="s">
        <v>4</v>
      </c>
      <c r="D495" s="13" t="s">
        <v>1347</v>
      </c>
      <c r="E495" s="14" t="s">
        <v>763</v>
      </c>
      <c r="F495" s="14" t="s">
        <v>464</v>
      </c>
      <c r="G495" s="15" t="s">
        <v>464</v>
      </c>
      <c r="H495" s="15" t="s">
        <v>464</v>
      </c>
      <c r="I495" s="178">
        <v>0</v>
      </c>
      <c r="J495" s="17">
        <v>297222222.22000003</v>
      </c>
      <c r="K495" s="28" t="s">
        <v>464</v>
      </c>
      <c r="O495" s="258"/>
      <c r="P495" s="258"/>
      <c r="Q495" s="266"/>
    </row>
    <row r="496" spans="1:17" s="4" customFormat="1">
      <c r="A496" s="10" t="s">
        <v>0</v>
      </c>
      <c r="B496" s="42" t="s">
        <v>281</v>
      </c>
      <c r="C496" s="20" t="s">
        <v>5</v>
      </c>
      <c r="D496" s="13"/>
      <c r="E496" s="14" t="s">
        <v>763</v>
      </c>
      <c r="F496" s="10" t="s">
        <v>2</v>
      </c>
      <c r="G496" s="15" t="s">
        <v>464</v>
      </c>
      <c r="H496" s="15" t="s">
        <v>464</v>
      </c>
      <c r="I496" s="178">
        <v>0</v>
      </c>
      <c r="J496" s="17">
        <v>74485</v>
      </c>
      <c r="K496" s="28">
        <v>41044</v>
      </c>
      <c r="O496" s="258"/>
      <c r="P496" s="258"/>
      <c r="Q496" s="266"/>
    </row>
    <row r="497" spans="1:17" s="4" customFormat="1">
      <c r="A497" s="10" t="s">
        <v>0</v>
      </c>
      <c r="B497" s="11" t="s">
        <v>677</v>
      </c>
      <c r="C497" s="21" t="s">
        <v>5</v>
      </c>
      <c r="D497" s="13"/>
      <c r="E497" s="14" t="s">
        <v>763</v>
      </c>
      <c r="F497" s="10" t="s">
        <v>2</v>
      </c>
      <c r="G497" s="15" t="s">
        <v>464</v>
      </c>
      <c r="H497" s="15" t="s">
        <v>464</v>
      </c>
      <c r="I497" s="178">
        <v>0</v>
      </c>
      <c r="J497" s="17">
        <v>541366.64</v>
      </c>
      <c r="K497" s="28">
        <v>41044</v>
      </c>
      <c r="O497" s="258"/>
      <c r="P497" s="258"/>
      <c r="Q497" s="266"/>
    </row>
    <row r="498" spans="1:17" s="4" customFormat="1">
      <c r="A498" s="10" t="s">
        <v>0</v>
      </c>
      <c r="B498" s="42" t="s">
        <v>282</v>
      </c>
      <c r="C498" s="20" t="s">
        <v>5</v>
      </c>
      <c r="D498" s="13">
        <v>42</v>
      </c>
      <c r="E498" s="14" t="s">
        <v>763</v>
      </c>
      <c r="F498" s="14" t="s">
        <v>464</v>
      </c>
      <c r="G498" s="15" t="s">
        <v>464</v>
      </c>
      <c r="H498" s="15" t="s">
        <v>464</v>
      </c>
      <c r="I498" s="178">
        <v>0</v>
      </c>
      <c r="J498" s="17">
        <v>267134.49555555556</v>
      </c>
      <c r="K498" s="28" t="s">
        <v>464</v>
      </c>
      <c r="O498" s="258"/>
      <c r="P498" s="258"/>
      <c r="Q498" s="266"/>
    </row>
    <row r="499" spans="1:17" s="4" customFormat="1">
      <c r="A499" s="10" t="s">
        <v>0</v>
      </c>
      <c r="B499" s="42" t="s">
        <v>283</v>
      </c>
      <c r="C499" s="20" t="s">
        <v>4</v>
      </c>
      <c r="D499" s="13" t="s">
        <v>1347</v>
      </c>
      <c r="E499" s="14" t="s">
        <v>763</v>
      </c>
      <c r="F499" s="14" t="s">
        <v>464</v>
      </c>
      <c r="G499" s="15" t="s">
        <v>464</v>
      </c>
      <c r="H499" s="15" t="s">
        <v>464</v>
      </c>
      <c r="I499" s="178">
        <v>0</v>
      </c>
      <c r="J499" s="17">
        <v>6460833.3300000001</v>
      </c>
      <c r="K499" s="28" t="s">
        <v>464</v>
      </c>
      <c r="O499" s="258"/>
      <c r="P499" s="258"/>
      <c r="Q499" s="266"/>
    </row>
    <row r="500" spans="1:17" s="4" customFormat="1">
      <c r="A500" s="10" t="s">
        <v>0</v>
      </c>
      <c r="B500" s="42" t="s">
        <v>284</v>
      </c>
      <c r="C500" s="20" t="s">
        <v>4</v>
      </c>
      <c r="D500" s="13">
        <v>3</v>
      </c>
      <c r="E500" s="14" t="s">
        <v>763</v>
      </c>
      <c r="F500" s="14" t="s">
        <v>464</v>
      </c>
      <c r="G500" s="15" t="s">
        <v>464</v>
      </c>
      <c r="H500" s="15" t="s">
        <v>464</v>
      </c>
      <c r="I500" s="178">
        <v>0</v>
      </c>
      <c r="J500" s="17">
        <v>3596156.33</v>
      </c>
      <c r="K500" s="28" t="s">
        <v>464</v>
      </c>
      <c r="O500" s="258"/>
      <c r="P500" s="258"/>
      <c r="Q500" s="266"/>
    </row>
    <row r="501" spans="1:17" s="4" customFormat="1">
      <c r="A501" s="10" t="s">
        <v>0</v>
      </c>
      <c r="B501" s="11" t="s">
        <v>723</v>
      </c>
      <c r="C501" s="21" t="s">
        <v>5</v>
      </c>
      <c r="D501" s="13"/>
      <c r="E501" s="14" t="s">
        <v>763</v>
      </c>
      <c r="F501" s="14" t="s">
        <v>2</v>
      </c>
      <c r="G501" s="15" t="s">
        <v>464</v>
      </c>
      <c r="H501" s="15" t="s">
        <v>464</v>
      </c>
      <c r="I501" s="178">
        <v>0</v>
      </c>
      <c r="J501" s="17">
        <v>352887.5</v>
      </c>
      <c r="K501" s="28">
        <v>41044</v>
      </c>
      <c r="O501" s="258"/>
      <c r="P501" s="258"/>
      <c r="Q501" s="266"/>
    </row>
    <row r="502" spans="1:17" s="4" customFormat="1">
      <c r="A502" s="10" t="s">
        <v>0</v>
      </c>
      <c r="B502" s="42" t="s">
        <v>285</v>
      </c>
      <c r="C502" s="20" t="s">
        <v>4</v>
      </c>
      <c r="D502" s="13" t="s">
        <v>1347</v>
      </c>
      <c r="E502" s="14" t="s">
        <v>763</v>
      </c>
      <c r="F502" s="14" t="s">
        <v>464</v>
      </c>
      <c r="G502" s="15" t="s">
        <v>464</v>
      </c>
      <c r="H502" s="15" t="s">
        <v>464</v>
      </c>
      <c r="I502" s="178">
        <v>0</v>
      </c>
      <c r="J502" s="17">
        <v>524833.32999999996</v>
      </c>
      <c r="K502" s="15" t="s">
        <v>464</v>
      </c>
      <c r="O502" s="258"/>
      <c r="P502" s="258"/>
      <c r="Q502" s="266"/>
    </row>
    <row r="503" spans="1:17" s="4" customFormat="1">
      <c r="A503" s="198" t="s">
        <v>0</v>
      </c>
      <c r="B503" s="174" t="s">
        <v>286</v>
      </c>
      <c r="C503" s="52" t="s">
        <v>5</v>
      </c>
      <c r="D503" s="13" t="s">
        <v>1347</v>
      </c>
      <c r="E503" s="14" t="s">
        <v>763</v>
      </c>
      <c r="F503" s="14" t="s">
        <v>464</v>
      </c>
      <c r="G503" s="15" t="s">
        <v>464</v>
      </c>
      <c r="H503" s="15" t="s">
        <v>464</v>
      </c>
      <c r="I503" s="178">
        <v>0</v>
      </c>
      <c r="J503" s="17">
        <v>609961.06000000006</v>
      </c>
      <c r="K503" s="197" t="s">
        <v>464</v>
      </c>
      <c r="O503" s="258"/>
      <c r="P503" s="258"/>
      <c r="Q503" s="266"/>
    </row>
    <row r="504" spans="1:17" s="4" customFormat="1">
      <c r="A504" s="10" t="s">
        <v>0</v>
      </c>
      <c r="B504" s="42" t="s">
        <v>287</v>
      </c>
      <c r="C504" s="20" t="s">
        <v>106</v>
      </c>
      <c r="D504" s="19" t="s">
        <v>940</v>
      </c>
      <c r="E504" s="14" t="s">
        <v>763</v>
      </c>
      <c r="F504" s="14" t="s">
        <v>464</v>
      </c>
      <c r="G504" s="15" t="s">
        <v>464</v>
      </c>
      <c r="H504" s="15" t="s">
        <v>464</v>
      </c>
      <c r="I504" s="178">
        <v>0</v>
      </c>
      <c r="J504" s="17">
        <v>355079</v>
      </c>
      <c r="K504" s="14" t="s">
        <v>464</v>
      </c>
      <c r="O504" s="258"/>
      <c r="P504" s="258"/>
      <c r="Q504" s="266"/>
    </row>
    <row r="505" spans="1:17" s="4" customFormat="1">
      <c r="A505" s="198" t="s">
        <v>0</v>
      </c>
      <c r="B505" s="202" t="s">
        <v>554</v>
      </c>
      <c r="C505" s="200" t="s">
        <v>5</v>
      </c>
      <c r="D505" s="201">
        <v>66</v>
      </c>
      <c r="E505" s="196" t="s">
        <v>763</v>
      </c>
      <c r="F505" s="14" t="s">
        <v>464</v>
      </c>
      <c r="G505" s="15" t="s">
        <v>464</v>
      </c>
      <c r="H505" s="15" t="s">
        <v>464</v>
      </c>
      <c r="I505" s="178">
        <v>0</v>
      </c>
      <c r="J505" s="17">
        <v>3000452.08</v>
      </c>
      <c r="K505" s="197" t="s">
        <v>464</v>
      </c>
      <c r="O505" s="258"/>
      <c r="P505" s="258"/>
      <c r="Q505" s="266"/>
    </row>
    <row r="506" spans="1:17" s="4" customFormat="1">
      <c r="A506" s="10" t="s">
        <v>0</v>
      </c>
      <c r="B506" s="42" t="s">
        <v>555</v>
      </c>
      <c r="C506" s="20" t="s">
        <v>5</v>
      </c>
      <c r="D506" s="13">
        <v>66</v>
      </c>
      <c r="E506" s="14" t="s">
        <v>763</v>
      </c>
      <c r="F506" s="14" t="s">
        <v>464</v>
      </c>
      <c r="G506" s="15" t="s">
        <v>464</v>
      </c>
      <c r="H506" s="15" t="s">
        <v>464</v>
      </c>
      <c r="I506" s="178">
        <v>0</v>
      </c>
      <c r="J506" s="17">
        <v>7816965.7699999996</v>
      </c>
      <c r="K506" s="28" t="s">
        <v>464</v>
      </c>
      <c r="O506" s="258"/>
      <c r="P506" s="258"/>
      <c r="Q506" s="266"/>
    </row>
    <row r="507" spans="1:17" s="4" customFormat="1">
      <c r="A507" s="10" t="s">
        <v>0</v>
      </c>
      <c r="B507" s="11" t="s">
        <v>719</v>
      </c>
      <c r="C507" s="21" t="s">
        <v>564</v>
      </c>
      <c r="D507" s="13"/>
      <c r="E507" s="14" t="s">
        <v>763</v>
      </c>
      <c r="F507" s="14" t="s">
        <v>2</v>
      </c>
      <c r="G507" s="15" t="s">
        <v>464</v>
      </c>
      <c r="H507" s="15" t="s">
        <v>464</v>
      </c>
      <c r="I507" s="178">
        <v>0</v>
      </c>
      <c r="J507" s="17">
        <v>752856.22</v>
      </c>
      <c r="K507" s="28">
        <v>41044</v>
      </c>
      <c r="O507" s="258"/>
      <c r="P507" s="258"/>
      <c r="Q507" s="266"/>
    </row>
    <row r="508" spans="1:17" s="4" customFormat="1">
      <c r="A508" s="10" t="s">
        <v>0</v>
      </c>
      <c r="B508" s="42" t="s">
        <v>288</v>
      </c>
      <c r="C508" s="20" t="s">
        <v>106</v>
      </c>
      <c r="D508" s="13">
        <v>42</v>
      </c>
      <c r="E508" s="14" t="s">
        <v>763</v>
      </c>
      <c r="F508" s="14" t="s">
        <v>464</v>
      </c>
      <c r="G508" s="15" t="s">
        <v>464</v>
      </c>
      <c r="H508" s="15" t="s">
        <v>464</v>
      </c>
      <c r="I508" s="178">
        <v>0</v>
      </c>
      <c r="J508" s="17">
        <v>461008.58</v>
      </c>
      <c r="K508" s="28" t="s">
        <v>464</v>
      </c>
      <c r="O508" s="258"/>
      <c r="P508" s="258"/>
      <c r="Q508" s="266"/>
    </row>
    <row r="509" spans="1:17" s="4" customFormat="1">
      <c r="A509" s="10" t="s">
        <v>0</v>
      </c>
      <c r="B509" s="42" t="s">
        <v>289</v>
      </c>
      <c r="C509" s="20" t="s">
        <v>5</v>
      </c>
      <c r="D509" s="13"/>
      <c r="E509" s="14" t="s">
        <v>763</v>
      </c>
      <c r="F509" s="10" t="s">
        <v>2</v>
      </c>
      <c r="G509" s="15" t="s">
        <v>464</v>
      </c>
      <c r="H509" s="15" t="s">
        <v>464</v>
      </c>
      <c r="I509" s="178">
        <v>0</v>
      </c>
      <c r="J509" s="17">
        <v>1399560</v>
      </c>
      <c r="K509" s="28">
        <v>41044</v>
      </c>
      <c r="O509" s="258"/>
      <c r="P509" s="258"/>
      <c r="Q509" s="266"/>
    </row>
    <row r="510" spans="1:17" s="4" customFormat="1">
      <c r="A510" s="10" t="s">
        <v>0</v>
      </c>
      <c r="B510" s="11" t="s">
        <v>655</v>
      </c>
      <c r="C510" s="20" t="s">
        <v>4</v>
      </c>
      <c r="D510" s="13" t="s">
        <v>1347</v>
      </c>
      <c r="E510" s="14" t="s">
        <v>763</v>
      </c>
      <c r="F510" s="14" t="s">
        <v>464</v>
      </c>
      <c r="G510" s="15" t="s">
        <v>464</v>
      </c>
      <c r="H510" s="15" t="s">
        <v>464</v>
      </c>
      <c r="I510" s="178">
        <v>0</v>
      </c>
      <c r="J510" s="17">
        <v>46180554.5</v>
      </c>
      <c r="K510" s="28" t="s">
        <v>464</v>
      </c>
      <c r="O510" s="258"/>
      <c r="P510" s="258"/>
      <c r="Q510" s="266"/>
    </row>
    <row r="511" spans="1:17" s="4" customFormat="1">
      <c r="A511" s="10" t="s">
        <v>0</v>
      </c>
      <c r="B511" s="42" t="s">
        <v>290</v>
      </c>
      <c r="C511" s="20" t="s">
        <v>4</v>
      </c>
      <c r="D511" s="13"/>
      <c r="E511" s="14" t="s">
        <v>763</v>
      </c>
      <c r="F511" s="10" t="s">
        <v>2</v>
      </c>
      <c r="G511" s="15" t="s">
        <v>464</v>
      </c>
      <c r="H511" s="15" t="s">
        <v>464</v>
      </c>
      <c r="I511" s="178">
        <v>0</v>
      </c>
      <c r="J511" s="17">
        <v>4004151.75</v>
      </c>
      <c r="K511" s="28">
        <v>41044</v>
      </c>
      <c r="O511" s="258"/>
      <c r="P511" s="258"/>
      <c r="Q511" s="266"/>
    </row>
    <row r="512" spans="1:17" s="4" customFormat="1">
      <c r="A512" s="10" t="s">
        <v>0</v>
      </c>
      <c r="B512" s="42" t="s">
        <v>291</v>
      </c>
      <c r="C512" s="20" t="s">
        <v>5</v>
      </c>
      <c r="D512" s="13"/>
      <c r="E512" s="14" t="s">
        <v>764</v>
      </c>
      <c r="F512" s="10" t="s">
        <v>2</v>
      </c>
      <c r="G512" s="15" t="s">
        <v>464</v>
      </c>
      <c r="H512" s="15" t="s">
        <v>464</v>
      </c>
      <c r="I512" s="178">
        <v>0</v>
      </c>
      <c r="J512" s="17">
        <v>0</v>
      </c>
      <c r="K512" s="28">
        <v>41044</v>
      </c>
      <c r="O512" s="258"/>
      <c r="P512" s="258"/>
      <c r="Q512" s="266"/>
    </row>
    <row r="513" spans="1:17" s="4" customFormat="1">
      <c r="A513" s="10" t="s">
        <v>0</v>
      </c>
      <c r="B513" s="11" t="s">
        <v>292</v>
      </c>
      <c r="C513" s="20" t="s">
        <v>4</v>
      </c>
      <c r="D513" s="13" t="s">
        <v>1347</v>
      </c>
      <c r="E513" s="14" t="s">
        <v>763</v>
      </c>
      <c r="F513" s="14" t="s">
        <v>464</v>
      </c>
      <c r="G513" s="15" t="s">
        <v>464</v>
      </c>
      <c r="H513" s="15" t="s">
        <v>464</v>
      </c>
      <c r="I513" s="178">
        <v>0</v>
      </c>
      <c r="J513" s="17">
        <v>700000</v>
      </c>
      <c r="K513" s="15" t="s">
        <v>464</v>
      </c>
      <c r="O513" s="258"/>
      <c r="P513" s="258"/>
      <c r="Q513" s="266"/>
    </row>
    <row r="514" spans="1:17" s="4" customFormat="1">
      <c r="A514" s="10" t="s">
        <v>0</v>
      </c>
      <c r="B514" s="42" t="s">
        <v>627</v>
      </c>
      <c r="C514" s="49" t="s">
        <v>106</v>
      </c>
      <c r="D514" s="13">
        <v>42</v>
      </c>
      <c r="E514" s="14" t="s">
        <v>763</v>
      </c>
      <c r="F514" s="15" t="s">
        <v>464</v>
      </c>
      <c r="G514" s="15" t="s">
        <v>464</v>
      </c>
      <c r="H514" s="15" t="s">
        <v>464</v>
      </c>
      <c r="I514" s="178">
        <v>0</v>
      </c>
      <c r="J514" s="17">
        <v>674762.5</v>
      </c>
      <c r="K514" s="28" t="s">
        <v>464</v>
      </c>
      <c r="O514" s="258"/>
      <c r="P514" s="258"/>
      <c r="Q514" s="266"/>
    </row>
    <row r="515" spans="1:17" s="4" customFormat="1">
      <c r="A515" s="198" t="s">
        <v>0</v>
      </c>
      <c r="B515" s="199" t="s">
        <v>293</v>
      </c>
      <c r="C515" s="200" t="s">
        <v>4</v>
      </c>
      <c r="D515" s="201"/>
      <c r="E515" s="196" t="s">
        <v>763</v>
      </c>
      <c r="F515" s="10" t="s">
        <v>2</v>
      </c>
      <c r="G515" s="15" t="s">
        <v>464</v>
      </c>
      <c r="H515" s="15" t="s">
        <v>464</v>
      </c>
      <c r="I515" s="178">
        <v>0</v>
      </c>
      <c r="J515" s="17">
        <v>95762500</v>
      </c>
      <c r="K515" s="28">
        <v>41044</v>
      </c>
      <c r="O515" s="258"/>
      <c r="P515" s="258"/>
      <c r="Q515" s="266"/>
    </row>
    <row r="516" spans="1:17" s="4" customFormat="1">
      <c r="A516" s="10" t="s">
        <v>0</v>
      </c>
      <c r="B516" s="42" t="s">
        <v>294</v>
      </c>
      <c r="C516" s="20" t="s">
        <v>4</v>
      </c>
      <c r="D516" s="13"/>
      <c r="E516" s="14" t="s">
        <v>763</v>
      </c>
      <c r="F516" s="10" t="s">
        <v>2</v>
      </c>
      <c r="G516" s="15" t="s">
        <v>464</v>
      </c>
      <c r="H516" s="15" t="s">
        <v>464</v>
      </c>
      <c r="I516" s="178">
        <v>0</v>
      </c>
      <c r="J516" s="17">
        <v>1544583</v>
      </c>
      <c r="K516" s="28">
        <v>41044</v>
      </c>
      <c r="O516" s="258"/>
      <c r="P516" s="258"/>
      <c r="Q516" s="266"/>
    </row>
    <row r="517" spans="1:17" s="4" customFormat="1">
      <c r="A517" s="10" t="s">
        <v>0</v>
      </c>
      <c r="B517" s="42" t="s">
        <v>295</v>
      </c>
      <c r="C517" s="20" t="s">
        <v>5</v>
      </c>
      <c r="D517" s="13"/>
      <c r="E517" s="14" t="s">
        <v>763</v>
      </c>
      <c r="F517" s="10" t="s">
        <v>2</v>
      </c>
      <c r="G517" s="15" t="s">
        <v>464</v>
      </c>
      <c r="H517" s="15" t="s">
        <v>464</v>
      </c>
      <c r="I517" s="178">
        <v>0</v>
      </c>
      <c r="J517" s="17">
        <v>169421.5</v>
      </c>
      <c r="K517" s="28">
        <v>41044</v>
      </c>
      <c r="O517" s="258"/>
      <c r="P517" s="258"/>
      <c r="Q517" s="266"/>
    </row>
    <row r="518" spans="1:17" s="4" customFormat="1">
      <c r="A518" s="198" t="s">
        <v>0</v>
      </c>
      <c r="B518" s="202" t="s">
        <v>296</v>
      </c>
      <c r="C518" s="200" t="s">
        <v>5</v>
      </c>
      <c r="D518" s="201">
        <v>65</v>
      </c>
      <c r="E518" s="196" t="s">
        <v>764</v>
      </c>
      <c r="F518" s="14" t="s">
        <v>464</v>
      </c>
      <c r="G518" s="15" t="s">
        <v>464</v>
      </c>
      <c r="H518" s="15" t="s">
        <v>464</v>
      </c>
      <c r="I518" s="178">
        <v>0</v>
      </c>
      <c r="J518" s="17">
        <v>1661467.87</v>
      </c>
      <c r="K518" s="197" t="s">
        <v>464</v>
      </c>
      <c r="O518" s="258"/>
      <c r="P518" s="258"/>
      <c r="Q518" s="266"/>
    </row>
    <row r="519" spans="1:17" s="4" customFormat="1">
      <c r="A519" s="10" t="s">
        <v>0</v>
      </c>
      <c r="B519" s="11" t="s">
        <v>729</v>
      </c>
      <c r="C519" s="20" t="s">
        <v>5</v>
      </c>
      <c r="D519" s="13">
        <v>79</v>
      </c>
      <c r="E519" s="14" t="s">
        <v>763</v>
      </c>
      <c r="F519" s="14" t="s">
        <v>2</v>
      </c>
      <c r="G519" s="15" t="s">
        <v>464</v>
      </c>
      <c r="H519" s="15" t="s">
        <v>464</v>
      </c>
      <c r="I519" s="178">
        <v>0</v>
      </c>
      <c r="J519" s="17">
        <v>538187.5</v>
      </c>
      <c r="K519" s="28" t="s">
        <v>464</v>
      </c>
      <c r="O519" s="258"/>
      <c r="P519" s="258"/>
      <c r="Q519" s="266"/>
    </row>
    <row r="520" spans="1:17" s="4" customFormat="1">
      <c r="A520" s="10" t="s">
        <v>0</v>
      </c>
      <c r="B520" s="42" t="s">
        <v>297</v>
      </c>
      <c r="C520" s="20" t="s">
        <v>4</v>
      </c>
      <c r="D520" s="13">
        <v>84</v>
      </c>
      <c r="E520" s="14" t="s">
        <v>763</v>
      </c>
      <c r="F520" s="14" t="s">
        <v>464</v>
      </c>
      <c r="G520" s="15" t="s">
        <v>464</v>
      </c>
      <c r="H520" s="15">
        <v>41002</v>
      </c>
      <c r="I520" s="178">
        <v>380190</v>
      </c>
      <c r="J520" s="17">
        <v>9159773.3300000001</v>
      </c>
      <c r="K520" s="28" t="s">
        <v>464</v>
      </c>
      <c r="O520" s="258"/>
      <c r="P520" s="258"/>
      <c r="Q520" s="266"/>
    </row>
    <row r="521" spans="1:17" s="4" customFormat="1">
      <c r="A521" s="10" t="s">
        <v>0</v>
      </c>
      <c r="B521" s="42" t="s">
        <v>298</v>
      </c>
      <c r="C521" s="20" t="s">
        <v>4</v>
      </c>
      <c r="D521" s="13" t="s">
        <v>1347</v>
      </c>
      <c r="E521" s="14" t="s">
        <v>763</v>
      </c>
      <c r="F521" s="14" t="s">
        <v>464</v>
      </c>
      <c r="G521" s="15" t="s">
        <v>464</v>
      </c>
      <c r="H521" s="15" t="s">
        <v>464</v>
      </c>
      <c r="I521" s="178">
        <v>0</v>
      </c>
      <c r="J521" s="17">
        <v>66347.22</v>
      </c>
      <c r="K521" s="15" t="s">
        <v>464</v>
      </c>
      <c r="O521" s="258"/>
      <c r="P521" s="258"/>
      <c r="Q521" s="266"/>
    </row>
    <row r="522" spans="1:17" s="277" customFormat="1">
      <c r="A522" s="10" t="s">
        <v>0</v>
      </c>
      <c r="B522" s="42" t="s">
        <v>634</v>
      </c>
      <c r="C522" s="49" t="s">
        <v>563</v>
      </c>
      <c r="D522" s="20"/>
      <c r="E522" s="10" t="s">
        <v>665</v>
      </c>
      <c r="F522" s="33" t="s">
        <v>2</v>
      </c>
      <c r="G522" s="15" t="s">
        <v>464</v>
      </c>
      <c r="H522" s="15" t="s">
        <v>464</v>
      </c>
      <c r="I522" s="178">
        <v>0</v>
      </c>
      <c r="J522" s="17">
        <v>587990.73</v>
      </c>
      <c r="K522" s="28">
        <v>41044</v>
      </c>
      <c r="O522" s="260"/>
      <c r="P522" s="260"/>
      <c r="Q522" s="268"/>
    </row>
    <row r="523" spans="1:17" s="4" customFormat="1">
      <c r="A523" s="10" t="s">
        <v>0</v>
      </c>
      <c r="B523" s="42" t="s">
        <v>299</v>
      </c>
      <c r="C523" s="20" t="s">
        <v>5</v>
      </c>
      <c r="D523" s="13"/>
      <c r="E523" s="14" t="s">
        <v>764</v>
      </c>
      <c r="F523" s="10" t="s">
        <v>2</v>
      </c>
      <c r="G523" s="15" t="s">
        <v>464</v>
      </c>
      <c r="H523" s="15" t="s">
        <v>464</v>
      </c>
      <c r="I523" s="178">
        <v>0</v>
      </c>
      <c r="J523" s="17">
        <v>235713</v>
      </c>
      <c r="K523" s="28">
        <v>41044</v>
      </c>
      <c r="O523" s="258"/>
      <c r="P523" s="258"/>
      <c r="Q523" s="266"/>
    </row>
    <row r="524" spans="1:17" s="4" customFormat="1">
      <c r="A524" s="10" t="s">
        <v>0</v>
      </c>
      <c r="B524" s="42" t="s">
        <v>300</v>
      </c>
      <c r="C524" s="20" t="s">
        <v>5</v>
      </c>
      <c r="D524" s="13"/>
      <c r="E524" s="14" t="s">
        <v>763</v>
      </c>
      <c r="F524" s="10" t="s">
        <v>2</v>
      </c>
      <c r="G524" s="15" t="s">
        <v>464</v>
      </c>
      <c r="H524" s="15" t="s">
        <v>464</v>
      </c>
      <c r="I524" s="178">
        <v>0</v>
      </c>
      <c r="J524" s="17">
        <v>138778</v>
      </c>
      <c r="K524" s="28">
        <v>41044</v>
      </c>
      <c r="O524" s="258"/>
      <c r="P524" s="258"/>
      <c r="Q524" s="266"/>
    </row>
    <row r="525" spans="1:17" s="277" customFormat="1">
      <c r="A525" s="10" t="s">
        <v>0</v>
      </c>
      <c r="B525" s="23" t="s">
        <v>604</v>
      </c>
      <c r="C525" s="48" t="s">
        <v>563</v>
      </c>
      <c r="D525" s="29"/>
      <c r="E525" s="10" t="s">
        <v>665</v>
      </c>
      <c r="F525" s="33" t="s">
        <v>2</v>
      </c>
      <c r="G525" s="15" t="s">
        <v>464</v>
      </c>
      <c r="H525" s="15" t="s">
        <v>464</v>
      </c>
      <c r="I525" s="178">
        <v>0</v>
      </c>
      <c r="J525" s="17">
        <v>4683717.5</v>
      </c>
      <c r="K525" s="28">
        <v>41044</v>
      </c>
      <c r="O525" s="260"/>
      <c r="P525" s="260"/>
      <c r="Q525" s="268"/>
    </row>
    <row r="526" spans="1:17" s="4" customFormat="1">
      <c r="A526" s="10" t="s">
        <v>0</v>
      </c>
      <c r="B526" s="42" t="s">
        <v>301</v>
      </c>
      <c r="C526" s="20" t="s">
        <v>5</v>
      </c>
      <c r="D526" s="13"/>
      <c r="E526" s="14" t="s">
        <v>763</v>
      </c>
      <c r="F526" s="10" t="s">
        <v>2</v>
      </c>
      <c r="G526" s="15" t="s">
        <v>464</v>
      </c>
      <c r="H526" s="15" t="s">
        <v>464</v>
      </c>
      <c r="I526" s="178">
        <v>0</v>
      </c>
      <c r="J526" s="17">
        <v>6105211.6099999994</v>
      </c>
      <c r="K526" s="28">
        <v>41044</v>
      </c>
      <c r="O526" s="258"/>
      <c r="P526" s="258"/>
      <c r="Q526" s="266"/>
    </row>
    <row r="527" spans="1:17" s="4" customFormat="1">
      <c r="A527" s="198" t="s">
        <v>0</v>
      </c>
      <c r="B527" s="202" t="s">
        <v>302</v>
      </c>
      <c r="C527" s="200" t="s">
        <v>4</v>
      </c>
      <c r="D527" s="13">
        <v>59</v>
      </c>
      <c r="E527" s="14" t="s">
        <v>763</v>
      </c>
      <c r="F527" s="14" t="s">
        <v>464</v>
      </c>
      <c r="G527" s="15" t="s">
        <v>464</v>
      </c>
      <c r="H527" s="15" t="s">
        <v>464</v>
      </c>
      <c r="I527" s="178">
        <v>0</v>
      </c>
      <c r="J527" s="17">
        <v>226522916.66</v>
      </c>
      <c r="K527" s="28" t="s">
        <v>464</v>
      </c>
      <c r="O527" s="258"/>
      <c r="P527" s="258"/>
      <c r="Q527" s="266"/>
    </row>
    <row r="528" spans="1:17" s="4" customFormat="1">
      <c r="A528" s="10" t="s">
        <v>0</v>
      </c>
      <c r="B528" s="42" t="s">
        <v>303</v>
      </c>
      <c r="C528" s="20" t="s">
        <v>5</v>
      </c>
      <c r="D528" s="13"/>
      <c r="E528" s="14" t="s">
        <v>764</v>
      </c>
      <c r="F528" s="10" t="s">
        <v>2</v>
      </c>
      <c r="G528" s="15" t="s">
        <v>464</v>
      </c>
      <c r="H528" s="15" t="s">
        <v>464</v>
      </c>
      <c r="I528" s="178">
        <v>0</v>
      </c>
      <c r="J528" s="17">
        <v>174490.5</v>
      </c>
      <c r="K528" s="28">
        <v>41044</v>
      </c>
      <c r="O528" s="258"/>
      <c r="P528" s="258"/>
      <c r="Q528" s="266"/>
    </row>
    <row r="529" spans="1:17" s="4" customFormat="1">
      <c r="A529" s="10" t="s">
        <v>0</v>
      </c>
      <c r="B529" s="42" t="s">
        <v>304</v>
      </c>
      <c r="C529" s="20" t="s">
        <v>4</v>
      </c>
      <c r="D529" s="13" t="s">
        <v>1347</v>
      </c>
      <c r="E529" s="14" t="s">
        <v>763</v>
      </c>
      <c r="F529" s="10" t="s">
        <v>2</v>
      </c>
      <c r="G529" s="15" t="s">
        <v>464</v>
      </c>
      <c r="H529" s="15" t="s">
        <v>464</v>
      </c>
      <c r="I529" s="178">
        <v>0</v>
      </c>
      <c r="J529" s="17">
        <v>32095000</v>
      </c>
      <c r="K529" s="28" t="s">
        <v>464</v>
      </c>
      <c r="O529" s="258"/>
      <c r="P529" s="258"/>
      <c r="Q529" s="266"/>
    </row>
    <row r="530" spans="1:17" s="4" customFormat="1">
      <c r="A530" s="198" t="s">
        <v>0</v>
      </c>
      <c r="B530" s="199" t="s">
        <v>716</v>
      </c>
      <c r="C530" s="170" t="s">
        <v>5</v>
      </c>
      <c r="D530" s="201">
        <v>66</v>
      </c>
      <c r="E530" s="196" t="s">
        <v>763</v>
      </c>
      <c r="F530" s="14" t="s">
        <v>464</v>
      </c>
      <c r="G530" s="15" t="s">
        <v>464</v>
      </c>
      <c r="H530" s="15" t="s">
        <v>464</v>
      </c>
      <c r="I530" s="178">
        <v>0</v>
      </c>
      <c r="J530" s="17">
        <v>570433.33000000007</v>
      </c>
      <c r="K530" s="197" t="s">
        <v>464</v>
      </c>
      <c r="O530" s="258"/>
      <c r="P530" s="258"/>
      <c r="Q530" s="266"/>
    </row>
    <row r="531" spans="1:17" s="4" customFormat="1">
      <c r="A531" s="10" t="s">
        <v>0</v>
      </c>
      <c r="B531" s="42" t="s">
        <v>305</v>
      </c>
      <c r="C531" s="20" t="s">
        <v>5</v>
      </c>
      <c r="D531" s="13">
        <v>65</v>
      </c>
      <c r="E531" s="14" t="s">
        <v>764</v>
      </c>
      <c r="F531" s="14" t="s">
        <v>464</v>
      </c>
      <c r="G531" s="15" t="s">
        <v>464</v>
      </c>
      <c r="H531" s="15" t="s">
        <v>464</v>
      </c>
      <c r="I531" s="178">
        <v>0</v>
      </c>
      <c r="J531" s="17">
        <v>2317674.81</v>
      </c>
      <c r="K531" s="28" t="s">
        <v>464</v>
      </c>
      <c r="O531" s="258"/>
      <c r="P531" s="258"/>
      <c r="Q531" s="266"/>
    </row>
    <row r="532" spans="1:17" s="4" customFormat="1">
      <c r="A532" s="10" t="s">
        <v>0</v>
      </c>
      <c r="B532" s="35" t="s">
        <v>579</v>
      </c>
      <c r="C532" s="20" t="s">
        <v>26</v>
      </c>
      <c r="D532" s="19">
        <v>18</v>
      </c>
      <c r="E532" s="14" t="s">
        <v>763</v>
      </c>
      <c r="F532" s="10" t="s">
        <v>2</v>
      </c>
      <c r="G532" s="15" t="s">
        <v>464</v>
      </c>
      <c r="H532" s="15">
        <v>41003</v>
      </c>
      <c r="I532" s="178">
        <v>71458.33</v>
      </c>
      <c r="J532" s="17">
        <v>3004145.56</v>
      </c>
      <c r="K532" s="28">
        <v>41044</v>
      </c>
      <c r="O532" s="258"/>
      <c r="P532" s="258"/>
      <c r="Q532" s="266"/>
    </row>
    <row r="533" spans="1:17" s="4" customFormat="1">
      <c r="A533" s="10" t="s">
        <v>0</v>
      </c>
      <c r="B533" s="42" t="s">
        <v>306</v>
      </c>
      <c r="C533" s="20" t="s">
        <v>5</v>
      </c>
      <c r="D533" s="13">
        <v>65</v>
      </c>
      <c r="E533" s="14" t="s">
        <v>763</v>
      </c>
      <c r="F533" s="14" t="s">
        <v>464</v>
      </c>
      <c r="G533" s="15" t="s">
        <v>464</v>
      </c>
      <c r="H533" s="15" t="s">
        <v>464</v>
      </c>
      <c r="I533" s="178">
        <v>0</v>
      </c>
      <c r="J533" s="17">
        <v>475815.03</v>
      </c>
      <c r="K533" s="28" t="s">
        <v>464</v>
      </c>
      <c r="O533" s="258"/>
      <c r="P533" s="258"/>
      <c r="Q533" s="266"/>
    </row>
    <row r="534" spans="1:17" s="4" customFormat="1">
      <c r="A534" s="10" t="s">
        <v>0</v>
      </c>
      <c r="B534" s="41" t="s">
        <v>619</v>
      </c>
      <c r="C534" s="49" t="s">
        <v>564</v>
      </c>
      <c r="D534" s="13">
        <v>65</v>
      </c>
      <c r="E534" s="14" t="s">
        <v>763</v>
      </c>
      <c r="F534" s="14" t="s">
        <v>464</v>
      </c>
      <c r="G534" s="15" t="s">
        <v>464</v>
      </c>
      <c r="H534" s="15" t="s">
        <v>464</v>
      </c>
      <c r="I534" s="178">
        <v>0</v>
      </c>
      <c r="J534" s="17">
        <v>424668.47</v>
      </c>
      <c r="K534" s="28" t="s">
        <v>464</v>
      </c>
      <c r="O534" s="258"/>
      <c r="P534" s="258"/>
      <c r="Q534" s="266"/>
    </row>
    <row r="535" spans="1:17" s="4" customFormat="1">
      <c r="A535" s="10" t="s">
        <v>0</v>
      </c>
      <c r="B535" s="42" t="s">
        <v>307</v>
      </c>
      <c r="C535" s="20" t="s">
        <v>5</v>
      </c>
      <c r="D535" s="13">
        <v>70</v>
      </c>
      <c r="E535" s="14" t="s">
        <v>763</v>
      </c>
      <c r="F535" s="14" t="s">
        <v>464</v>
      </c>
      <c r="G535" s="15" t="s">
        <v>464</v>
      </c>
      <c r="H535" s="15" t="s">
        <v>464</v>
      </c>
      <c r="I535" s="178">
        <v>0</v>
      </c>
      <c r="J535" s="17">
        <v>256560</v>
      </c>
      <c r="K535" s="28" t="s">
        <v>464</v>
      </c>
      <c r="O535" s="258"/>
      <c r="P535" s="258"/>
      <c r="Q535" s="266"/>
    </row>
    <row r="536" spans="1:17" s="4" customFormat="1">
      <c r="A536" s="10" t="s">
        <v>0</v>
      </c>
      <c r="B536" s="42" t="s">
        <v>308</v>
      </c>
      <c r="C536" s="20" t="s">
        <v>5</v>
      </c>
      <c r="D536" s="13"/>
      <c r="E536" s="14" t="s">
        <v>764</v>
      </c>
      <c r="F536" s="10" t="s">
        <v>2</v>
      </c>
      <c r="G536" s="15" t="s">
        <v>464</v>
      </c>
      <c r="H536" s="15" t="s">
        <v>464</v>
      </c>
      <c r="I536" s="178">
        <v>0</v>
      </c>
      <c r="J536" s="17">
        <v>1705388.1099999999</v>
      </c>
      <c r="K536" s="28">
        <v>41044</v>
      </c>
      <c r="O536" s="258"/>
      <c r="P536" s="258"/>
      <c r="Q536" s="266"/>
    </row>
    <row r="537" spans="1:17" s="4" customFormat="1">
      <c r="A537" s="10" t="s">
        <v>0</v>
      </c>
      <c r="B537" s="42" t="s">
        <v>309</v>
      </c>
      <c r="C537" s="20" t="s">
        <v>5</v>
      </c>
      <c r="D537" s="13"/>
      <c r="E537" s="14" t="s">
        <v>764</v>
      </c>
      <c r="F537" s="10" t="s">
        <v>2</v>
      </c>
      <c r="G537" s="15" t="s">
        <v>464</v>
      </c>
      <c r="H537" s="15" t="s">
        <v>464</v>
      </c>
      <c r="I537" s="178">
        <v>0</v>
      </c>
      <c r="J537" s="17">
        <v>1276435.5</v>
      </c>
      <c r="K537" s="28">
        <v>41044</v>
      </c>
      <c r="O537" s="258"/>
      <c r="P537" s="258"/>
      <c r="Q537" s="266"/>
    </row>
    <row r="538" spans="1:17" s="4" customFormat="1">
      <c r="A538" s="10" t="s">
        <v>0</v>
      </c>
      <c r="B538" s="174" t="s">
        <v>310</v>
      </c>
      <c r="C538" s="52" t="s">
        <v>4</v>
      </c>
      <c r="D538" s="19"/>
      <c r="E538" s="14" t="s">
        <v>763</v>
      </c>
      <c r="F538" s="10" t="s">
        <v>2</v>
      </c>
      <c r="G538" s="15" t="s">
        <v>464</v>
      </c>
      <c r="H538" s="15" t="s">
        <v>464</v>
      </c>
      <c r="I538" s="178">
        <v>0</v>
      </c>
      <c r="J538" s="17">
        <v>6966250</v>
      </c>
      <c r="K538" s="28">
        <v>41044</v>
      </c>
      <c r="O538" s="258"/>
      <c r="P538" s="258"/>
      <c r="Q538" s="266"/>
    </row>
    <row r="539" spans="1:17" s="4" customFormat="1">
      <c r="A539" s="10" t="s">
        <v>0</v>
      </c>
      <c r="B539" s="42" t="s">
        <v>628</v>
      </c>
      <c r="C539" s="49" t="s">
        <v>564</v>
      </c>
      <c r="D539" s="13">
        <v>55</v>
      </c>
      <c r="E539" s="14" t="s">
        <v>763</v>
      </c>
      <c r="F539" s="10" t="s">
        <v>2</v>
      </c>
      <c r="G539" s="15" t="s">
        <v>464</v>
      </c>
      <c r="H539" s="15" t="s">
        <v>464</v>
      </c>
      <c r="I539" s="178">
        <v>0</v>
      </c>
      <c r="J539" s="17">
        <v>3454184.77</v>
      </c>
      <c r="K539" s="28">
        <v>41044</v>
      </c>
      <c r="O539" s="258"/>
      <c r="P539" s="258"/>
      <c r="Q539" s="266"/>
    </row>
    <row r="540" spans="1:17" s="4" customFormat="1">
      <c r="A540" s="10" t="s">
        <v>0</v>
      </c>
      <c r="B540" s="42" t="s">
        <v>311</v>
      </c>
      <c r="C540" s="20" t="s">
        <v>5</v>
      </c>
      <c r="D540" s="13"/>
      <c r="E540" s="14" t="s">
        <v>763</v>
      </c>
      <c r="F540" s="10" t="s">
        <v>2</v>
      </c>
      <c r="G540" s="15" t="s">
        <v>464</v>
      </c>
      <c r="H540" s="15" t="s">
        <v>464</v>
      </c>
      <c r="I540" s="178">
        <v>0</v>
      </c>
      <c r="J540" s="17">
        <v>579074.43999999994</v>
      </c>
      <c r="K540" s="28">
        <v>41044</v>
      </c>
      <c r="O540" s="258"/>
      <c r="P540" s="258"/>
      <c r="Q540" s="266"/>
    </row>
    <row r="541" spans="1:17" s="4" customFormat="1">
      <c r="A541" s="10" t="s">
        <v>0</v>
      </c>
      <c r="B541" s="42" t="s">
        <v>312</v>
      </c>
      <c r="C541" s="20" t="s">
        <v>4</v>
      </c>
      <c r="D541" s="13"/>
      <c r="E541" s="14" t="s">
        <v>763</v>
      </c>
      <c r="F541" s="10" t="s">
        <v>2</v>
      </c>
      <c r="G541" s="15" t="s">
        <v>464</v>
      </c>
      <c r="H541" s="15" t="s">
        <v>464</v>
      </c>
      <c r="I541" s="178">
        <v>0</v>
      </c>
      <c r="J541" s="17">
        <v>1577777.78</v>
      </c>
      <c r="K541" s="28">
        <v>41044</v>
      </c>
      <c r="O541" s="258"/>
      <c r="P541" s="258"/>
      <c r="Q541" s="266"/>
    </row>
    <row r="542" spans="1:17" s="4" customFormat="1">
      <c r="A542" s="10" t="s">
        <v>0</v>
      </c>
      <c r="B542" s="42" t="s">
        <v>313</v>
      </c>
      <c r="C542" s="20" t="s">
        <v>4</v>
      </c>
      <c r="D542" s="13">
        <v>3</v>
      </c>
      <c r="E542" s="14" t="s">
        <v>763</v>
      </c>
      <c r="F542" s="14" t="s">
        <v>464</v>
      </c>
      <c r="G542" s="15" t="s">
        <v>464</v>
      </c>
      <c r="H542" s="15" t="s">
        <v>464</v>
      </c>
      <c r="I542" s="178">
        <v>0</v>
      </c>
      <c r="J542" s="17">
        <v>986944.11</v>
      </c>
      <c r="K542" s="15" t="s">
        <v>464</v>
      </c>
      <c r="O542" s="258"/>
      <c r="P542" s="258"/>
      <c r="Q542" s="266"/>
    </row>
    <row r="543" spans="1:17" s="4" customFormat="1">
      <c r="A543" s="10" t="s">
        <v>0</v>
      </c>
      <c r="B543" s="42" t="s">
        <v>314</v>
      </c>
      <c r="C543" s="20" t="s">
        <v>5</v>
      </c>
      <c r="D543" s="13" t="s">
        <v>1347</v>
      </c>
      <c r="E543" s="14" t="s">
        <v>763</v>
      </c>
      <c r="F543" s="14" t="s">
        <v>464</v>
      </c>
      <c r="G543" s="15" t="s">
        <v>464</v>
      </c>
      <c r="H543" s="15" t="s">
        <v>464</v>
      </c>
      <c r="I543" s="178">
        <v>0</v>
      </c>
      <c r="J543" s="17">
        <v>508989.33999999997</v>
      </c>
      <c r="K543" s="15" t="s">
        <v>464</v>
      </c>
      <c r="O543" s="258"/>
      <c r="P543" s="258"/>
      <c r="Q543" s="266"/>
    </row>
    <row r="544" spans="1:17" s="4" customFormat="1">
      <c r="A544" s="198" t="s">
        <v>0</v>
      </c>
      <c r="B544" s="202" t="s">
        <v>315</v>
      </c>
      <c r="C544" s="200" t="s">
        <v>4</v>
      </c>
      <c r="D544" s="201">
        <v>65</v>
      </c>
      <c r="E544" s="196" t="s">
        <v>763</v>
      </c>
      <c r="F544" s="14" t="s">
        <v>464</v>
      </c>
      <c r="G544" s="15" t="s">
        <v>464</v>
      </c>
      <c r="H544" s="15" t="s">
        <v>464</v>
      </c>
      <c r="I544" s="178">
        <v>0</v>
      </c>
      <c r="J544" s="17">
        <v>2627777.7799999998</v>
      </c>
      <c r="K544" s="197" t="s">
        <v>464</v>
      </c>
      <c r="O544" s="258"/>
      <c r="P544" s="258"/>
      <c r="Q544" s="266"/>
    </row>
    <row r="545" spans="1:17" s="4" customFormat="1">
      <c r="A545" s="10" t="s">
        <v>0</v>
      </c>
      <c r="B545" s="42" t="s">
        <v>316</v>
      </c>
      <c r="C545" s="20" t="s">
        <v>5</v>
      </c>
      <c r="D545" s="13"/>
      <c r="E545" s="14" t="s">
        <v>764</v>
      </c>
      <c r="F545" s="10" t="s">
        <v>2</v>
      </c>
      <c r="G545" s="15" t="s">
        <v>464</v>
      </c>
      <c r="H545" s="15" t="s">
        <v>464</v>
      </c>
      <c r="I545" s="178">
        <v>0</v>
      </c>
      <c r="J545" s="17">
        <v>275104.5</v>
      </c>
      <c r="K545" s="28">
        <v>41044</v>
      </c>
      <c r="O545" s="258"/>
      <c r="P545" s="258"/>
      <c r="Q545" s="266"/>
    </row>
    <row r="546" spans="1:17" s="4" customFormat="1">
      <c r="A546" s="10" t="s">
        <v>0</v>
      </c>
      <c r="B546" s="42" t="s">
        <v>317</v>
      </c>
      <c r="C546" s="20" t="s">
        <v>4</v>
      </c>
      <c r="D546" s="19"/>
      <c r="E546" s="14" t="s">
        <v>763</v>
      </c>
      <c r="F546" s="14" t="s">
        <v>464</v>
      </c>
      <c r="G546" s="15" t="s">
        <v>464</v>
      </c>
      <c r="H546" s="15" t="s">
        <v>464</v>
      </c>
      <c r="I546" s="178">
        <v>0</v>
      </c>
      <c r="J546" s="17">
        <v>824288.89</v>
      </c>
      <c r="K546" s="28" t="s">
        <v>464</v>
      </c>
      <c r="O546" s="258"/>
      <c r="P546" s="258"/>
      <c r="Q546" s="266"/>
    </row>
    <row r="547" spans="1:17" s="4" customFormat="1">
      <c r="A547" s="10" t="s">
        <v>0</v>
      </c>
      <c r="B547" s="11" t="s">
        <v>317</v>
      </c>
      <c r="C547" s="21" t="s">
        <v>821</v>
      </c>
      <c r="D547" s="19" t="s">
        <v>939</v>
      </c>
      <c r="E547" s="14" t="s">
        <v>763</v>
      </c>
      <c r="F547" s="14" t="s">
        <v>464</v>
      </c>
      <c r="G547" s="15" t="s">
        <v>464</v>
      </c>
      <c r="H547" s="15" t="s">
        <v>464</v>
      </c>
      <c r="I547" s="178">
        <v>0</v>
      </c>
      <c r="J547" s="17">
        <v>0</v>
      </c>
      <c r="K547" s="28" t="s">
        <v>464</v>
      </c>
      <c r="O547" s="258"/>
      <c r="P547" s="258"/>
      <c r="Q547" s="266"/>
    </row>
    <row r="548" spans="1:17" s="4" customFormat="1">
      <c r="A548" s="10" t="s">
        <v>0</v>
      </c>
      <c r="B548" s="42" t="s">
        <v>318</v>
      </c>
      <c r="C548" s="20" t="s">
        <v>5</v>
      </c>
      <c r="D548" s="13" t="s">
        <v>1347</v>
      </c>
      <c r="E548" s="14" t="s">
        <v>763</v>
      </c>
      <c r="F548" s="14" t="s">
        <v>464</v>
      </c>
      <c r="G548" s="15" t="s">
        <v>464</v>
      </c>
      <c r="H548" s="15" t="s">
        <v>464</v>
      </c>
      <c r="I548" s="178">
        <v>0</v>
      </c>
      <c r="J548" s="17">
        <v>28294.14</v>
      </c>
      <c r="K548" s="15" t="s">
        <v>464</v>
      </c>
      <c r="O548" s="258"/>
      <c r="P548" s="258"/>
      <c r="Q548" s="266"/>
    </row>
    <row r="549" spans="1:17" s="4" customFormat="1">
      <c r="A549" s="10" t="s">
        <v>0</v>
      </c>
      <c r="B549" s="42" t="s">
        <v>319</v>
      </c>
      <c r="C549" s="20" t="s">
        <v>4</v>
      </c>
      <c r="D549" s="13" t="s">
        <v>1347</v>
      </c>
      <c r="E549" s="14" t="s">
        <v>763</v>
      </c>
      <c r="F549" s="14" t="s">
        <v>464</v>
      </c>
      <c r="G549" s="15" t="s">
        <v>464</v>
      </c>
      <c r="H549" s="15" t="s">
        <v>464</v>
      </c>
      <c r="I549" s="178">
        <v>0</v>
      </c>
      <c r="J549" s="17">
        <v>1933333.33</v>
      </c>
      <c r="K549" s="28" t="s">
        <v>464</v>
      </c>
      <c r="O549" s="258"/>
      <c r="P549" s="258"/>
      <c r="Q549" s="266"/>
    </row>
    <row r="550" spans="1:17" s="4" customFormat="1">
      <c r="A550" s="10" t="s">
        <v>0</v>
      </c>
      <c r="B550" s="42" t="s">
        <v>320</v>
      </c>
      <c r="C550" s="20" t="s">
        <v>5</v>
      </c>
      <c r="D550" s="13"/>
      <c r="E550" s="14" t="s">
        <v>763</v>
      </c>
      <c r="F550" s="10" t="s">
        <v>2</v>
      </c>
      <c r="G550" s="15" t="s">
        <v>464</v>
      </c>
      <c r="H550" s="15" t="s">
        <v>464</v>
      </c>
      <c r="I550" s="178">
        <v>0</v>
      </c>
      <c r="J550" s="17">
        <v>1082431</v>
      </c>
      <c r="K550" s="28">
        <v>41044</v>
      </c>
      <c r="O550" s="258"/>
      <c r="P550" s="258"/>
      <c r="Q550" s="266"/>
    </row>
    <row r="551" spans="1:17" s="4" customFormat="1">
      <c r="A551" s="10" t="s">
        <v>0</v>
      </c>
      <c r="B551" s="42" t="s">
        <v>321</v>
      </c>
      <c r="C551" s="20" t="s">
        <v>5</v>
      </c>
      <c r="D551" s="13">
        <v>89</v>
      </c>
      <c r="E551" s="14" t="s">
        <v>763</v>
      </c>
      <c r="F551" s="10" t="s">
        <v>2</v>
      </c>
      <c r="G551" s="15" t="s">
        <v>464</v>
      </c>
      <c r="H551" s="15" t="s">
        <v>464</v>
      </c>
      <c r="I551" s="178">
        <v>0</v>
      </c>
      <c r="J551" s="17">
        <v>343053.15</v>
      </c>
      <c r="K551" s="28">
        <v>41044</v>
      </c>
      <c r="O551" s="258"/>
      <c r="P551" s="258"/>
      <c r="Q551" s="266"/>
    </row>
    <row r="552" spans="1:17" s="4" customFormat="1">
      <c r="A552" s="10" t="s">
        <v>0</v>
      </c>
      <c r="B552" s="42" t="s">
        <v>322</v>
      </c>
      <c r="C552" s="20" t="s">
        <v>83</v>
      </c>
      <c r="D552" s="13" t="s">
        <v>1347</v>
      </c>
      <c r="E552" s="14" t="s">
        <v>763</v>
      </c>
      <c r="F552" s="14" t="s">
        <v>464</v>
      </c>
      <c r="G552" s="15" t="s">
        <v>464</v>
      </c>
      <c r="H552" s="15" t="s">
        <v>464</v>
      </c>
      <c r="I552" s="178">
        <v>0</v>
      </c>
      <c r="J552" s="17">
        <v>759583.89</v>
      </c>
      <c r="K552" s="28" t="s">
        <v>464</v>
      </c>
      <c r="O552" s="258"/>
      <c r="P552" s="258"/>
      <c r="Q552" s="266"/>
    </row>
    <row r="553" spans="1:17" s="4" customFormat="1">
      <c r="A553" s="10" t="s">
        <v>0</v>
      </c>
      <c r="B553" s="42" t="s">
        <v>323</v>
      </c>
      <c r="C553" s="20" t="s">
        <v>106</v>
      </c>
      <c r="D553" s="13">
        <v>42</v>
      </c>
      <c r="E553" s="14" t="s">
        <v>763</v>
      </c>
      <c r="F553" s="15" t="s">
        <v>464</v>
      </c>
      <c r="G553" s="15" t="s">
        <v>464</v>
      </c>
      <c r="H553" s="15" t="s">
        <v>464</v>
      </c>
      <c r="I553" s="178">
        <v>0</v>
      </c>
      <c r="J553" s="17">
        <v>456041.66</v>
      </c>
      <c r="K553" s="28" t="s">
        <v>464</v>
      </c>
      <c r="O553" s="258"/>
      <c r="P553" s="258"/>
      <c r="Q553" s="266"/>
    </row>
    <row r="554" spans="1:17" s="4" customFormat="1">
      <c r="A554" s="10" t="s">
        <v>0</v>
      </c>
      <c r="B554" s="42" t="s">
        <v>324</v>
      </c>
      <c r="C554" s="20" t="s">
        <v>5</v>
      </c>
      <c r="D554" s="13"/>
      <c r="E554" s="14" t="s">
        <v>763</v>
      </c>
      <c r="F554" s="10" t="s">
        <v>2</v>
      </c>
      <c r="G554" s="15" t="s">
        <v>464</v>
      </c>
      <c r="H554" s="15" t="s">
        <v>464</v>
      </c>
      <c r="I554" s="178">
        <v>0</v>
      </c>
      <c r="J554" s="17">
        <v>190517.44</v>
      </c>
      <c r="K554" s="28">
        <v>41044</v>
      </c>
      <c r="O554" s="258"/>
      <c r="P554" s="258"/>
      <c r="Q554" s="266"/>
    </row>
    <row r="555" spans="1:17" s="4" customFormat="1">
      <c r="A555" s="10" t="s">
        <v>0</v>
      </c>
      <c r="B555" s="42" t="s">
        <v>325</v>
      </c>
      <c r="C555" s="20" t="s">
        <v>4</v>
      </c>
      <c r="D555" s="13"/>
      <c r="E555" s="14" t="s">
        <v>763</v>
      </c>
      <c r="F555" s="10" t="s">
        <v>2</v>
      </c>
      <c r="G555" s="15" t="s">
        <v>464</v>
      </c>
      <c r="H555" s="15" t="s">
        <v>464</v>
      </c>
      <c r="I555" s="178">
        <v>0</v>
      </c>
      <c r="J555" s="17">
        <v>262919</v>
      </c>
      <c r="K555" s="28">
        <v>41044</v>
      </c>
      <c r="O555" s="258"/>
      <c r="P555" s="258"/>
      <c r="Q555" s="266"/>
    </row>
    <row r="556" spans="1:17" s="4" customFormat="1">
      <c r="A556" s="10" t="s">
        <v>0</v>
      </c>
      <c r="B556" s="42" t="s">
        <v>326</v>
      </c>
      <c r="C556" s="20" t="s">
        <v>4</v>
      </c>
      <c r="D556" s="13">
        <v>3</v>
      </c>
      <c r="E556" s="14" t="s">
        <v>763</v>
      </c>
      <c r="F556" s="14" t="s">
        <v>464</v>
      </c>
      <c r="G556" s="15" t="s">
        <v>464</v>
      </c>
      <c r="H556" s="15" t="s">
        <v>464</v>
      </c>
      <c r="I556" s="178">
        <v>0</v>
      </c>
      <c r="J556" s="17">
        <v>743166.66</v>
      </c>
      <c r="K556" s="15" t="s">
        <v>464</v>
      </c>
      <c r="O556" s="258"/>
      <c r="P556" s="258"/>
      <c r="Q556" s="266"/>
    </row>
    <row r="557" spans="1:17" s="4" customFormat="1">
      <c r="A557" s="10" t="s">
        <v>0</v>
      </c>
      <c r="B557" s="42" t="s">
        <v>327</v>
      </c>
      <c r="C557" s="20" t="s">
        <v>5</v>
      </c>
      <c r="D557" s="13">
        <v>66</v>
      </c>
      <c r="E557" s="14" t="s">
        <v>763</v>
      </c>
      <c r="F557" s="14" t="s">
        <v>464</v>
      </c>
      <c r="G557" s="15" t="s">
        <v>464</v>
      </c>
      <c r="H557" s="15" t="s">
        <v>464</v>
      </c>
      <c r="I557" s="178">
        <v>0</v>
      </c>
      <c r="J557" s="17">
        <v>1299481</v>
      </c>
      <c r="K557" s="28" t="s">
        <v>464</v>
      </c>
      <c r="O557" s="258"/>
      <c r="P557" s="258"/>
      <c r="Q557" s="266"/>
    </row>
    <row r="558" spans="1:17" s="4" customFormat="1">
      <c r="A558" s="10" t="s">
        <v>0</v>
      </c>
      <c r="B558" s="42" t="s">
        <v>328</v>
      </c>
      <c r="C558" s="20" t="s">
        <v>5</v>
      </c>
      <c r="D558" s="13">
        <v>65</v>
      </c>
      <c r="E558" s="14" t="s">
        <v>764</v>
      </c>
      <c r="F558" s="14" t="s">
        <v>464</v>
      </c>
      <c r="G558" s="15" t="s">
        <v>464</v>
      </c>
      <c r="H558" s="15" t="s">
        <v>464</v>
      </c>
      <c r="I558" s="178">
        <v>0</v>
      </c>
      <c r="J558" s="17">
        <v>652958.5</v>
      </c>
      <c r="K558" s="28" t="s">
        <v>464</v>
      </c>
      <c r="O558" s="258"/>
      <c r="P558" s="258"/>
      <c r="Q558" s="266"/>
    </row>
    <row r="559" spans="1:17" s="4" customFormat="1">
      <c r="A559" s="10" t="s">
        <v>0</v>
      </c>
      <c r="B559" s="42" t="s">
        <v>329</v>
      </c>
      <c r="C559" s="20" t="s">
        <v>4</v>
      </c>
      <c r="D559" s="13" t="s">
        <v>1347</v>
      </c>
      <c r="E559" s="14" t="s">
        <v>763</v>
      </c>
      <c r="F559" s="14" t="s">
        <v>464</v>
      </c>
      <c r="G559" s="15" t="s">
        <v>464</v>
      </c>
      <c r="H559" s="15" t="s">
        <v>464</v>
      </c>
      <c r="I559" s="178">
        <v>0</v>
      </c>
      <c r="J559" s="17">
        <v>318055555.11000001</v>
      </c>
      <c r="K559" s="15" t="s">
        <v>464</v>
      </c>
      <c r="O559" s="258"/>
      <c r="P559" s="258"/>
      <c r="Q559" s="266"/>
    </row>
    <row r="560" spans="1:17" s="4" customFormat="1">
      <c r="A560" s="10" t="s">
        <v>0</v>
      </c>
      <c r="B560" s="42" t="s">
        <v>330</v>
      </c>
      <c r="C560" s="20" t="s">
        <v>5</v>
      </c>
      <c r="D560" s="13" t="s">
        <v>1347</v>
      </c>
      <c r="E560" s="14" t="s">
        <v>763</v>
      </c>
      <c r="F560" s="14" t="s">
        <v>464</v>
      </c>
      <c r="G560" s="15" t="s">
        <v>464</v>
      </c>
      <c r="H560" s="15" t="s">
        <v>464</v>
      </c>
      <c r="I560" s="178">
        <v>0</v>
      </c>
      <c r="J560" s="17">
        <v>1779122.22</v>
      </c>
      <c r="K560" s="28" t="s">
        <v>464</v>
      </c>
      <c r="O560" s="258"/>
      <c r="P560" s="258"/>
      <c r="Q560" s="266"/>
    </row>
    <row r="561" spans="1:17" s="4" customFormat="1">
      <c r="A561" s="10" t="s">
        <v>0</v>
      </c>
      <c r="B561" s="42" t="s">
        <v>331</v>
      </c>
      <c r="C561" s="20" t="s">
        <v>5</v>
      </c>
      <c r="D561" s="13">
        <v>18</v>
      </c>
      <c r="E561" s="14" t="s">
        <v>763</v>
      </c>
      <c r="F561" s="10" t="s">
        <v>2</v>
      </c>
      <c r="G561" s="15" t="s">
        <v>464</v>
      </c>
      <c r="H561" s="15">
        <v>41024</v>
      </c>
      <c r="I561" s="178">
        <v>10694.44</v>
      </c>
      <c r="J561" s="17">
        <v>1047768.77</v>
      </c>
      <c r="K561" s="28">
        <v>41044</v>
      </c>
      <c r="O561" s="258"/>
      <c r="P561" s="258"/>
      <c r="Q561" s="266"/>
    </row>
    <row r="562" spans="1:17" s="4" customFormat="1">
      <c r="A562" s="10" t="s">
        <v>0</v>
      </c>
      <c r="B562" s="11" t="s">
        <v>691</v>
      </c>
      <c r="C562" s="21" t="s">
        <v>5</v>
      </c>
      <c r="D562" s="13"/>
      <c r="E562" s="14" t="s">
        <v>763</v>
      </c>
      <c r="F562" s="14" t="s">
        <v>2</v>
      </c>
      <c r="G562" s="15" t="s">
        <v>464</v>
      </c>
      <c r="H562" s="15" t="s">
        <v>464</v>
      </c>
      <c r="I562" s="178">
        <v>0</v>
      </c>
      <c r="J562" s="17">
        <v>429641.65</v>
      </c>
      <c r="K562" s="28">
        <v>41044</v>
      </c>
      <c r="O562" s="258"/>
      <c r="P562" s="258"/>
      <c r="Q562" s="266"/>
    </row>
    <row r="563" spans="1:17" s="4" customFormat="1">
      <c r="A563" s="10" t="s">
        <v>0</v>
      </c>
      <c r="B563" s="42" t="s">
        <v>332</v>
      </c>
      <c r="C563" s="20" t="s">
        <v>5</v>
      </c>
      <c r="D563" s="19" t="s">
        <v>1347</v>
      </c>
      <c r="E563" s="14" t="s">
        <v>763</v>
      </c>
      <c r="F563" s="14" t="s">
        <v>464</v>
      </c>
      <c r="G563" s="15" t="s">
        <v>464</v>
      </c>
      <c r="H563" s="15" t="s">
        <v>464</v>
      </c>
      <c r="I563" s="178">
        <v>0</v>
      </c>
      <c r="J563" s="17">
        <v>1097289.8999999999</v>
      </c>
      <c r="K563" s="28" t="s">
        <v>464</v>
      </c>
      <c r="O563" s="258"/>
      <c r="P563" s="258"/>
      <c r="Q563" s="266"/>
    </row>
    <row r="564" spans="1:17" s="4" customFormat="1">
      <c r="A564" s="198" t="s">
        <v>0</v>
      </c>
      <c r="B564" s="202" t="s">
        <v>333</v>
      </c>
      <c r="C564" s="200" t="s">
        <v>4</v>
      </c>
      <c r="D564" s="201">
        <v>66</v>
      </c>
      <c r="E564" s="196" t="s">
        <v>763</v>
      </c>
      <c r="F564" s="14" t="s">
        <v>464</v>
      </c>
      <c r="G564" s="15" t="s">
        <v>464</v>
      </c>
      <c r="H564" s="15" t="s">
        <v>464</v>
      </c>
      <c r="I564" s="178">
        <v>0</v>
      </c>
      <c r="J564" s="17">
        <v>4326595</v>
      </c>
      <c r="K564" s="197" t="s">
        <v>464</v>
      </c>
      <c r="O564" s="258"/>
      <c r="P564" s="258"/>
      <c r="Q564" s="266"/>
    </row>
    <row r="565" spans="1:17" s="4" customFormat="1">
      <c r="A565" s="10" t="s">
        <v>0</v>
      </c>
      <c r="B565" s="42" t="s">
        <v>334</v>
      </c>
      <c r="C565" s="20" t="s">
        <v>5</v>
      </c>
      <c r="D565" s="13"/>
      <c r="E565" s="14" t="s">
        <v>763</v>
      </c>
      <c r="F565" s="10" t="s">
        <v>2</v>
      </c>
      <c r="G565" s="15" t="s">
        <v>464</v>
      </c>
      <c r="H565" s="15" t="s">
        <v>464</v>
      </c>
      <c r="I565" s="178">
        <v>0</v>
      </c>
      <c r="J565" s="17">
        <v>356066.67</v>
      </c>
      <c r="K565" s="28">
        <v>41044</v>
      </c>
      <c r="O565" s="258"/>
      <c r="P565" s="258"/>
      <c r="Q565" s="266"/>
    </row>
    <row r="566" spans="1:17" s="4" customFormat="1">
      <c r="A566" s="10" t="s">
        <v>0</v>
      </c>
      <c r="B566" s="11" t="s">
        <v>1251</v>
      </c>
      <c r="C566" s="20" t="s">
        <v>4</v>
      </c>
      <c r="D566" s="13">
        <v>74</v>
      </c>
      <c r="E566" s="14" t="s">
        <v>763</v>
      </c>
      <c r="F566" s="10" t="s">
        <v>2</v>
      </c>
      <c r="G566" s="15" t="s">
        <v>464</v>
      </c>
      <c r="H566" s="15" t="s">
        <v>464</v>
      </c>
      <c r="I566" s="178">
        <v>0</v>
      </c>
      <c r="J566" s="17">
        <v>10831666.67</v>
      </c>
      <c r="K566" s="28">
        <v>41044</v>
      </c>
      <c r="O566" s="258"/>
      <c r="P566" s="258"/>
      <c r="Q566" s="266"/>
    </row>
    <row r="567" spans="1:17" s="4" customFormat="1">
      <c r="A567" s="10" t="s">
        <v>0</v>
      </c>
      <c r="B567" s="42" t="s">
        <v>335</v>
      </c>
      <c r="C567" s="20" t="s">
        <v>5</v>
      </c>
      <c r="D567" s="13"/>
      <c r="E567" s="14" t="s">
        <v>763</v>
      </c>
      <c r="F567" s="10" t="s">
        <v>2</v>
      </c>
      <c r="G567" s="15" t="s">
        <v>464</v>
      </c>
      <c r="H567" s="15" t="s">
        <v>464</v>
      </c>
      <c r="I567" s="178">
        <v>0</v>
      </c>
      <c r="J567" s="17">
        <v>2307492</v>
      </c>
      <c r="K567" s="28">
        <v>41044</v>
      </c>
      <c r="O567" s="258"/>
      <c r="P567" s="258"/>
      <c r="Q567" s="266"/>
    </row>
    <row r="568" spans="1:17" s="4" customFormat="1">
      <c r="A568" s="10" t="s">
        <v>0</v>
      </c>
      <c r="B568" s="42" t="s">
        <v>336</v>
      </c>
      <c r="C568" s="20" t="s">
        <v>4</v>
      </c>
      <c r="D568" s="13" t="s">
        <v>1347</v>
      </c>
      <c r="E568" s="14" t="s">
        <v>763</v>
      </c>
      <c r="F568" s="14" t="s">
        <v>464</v>
      </c>
      <c r="G568" s="15" t="s">
        <v>464</v>
      </c>
      <c r="H568" s="15" t="s">
        <v>464</v>
      </c>
      <c r="I568" s="178">
        <v>0</v>
      </c>
      <c r="J568" s="17">
        <v>16958333.329999998</v>
      </c>
      <c r="K568" s="28" t="s">
        <v>464</v>
      </c>
      <c r="O568" s="258"/>
      <c r="P568" s="258"/>
      <c r="Q568" s="266"/>
    </row>
    <row r="569" spans="1:17" s="277" customFormat="1">
      <c r="A569" s="10" t="s">
        <v>0</v>
      </c>
      <c r="B569" s="34" t="s">
        <v>722</v>
      </c>
      <c r="C569" s="48" t="s">
        <v>563</v>
      </c>
      <c r="D569" s="29" t="s">
        <v>1347</v>
      </c>
      <c r="E569" s="10" t="s">
        <v>665</v>
      </c>
      <c r="F569" s="33" t="s">
        <v>464</v>
      </c>
      <c r="G569" s="15" t="s">
        <v>464</v>
      </c>
      <c r="H569" s="15" t="s">
        <v>464</v>
      </c>
      <c r="I569" s="178">
        <v>0</v>
      </c>
      <c r="J569" s="17">
        <v>176189.99888888886</v>
      </c>
      <c r="K569" s="28" t="s">
        <v>464</v>
      </c>
      <c r="O569" s="260"/>
      <c r="P569" s="260"/>
      <c r="Q569" s="268"/>
    </row>
    <row r="570" spans="1:17" s="4" customFormat="1" ht="30">
      <c r="A570" s="10" t="s">
        <v>0</v>
      </c>
      <c r="B570" s="11" t="s">
        <v>1152</v>
      </c>
      <c r="C570" s="49" t="s">
        <v>564</v>
      </c>
      <c r="D570" s="13">
        <v>55</v>
      </c>
      <c r="E570" s="14" t="s">
        <v>763</v>
      </c>
      <c r="F570" s="10" t="s">
        <v>2</v>
      </c>
      <c r="G570" s="15" t="s">
        <v>464</v>
      </c>
      <c r="H570" s="15" t="s">
        <v>464</v>
      </c>
      <c r="I570" s="178">
        <v>0</v>
      </c>
      <c r="J570" s="17">
        <v>332256.18</v>
      </c>
      <c r="K570" s="28">
        <v>41044</v>
      </c>
      <c r="O570" s="258"/>
      <c r="P570" s="258"/>
      <c r="Q570" s="266"/>
    </row>
    <row r="571" spans="1:17" s="4" customFormat="1">
      <c r="A571" s="10" t="s">
        <v>0</v>
      </c>
      <c r="B571" s="42" t="s">
        <v>337</v>
      </c>
      <c r="C571" s="20" t="s">
        <v>5</v>
      </c>
      <c r="D571" s="13"/>
      <c r="E571" s="14" t="s">
        <v>763</v>
      </c>
      <c r="F571" s="10" t="s">
        <v>2</v>
      </c>
      <c r="G571" s="15" t="s">
        <v>464</v>
      </c>
      <c r="H571" s="15" t="s">
        <v>464</v>
      </c>
      <c r="I571" s="178">
        <v>0</v>
      </c>
      <c r="J571" s="17">
        <v>1311027.78</v>
      </c>
      <c r="K571" s="28">
        <v>41044</v>
      </c>
      <c r="O571" s="258"/>
      <c r="P571" s="258"/>
      <c r="Q571" s="266"/>
    </row>
    <row r="572" spans="1:17" s="277" customFormat="1">
      <c r="A572" s="10" t="s">
        <v>0</v>
      </c>
      <c r="B572" s="42" t="s">
        <v>639</v>
      </c>
      <c r="C572" s="49" t="s">
        <v>563</v>
      </c>
      <c r="D572" s="20"/>
      <c r="E572" s="10" t="s">
        <v>665</v>
      </c>
      <c r="F572" s="33" t="s">
        <v>2</v>
      </c>
      <c r="G572" s="15" t="s">
        <v>464</v>
      </c>
      <c r="H572" s="15" t="s">
        <v>464</v>
      </c>
      <c r="I572" s="178">
        <v>0</v>
      </c>
      <c r="J572" s="17">
        <v>519309.82</v>
      </c>
      <c r="K572" s="28">
        <v>41044</v>
      </c>
      <c r="O572" s="260"/>
      <c r="P572" s="260"/>
      <c r="Q572" s="268"/>
    </row>
    <row r="573" spans="1:17" s="4" customFormat="1">
      <c r="A573" s="198" t="s">
        <v>0</v>
      </c>
      <c r="B573" s="202" t="s">
        <v>338</v>
      </c>
      <c r="C573" s="200" t="s">
        <v>4</v>
      </c>
      <c r="D573" s="201">
        <v>65</v>
      </c>
      <c r="E573" s="196" t="s">
        <v>763</v>
      </c>
      <c r="F573" s="14" t="s">
        <v>464</v>
      </c>
      <c r="G573" s="15" t="s">
        <v>464</v>
      </c>
      <c r="H573" s="15" t="s">
        <v>464</v>
      </c>
      <c r="I573" s="178">
        <v>0</v>
      </c>
      <c r="J573" s="17">
        <v>1304166.67</v>
      </c>
      <c r="K573" s="197" t="s">
        <v>464</v>
      </c>
      <c r="O573" s="258"/>
      <c r="P573" s="258"/>
      <c r="Q573" s="266"/>
    </row>
    <row r="574" spans="1:17" s="4" customFormat="1">
      <c r="A574" s="10" t="s">
        <v>0</v>
      </c>
      <c r="B574" s="42" t="s">
        <v>339</v>
      </c>
      <c r="C574" s="20" t="s">
        <v>5</v>
      </c>
      <c r="D574" s="13"/>
      <c r="E574" s="14" t="s">
        <v>763</v>
      </c>
      <c r="F574" s="10" t="s">
        <v>2</v>
      </c>
      <c r="G574" s="15" t="s">
        <v>464</v>
      </c>
      <c r="H574" s="15" t="s">
        <v>464</v>
      </c>
      <c r="I574" s="178">
        <v>0</v>
      </c>
      <c r="J574" s="17">
        <v>45156026</v>
      </c>
      <c r="K574" s="28">
        <v>41044</v>
      </c>
      <c r="O574" s="258"/>
      <c r="P574" s="258"/>
      <c r="Q574" s="266"/>
    </row>
    <row r="575" spans="1:17" s="4" customFormat="1">
      <c r="A575" s="10" t="s">
        <v>0</v>
      </c>
      <c r="B575" s="42" t="s">
        <v>340</v>
      </c>
      <c r="C575" s="20" t="s">
        <v>4</v>
      </c>
      <c r="D575" s="13"/>
      <c r="E575" s="14" t="s">
        <v>763</v>
      </c>
      <c r="F575" s="10" t="s">
        <v>2</v>
      </c>
      <c r="G575" s="15" t="s">
        <v>464</v>
      </c>
      <c r="H575" s="15" t="s">
        <v>464</v>
      </c>
      <c r="I575" s="178">
        <v>0</v>
      </c>
      <c r="J575" s="17">
        <v>8314055</v>
      </c>
      <c r="K575" s="28">
        <v>41044</v>
      </c>
      <c r="O575" s="258"/>
      <c r="P575" s="258"/>
      <c r="Q575" s="266"/>
    </row>
    <row r="576" spans="1:17" s="4" customFormat="1">
      <c r="A576" s="10" t="s">
        <v>0</v>
      </c>
      <c r="B576" s="42" t="s">
        <v>341</v>
      </c>
      <c r="C576" s="20" t="s">
        <v>5</v>
      </c>
      <c r="D576" s="13">
        <v>65</v>
      </c>
      <c r="E576" s="14" t="s">
        <v>763</v>
      </c>
      <c r="F576" s="14" t="s">
        <v>464</v>
      </c>
      <c r="G576" s="15" t="s">
        <v>464</v>
      </c>
      <c r="H576" s="15" t="s">
        <v>464</v>
      </c>
      <c r="I576" s="178">
        <v>0</v>
      </c>
      <c r="J576" s="17">
        <v>2192842.66</v>
      </c>
      <c r="K576" s="28" t="s">
        <v>464</v>
      </c>
      <c r="O576" s="258"/>
      <c r="P576" s="258"/>
      <c r="Q576" s="266"/>
    </row>
    <row r="577" spans="1:17" s="4" customFormat="1">
      <c r="A577" s="10" t="s">
        <v>0</v>
      </c>
      <c r="B577" s="42" t="s">
        <v>342</v>
      </c>
      <c r="C577" s="20" t="s">
        <v>4</v>
      </c>
      <c r="D577" s="13" t="s">
        <v>1347</v>
      </c>
      <c r="E577" s="14" t="s">
        <v>763</v>
      </c>
      <c r="F577" s="14" t="s">
        <v>464</v>
      </c>
      <c r="G577" s="15" t="s">
        <v>464</v>
      </c>
      <c r="H577" s="15" t="s">
        <v>464</v>
      </c>
      <c r="I577" s="178">
        <v>0</v>
      </c>
      <c r="J577" s="17">
        <v>1494583.33</v>
      </c>
      <c r="K577" s="28" t="s">
        <v>464</v>
      </c>
      <c r="O577" s="258"/>
      <c r="P577" s="258"/>
      <c r="Q577" s="266"/>
    </row>
    <row r="578" spans="1:17" s="4" customFormat="1">
      <c r="A578" s="10" t="s">
        <v>0</v>
      </c>
      <c r="B578" s="42" t="s">
        <v>343</v>
      </c>
      <c r="C578" s="20" t="s">
        <v>4</v>
      </c>
      <c r="D578" s="13"/>
      <c r="E578" s="14" t="s">
        <v>763</v>
      </c>
      <c r="F578" s="10" t="s">
        <v>2</v>
      </c>
      <c r="G578" s="15" t="s">
        <v>464</v>
      </c>
      <c r="H578" s="15" t="s">
        <v>464</v>
      </c>
      <c r="I578" s="178">
        <v>0</v>
      </c>
      <c r="J578" s="17">
        <v>671036.75</v>
      </c>
      <c r="K578" s="28">
        <v>41044</v>
      </c>
      <c r="O578" s="258"/>
      <c r="P578" s="258"/>
      <c r="Q578" s="266"/>
    </row>
    <row r="579" spans="1:17" s="4" customFormat="1">
      <c r="A579" s="10" t="s">
        <v>0</v>
      </c>
      <c r="B579" s="35" t="s">
        <v>590</v>
      </c>
      <c r="C579" s="20" t="s">
        <v>564</v>
      </c>
      <c r="D579" s="13" t="s">
        <v>1347</v>
      </c>
      <c r="E579" s="14" t="s">
        <v>764</v>
      </c>
      <c r="F579" s="10" t="s">
        <v>2</v>
      </c>
      <c r="G579" s="15" t="s">
        <v>464</v>
      </c>
      <c r="H579" s="15" t="s">
        <v>464</v>
      </c>
      <c r="I579" s="178">
        <v>0</v>
      </c>
      <c r="J579" s="17">
        <v>349782.33</v>
      </c>
      <c r="K579" s="28" t="s">
        <v>464</v>
      </c>
      <c r="O579" s="258"/>
      <c r="P579" s="258"/>
      <c r="Q579" s="266"/>
    </row>
    <row r="580" spans="1:17" s="4" customFormat="1">
      <c r="A580" s="10" t="s">
        <v>0</v>
      </c>
      <c r="B580" s="42" t="s">
        <v>344</v>
      </c>
      <c r="C580" s="20" t="s">
        <v>4</v>
      </c>
      <c r="D580" s="13"/>
      <c r="E580" s="14" t="s">
        <v>763</v>
      </c>
      <c r="F580" s="10" t="s">
        <v>2</v>
      </c>
      <c r="G580" s="15" t="s">
        <v>464</v>
      </c>
      <c r="H580" s="15" t="s">
        <v>464</v>
      </c>
      <c r="I580" s="178">
        <v>0</v>
      </c>
      <c r="J580" s="17">
        <v>418322.5</v>
      </c>
      <c r="K580" s="28">
        <v>41044</v>
      </c>
      <c r="O580" s="258"/>
      <c r="P580" s="258"/>
      <c r="Q580" s="266"/>
    </row>
    <row r="581" spans="1:17" s="4" customFormat="1">
      <c r="A581" s="10" t="s">
        <v>0</v>
      </c>
      <c r="B581" s="42" t="s">
        <v>345</v>
      </c>
      <c r="C581" s="20" t="s">
        <v>4</v>
      </c>
      <c r="D581" s="13" t="s">
        <v>1347</v>
      </c>
      <c r="E581" s="14" t="s">
        <v>763</v>
      </c>
      <c r="F581" s="14" t="s">
        <v>464</v>
      </c>
      <c r="G581" s="15" t="s">
        <v>464</v>
      </c>
      <c r="H581" s="15" t="s">
        <v>464</v>
      </c>
      <c r="I581" s="178">
        <v>0</v>
      </c>
      <c r="J581" s="17">
        <v>46623333.349999994</v>
      </c>
      <c r="K581" s="15" t="s">
        <v>464</v>
      </c>
      <c r="O581" s="258"/>
      <c r="P581" s="258"/>
      <c r="Q581" s="266"/>
    </row>
    <row r="582" spans="1:17" s="4" customFormat="1">
      <c r="A582" s="10" t="s">
        <v>0</v>
      </c>
      <c r="B582" s="42" t="s">
        <v>346</v>
      </c>
      <c r="C582" s="20" t="s">
        <v>5</v>
      </c>
      <c r="D582" s="13">
        <v>65</v>
      </c>
      <c r="E582" s="14" t="s">
        <v>763</v>
      </c>
      <c r="F582" s="14" t="s">
        <v>464</v>
      </c>
      <c r="G582" s="15" t="s">
        <v>464</v>
      </c>
      <c r="H582" s="15" t="s">
        <v>464</v>
      </c>
      <c r="I582" s="178">
        <v>0</v>
      </c>
      <c r="J582" s="17">
        <v>1430624.67</v>
      </c>
      <c r="K582" s="28" t="s">
        <v>464</v>
      </c>
      <c r="O582" s="258"/>
      <c r="P582" s="258"/>
      <c r="Q582" s="266"/>
    </row>
    <row r="583" spans="1:17" s="4" customFormat="1">
      <c r="A583" s="10" t="s">
        <v>0</v>
      </c>
      <c r="B583" s="42" t="s">
        <v>347</v>
      </c>
      <c r="C583" s="20" t="s">
        <v>5</v>
      </c>
      <c r="D583" s="13"/>
      <c r="E583" s="14" t="s">
        <v>763</v>
      </c>
      <c r="F583" s="10" t="s">
        <v>2</v>
      </c>
      <c r="G583" s="15" t="s">
        <v>464</v>
      </c>
      <c r="H583" s="15" t="s">
        <v>464</v>
      </c>
      <c r="I583" s="178">
        <v>0</v>
      </c>
      <c r="J583" s="17">
        <v>575429.5</v>
      </c>
      <c r="K583" s="28">
        <v>41044</v>
      </c>
      <c r="O583" s="258"/>
      <c r="P583" s="258"/>
      <c r="Q583" s="266"/>
    </row>
    <row r="584" spans="1:17" s="4" customFormat="1">
      <c r="A584" s="10" t="s">
        <v>0</v>
      </c>
      <c r="B584" s="42" t="s">
        <v>348</v>
      </c>
      <c r="C584" s="20" t="s">
        <v>5</v>
      </c>
      <c r="D584" s="13"/>
      <c r="E584" s="14" t="s">
        <v>764</v>
      </c>
      <c r="F584" s="10" t="s">
        <v>2</v>
      </c>
      <c r="G584" s="15" t="s">
        <v>464</v>
      </c>
      <c r="H584" s="15" t="s">
        <v>464</v>
      </c>
      <c r="I584" s="178">
        <v>0</v>
      </c>
      <c r="J584" s="17">
        <v>272103</v>
      </c>
      <c r="K584" s="28">
        <v>41044</v>
      </c>
      <c r="O584" s="258"/>
      <c r="P584" s="258"/>
      <c r="Q584" s="266"/>
    </row>
    <row r="585" spans="1:17" s="4" customFormat="1">
      <c r="A585" s="10" t="s">
        <v>0</v>
      </c>
      <c r="B585" s="42" t="s">
        <v>349</v>
      </c>
      <c r="C585" s="20" t="s">
        <v>4</v>
      </c>
      <c r="D585" s="13"/>
      <c r="E585" s="14" t="s">
        <v>763</v>
      </c>
      <c r="F585" s="10" t="s">
        <v>2</v>
      </c>
      <c r="G585" s="15" t="s">
        <v>464</v>
      </c>
      <c r="H585" s="15" t="s">
        <v>464</v>
      </c>
      <c r="I585" s="178">
        <v>0</v>
      </c>
      <c r="J585" s="17">
        <v>1171042</v>
      </c>
      <c r="K585" s="28">
        <v>41044</v>
      </c>
      <c r="O585" s="258"/>
      <c r="P585" s="258"/>
      <c r="Q585" s="266"/>
    </row>
    <row r="586" spans="1:17" s="4" customFormat="1">
      <c r="A586" s="10" t="s">
        <v>0</v>
      </c>
      <c r="B586" s="42" t="s">
        <v>350</v>
      </c>
      <c r="C586" s="20" t="s">
        <v>4</v>
      </c>
      <c r="D586" s="13">
        <v>66</v>
      </c>
      <c r="E586" s="14" t="s">
        <v>763</v>
      </c>
      <c r="F586" s="14" t="s">
        <v>464</v>
      </c>
      <c r="G586" s="15" t="s">
        <v>464</v>
      </c>
      <c r="H586" s="15" t="s">
        <v>464</v>
      </c>
      <c r="I586" s="178">
        <v>0</v>
      </c>
      <c r="J586" s="17">
        <v>1811250</v>
      </c>
      <c r="K586" s="28" t="s">
        <v>464</v>
      </c>
      <c r="O586" s="258"/>
      <c r="P586" s="258"/>
      <c r="Q586" s="266"/>
    </row>
    <row r="587" spans="1:17" s="4" customFormat="1">
      <c r="A587" s="10" t="s">
        <v>0</v>
      </c>
      <c r="B587" s="42" t="s">
        <v>351</v>
      </c>
      <c r="C587" s="20" t="s">
        <v>4</v>
      </c>
      <c r="D587" s="13">
        <v>3</v>
      </c>
      <c r="E587" s="14" t="s">
        <v>763</v>
      </c>
      <c r="F587" s="14" t="s">
        <v>464</v>
      </c>
      <c r="G587" s="15" t="s">
        <v>464</v>
      </c>
      <c r="H587" s="15" t="s">
        <v>464</v>
      </c>
      <c r="I587" s="178">
        <v>0</v>
      </c>
      <c r="J587" s="17">
        <v>1828121.6099999999</v>
      </c>
      <c r="K587" s="15" t="s">
        <v>464</v>
      </c>
      <c r="O587" s="258"/>
      <c r="P587" s="258"/>
      <c r="Q587" s="266"/>
    </row>
    <row r="588" spans="1:17" s="4" customFormat="1">
      <c r="A588" s="10" t="s">
        <v>0</v>
      </c>
      <c r="B588" s="42" t="s">
        <v>352</v>
      </c>
      <c r="C588" s="20" t="s">
        <v>5</v>
      </c>
      <c r="D588" s="13"/>
      <c r="E588" s="14" t="s">
        <v>764</v>
      </c>
      <c r="F588" s="10" t="s">
        <v>2</v>
      </c>
      <c r="G588" s="15" t="s">
        <v>464</v>
      </c>
      <c r="H588" s="15" t="s">
        <v>464</v>
      </c>
      <c r="I588" s="178">
        <v>0</v>
      </c>
      <c r="J588" s="17">
        <v>288123.33</v>
      </c>
      <c r="K588" s="28">
        <v>41044</v>
      </c>
      <c r="O588" s="258"/>
      <c r="P588" s="258"/>
      <c r="Q588" s="266"/>
    </row>
    <row r="589" spans="1:17" s="4" customFormat="1">
      <c r="A589" s="10" t="s">
        <v>0</v>
      </c>
      <c r="B589" s="42" t="s">
        <v>353</v>
      </c>
      <c r="C589" s="20" t="s">
        <v>4</v>
      </c>
      <c r="D589" s="13" t="s">
        <v>1347</v>
      </c>
      <c r="E589" s="14" t="s">
        <v>763</v>
      </c>
      <c r="F589" s="14" t="s">
        <v>464</v>
      </c>
      <c r="G589" s="15" t="s">
        <v>464</v>
      </c>
      <c r="H589" s="15" t="s">
        <v>464</v>
      </c>
      <c r="I589" s="178">
        <v>0</v>
      </c>
      <c r="J589" s="17">
        <v>213888.89</v>
      </c>
      <c r="K589" s="15" t="s">
        <v>464</v>
      </c>
      <c r="O589" s="258"/>
      <c r="P589" s="258"/>
      <c r="Q589" s="266"/>
    </row>
    <row r="590" spans="1:17" s="4" customFormat="1">
      <c r="A590" s="10" t="s">
        <v>0</v>
      </c>
      <c r="B590" s="42" t="s">
        <v>354</v>
      </c>
      <c r="C590" s="20" t="s">
        <v>4</v>
      </c>
      <c r="D590" s="13" t="s">
        <v>1347</v>
      </c>
      <c r="E590" s="14" t="s">
        <v>763</v>
      </c>
      <c r="F590" s="14" t="s">
        <v>464</v>
      </c>
      <c r="G590" s="15" t="s">
        <v>464</v>
      </c>
      <c r="H590" s="15" t="s">
        <v>464</v>
      </c>
      <c r="I590" s="178">
        <v>0</v>
      </c>
      <c r="J590" s="17">
        <v>1513888.8900000001</v>
      </c>
      <c r="K590" s="15" t="s">
        <v>464</v>
      </c>
      <c r="O590" s="258"/>
      <c r="P590" s="258"/>
      <c r="Q590" s="266"/>
    </row>
    <row r="591" spans="1:17" s="4" customFormat="1">
      <c r="A591" s="10" t="s">
        <v>0</v>
      </c>
      <c r="B591" s="42" t="s">
        <v>355</v>
      </c>
      <c r="C591" s="20" t="s">
        <v>4</v>
      </c>
      <c r="D591" s="13"/>
      <c r="E591" s="14" t="s">
        <v>763</v>
      </c>
      <c r="F591" s="10" t="s">
        <v>2</v>
      </c>
      <c r="G591" s="15" t="s">
        <v>464</v>
      </c>
      <c r="H591" s="15" t="s">
        <v>464</v>
      </c>
      <c r="I591" s="178">
        <v>0</v>
      </c>
      <c r="J591" s="17">
        <v>5769027.7800000003</v>
      </c>
      <c r="K591" s="28">
        <v>41044</v>
      </c>
      <c r="O591" s="258"/>
      <c r="P591" s="258"/>
      <c r="Q591" s="266"/>
    </row>
    <row r="592" spans="1:17" s="4" customFormat="1">
      <c r="A592" s="10" t="s">
        <v>0</v>
      </c>
      <c r="B592" s="42" t="s">
        <v>356</v>
      </c>
      <c r="C592" s="20" t="s">
        <v>5</v>
      </c>
      <c r="D592" s="13"/>
      <c r="E592" s="14" t="s">
        <v>763</v>
      </c>
      <c r="F592" s="10" t="s">
        <v>2</v>
      </c>
      <c r="G592" s="15" t="s">
        <v>464</v>
      </c>
      <c r="H592" s="15" t="s">
        <v>464</v>
      </c>
      <c r="I592" s="178">
        <v>0</v>
      </c>
      <c r="J592" s="17">
        <v>50310.5</v>
      </c>
      <c r="K592" s="28">
        <v>41044</v>
      </c>
      <c r="O592" s="258"/>
      <c r="P592" s="258"/>
      <c r="Q592" s="266"/>
    </row>
    <row r="593" spans="1:17" s="4" customFormat="1">
      <c r="A593" s="10" t="s">
        <v>0</v>
      </c>
      <c r="B593" s="35" t="s">
        <v>580</v>
      </c>
      <c r="C593" s="20" t="s">
        <v>564</v>
      </c>
      <c r="D593" s="19" t="s">
        <v>940</v>
      </c>
      <c r="E593" s="14" t="s">
        <v>764</v>
      </c>
      <c r="F593" s="14" t="s">
        <v>464</v>
      </c>
      <c r="G593" s="15" t="s">
        <v>464</v>
      </c>
      <c r="H593" s="15" t="s">
        <v>464</v>
      </c>
      <c r="I593" s="178">
        <v>0</v>
      </c>
      <c r="J593" s="17">
        <v>0</v>
      </c>
      <c r="K593" s="28" t="s">
        <v>464</v>
      </c>
      <c r="O593" s="258"/>
      <c r="P593" s="258"/>
      <c r="Q593" s="266"/>
    </row>
    <row r="594" spans="1:17" s="4" customFormat="1">
      <c r="A594" s="10" t="s">
        <v>0</v>
      </c>
      <c r="B594" s="42" t="s">
        <v>357</v>
      </c>
      <c r="C594" s="20" t="s">
        <v>83</v>
      </c>
      <c r="D594" s="13"/>
      <c r="E594" s="14" t="s">
        <v>764</v>
      </c>
      <c r="F594" s="10" t="s">
        <v>2</v>
      </c>
      <c r="G594" s="15" t="s">
        <v>464</v>
      </c>
      <c r="H594" s="15" t="s">
        <v>464</v>
      </c>
      <c r="I594" s="178">
        <v>0</v>
      </c>
      <c r="J594" s="17">
        <v>93823.33</v>
      </c>
      <c r="K594" s="28">
        <v>41044</v>
      </c>
      <c r="O594" s="258"/>
      <c r="P594" s="258"/>
      <c r="Q594" s="266"/>
    </row>
    <row r="595" spans="1:17" s="277" customFormat="1">
      <c r="A595" s="10" t="s">
        <v>0</v>
      </c>
      <c r="B595" s="42" t="s">
        <v>631</v>
      </c>
      <c r="C595" s="49" t="s">
        <v>563</v>
      </c>
      <c r="D595" s="20"/>
      <c r="E595" s="10" t="s">
        <v>665</v>
      </c>
      <c r="F595" s="33" t="s">
        <v>2</v>
      </c>
      <c r="G595" s="15" t="s">
        <v>464</v>
      </c>
      <c r="H595" s="15" t="s">
        <v>464</v>
      </c>
      <c r="I595" s="178">
        <v>0</v>
      </c>
      <c r="J595" s="17">
        <v>3782990.59</v>
      </c>
      <c r="K595" s="28">
        <v>41044</v>
      </c>
      <c r="O595" s="260"/>
      <c r="P595" s="260"/>
      <c r="Q595" s="268"/>
    </row>
    <row r="596" spans="1:17" s="4" customFormat="1">
      <c r="A596" s="10" t="s">
        <v>0</v>
      </c>
      <c r="B596" s="42" t="s">
        <v>358</v>
      </c>
      <c r="C596" s="20" t="s">
        <v>5</v>
      </c>
      <c r="D596" s="13"/>
      <c r="E596" s="14" t="s">
        <v>763</v>
      </c>
      <c r="F596" s="10" t="s">
        <v>2</v>
      </c>
      <c r="G596" s="15" t="s">
        <v>464</v>
      </c>
      <c r="H596" s="15" t="s">
        <v>464</v>
      </c>
      <c r="I596" s="178">
        <v>0</v>
      </c>
      <c r="J596" s="17">
        <v>492272.5</v>
      </c>
      <c r="K596" s="28">
        <v>41044</v>
      </c>
      <c r="O596" s="258"/>
      <c r="P596" s="258"/>
      <c r="Q596" s="266"/>
    </row>
    <row r="597" spans="1:17" s="277" customFormat="1">
      <c r="A597" s="10" t="s">
        <v>0</v>
      </c>
      <c r="B597" s="23" t="s">
        <v>605</v>
      </c>
      <c r="C597" s="48" t="s">
        <v>563</v>
      </c>
      <c r="D597" s="29" t="s">
        <v>1347</v>
      </c>
      <c r="E597" s="10" t="s">
        <v>665</v>
      </c>
      <c r="F597" s="14" t="s">
        <v>464</v>
      </c>
      <c r="G597" s="15" t="s">
        <v>464</v>
      </c>
      <c r="H597" s="15" t="s">
        <v>464</v>
      </c>
      <c r="I597" s="178">
        <v>0</v>
      </c>
      <c r="J597" s="17">
        <v>1257314.5299999998</v>
      </c>
      <c r="K597" s="28" t="s">
        <v>464</v>
      </c>
      <c r="O597" s="260"/>
      <c r="P597" s="260"/>
      <c r="Q597" s="268"/>
    </row>
    <row r="598" spans="1:17" s="4" customFormat="1">
      <c r="A598" s="10" t="s">
        <v>0</v>
      </c>
      <c r="B598" s="42" t="s">
        <v>359</v>
      </c>
      <c r="C598" s="21" t="s">
        <v>821</v>
      </c>
      <c r="D598" s="13">
        <v>41</v>
      </c>
      <c r="E598" s="14" t="s">
        <v>763</v>
      </c>
      <c r="F598" s="14" t="s">
        <v>464</v>
      </c>
      <c r="G598" s="15" t="s">
        <v>464</v>
      </c>
      <c r="H598" s="15" t="s">
        <v>464</v>
      </c>
      <c r="I598" s="178">
        <v>0</v>
      </c>
      <c r="J598" s="17">
        <v>2107396.67</v>
      </c>
      <c r="K598" s="28" t="s">
        <v>464</v>
      </c>
      <c r="O598" s="258"/>
      <c r="P598" s="258"/>
      <c r="Q598" s="266"/>
    </row>
    <row r="599" spans="1:17" s="4" customFormat="1">
      <c r="A599" s="10" t="s">
        <v>0</v>
      </c>
      <c r="B599" s="42" t="s">
        <v>359</v>
      </c>
      <c r="C599" s="21" t="s">
        <v>669</v>
      </c>
      <c r="D599" s="13">
        <v>41</v>
      </c>
      <c r="E599" s="14" t="s">
        <v>464</v>
      </c>
      <c r="F599" s="14" t="s">
        <v>464</v>
      </c>
      <c r="G599" s="15" t="s">
        <v>464</v>
      </c>
      <c r="H599" s="15" t="s">
        <v>464</v>
      </c>
      <c r="I599" s="178">
        <v>0</v>
      </c>
      <c r="J599" s="17">
        <v>0</v>
      </c>
      <c r="K599" s="28" t="s">
        <v>464</v>
      </c>
      <c r="O599" s="258"/>
      <c r="P599" s="258"/>
      <c r="Q599" s="266"/>
    </row>
    <row r="600" spans="1:17" s="4" customFormat="1">
      <c r="A600" s="10" t="s">
        <v>0</v>
      </c>
      <c r="B600" s="42" t="s">
        <v>360</v>
      </c>
      <c r="C600" s="20" t="s">
        <v>5</v>
      </c>
      <c r="D600" s="13"/>
      <c r="E600" s="14" t="s">
        <v>763</v>
      </c>
      <c r="F600" s="10" t="s">
        <v>2</v>
      </c>
      <c r="G600" s="15" t="s">
        <v>464</v>
      </c>
      <c r="H600" s="15" t="s">
        <v>464</v>
      </c>
      <c r="I600" s="178">
        <v>0</v>
      </c>
      <c r="J600" s="17">
        <v>358065</v>
      </c>
      <c r="K600" s="28">
        <v>41044</v>
      </c>
      <c r="O600" s="258"/>
      <c r="P600" s="258"/>
      <c r="Q600" s="266"/>
    </row>
    <row r="601" spans="1:17" s="4" customFormat="1">
      <c r="A601" s="10" t="s">
        <v>0</v>
      </c>
      <c r="B601" s="42" t="s">
        <v>361</v>
      </c>
      <c r="C601" s="20" t="s">
        <v>5</v>
      </c>
      <c r="D601" s="13">
        <v>66</v>
      </c>
      <c r="E601" s="14" t="s">
        <v>763</v>
      </c>
      <c r="F601" s="14" t="s">
        <v>464</v>
      </c>
      <c r="G601" s="15" t="s">
        <v>464</v>
      </c>
      <c r="H601" s="15" t="s">
        <v>464</v>
      </c>
      <c r="I601" s="178">
        <v>0</v>
      </c>
      <c r="J601" s="17">
        <v>1641963.8900000001</v>
      </c>
      <c r="K601" s="28" t="s">
        <v>464</v>
      </c>
      <c r="O601" s="258"/>
      <c r="P601" s="258"/>
      <c r="Q601" s="266"/>
    </row>
    <row r="602" spans="1:17" s="4" customFormat="1">
      <c r="A602" s="10" t="s">
        <v>0</v>
      </c>
      <c r="B602" s="42" t="s">
        <v>362</v>
      </c>
      <c r="C602" s="21" t="s">
        <v>464</v>
      </c>
      <c r="D602" s="19" t="s">
        <v>740</v>
      </c>
      <c r="E602" s="14" t="s">
        <v>763</v>
      </c>
      <c r="F602" s="14" t="s">
        <v>464</v>
      </c>
      <c r="G602" s="15" t="s">
        <v>464</v>
      </c>
      <c r="H602" s="15" t="s">
        <v>464</v>
      </c>
      <c r="I602" s="178">
        <v>0</v>
      </c>
      <c r="J602" s="17">
        <v>18087.939999999999</v>
      </c>
      <c r="K602" s="15" t="s">
        <v>464</v>
      </c>
      <c r="O602" s="258"/>
      <c r="P602" s="258"/>
      <c r="Q602" s="266"/>
    </row>
    <row r="603" spans="1:17" s="4" customFormat="1">
      <c r="A603" s="10" t="s">
        <v>0</v>
      </c>
      <c r="B603" s="42" t="s">
        <v>363</v>
      </c>
      <c r="C603" s="20" t="s">
        <v>5</v>
      </c>
      <c r="D603" s="13"/>
      <c r="E603" s="14" t="s">
        <v>764</v>
      </c>
      <c r="F603" s="14" t="s">
        <v>2</v>
      </c>
      <c r="G603" s="15" t="s">
        <v>464</v>
      </c>
      <c r="H603" s="15" t="s">
        <v>464</v>
      </c>
      <c r="I603" s="178">
        <v>0</v>
      </c>
      <c r="J603" s="17">
        <v>387222.5</v>
      </c>
      <c r="K603" s="28">
        <v>41044</v>
      </c>
      <c r="O603" s="258"/>
      <c r="P603" s="258"/>
      <c r="Q603" s="266"/>
    </row>
    <row r="604" spans="1:17" s="4" customFormat="1">
      <c r="A604" s="10" t="s">
        <v>0</v>
      </c>
      <c r="B604" s="42" t="s">
        <v>364</v>
      </c>
      <c r="C604" s="20" t="s">
        <v>4</v>
      </c>
      <c r="D604" s="13"/>
      <c r="E604" s="14" t="s">
        <v>763</v>
      </c>
      <c r="F604" s="10" t="s">
        <v>2</v>
      </c>
      <c r="G604" s="15" t="s">
        <v>464</v>
      </c>
      <c r="H604" s="15" t="s">
        <v>464</v>
      </c>
      <c r="I604" s="178">
        <v>0</v>
      </c>
      <c r="J604" s="17">
        <v>463125</v>
      </c>
      <c r="K604" s="28">
        <v>41044</v>
      </c>
      <c r="O604" s="258"/>
      <c r="P604" s="258"/>
      <c r="Q604" s="266"/>
    </row>
    <row r="605" spans="1:17" s="4" customFormat="1">
      <c r="A605" s="10" t="s">
        <v>0</v>
      </c>
      <c r="B605" s="42" t="s">
        <v>365</v>
      </c>
      <c r="C605" s="20" t="s">
        <v>5</v>
      </c>
      <c r="D605" s="13"/>
      <c r="E605" s="14" t="s">
        <v>763</v>
      </c>
      <c r="F605" s="10" t="s">
        <v>2</v>
      </c>
      <c r="G605" s="15" t="s">
        <v>464</v>
      </c>
      <c r="H605" s="15" t="s">
        <v>464</v>
      </c>
      <c r="I605" s="178">
        <v>0</v>
      </c>
      <c r="J605" s="17">
        <v>3719443</v>
      </c>
      <c r="K605" s="28">
        <v>41044</v>
      </c>
      <c r="O605" s="258"/>
      <c r="P605" s="258"/>
      <c r="Q605" s="266"/>
    </row>
    <row r="606" spans="1:17" s="4" customFormat="1">
      <c r="A606" s="10" t="s">
        <v>0</v>
      </c>
      <c r="B606" s="42" t="s">
        <v>366</v>
      </c>
      <c r="C606" s="20" t="s">
        <v>4</v>
      </c>
      <c r="D606" s="19" t="s">
        <v>1343</v>
      </c>
      <c r="E606" s="14" t="s">
        <v>763</v>
      </c>
      <c r="F606" s="14" t="s">
        <v>464</v>
      </c>
      <c r="G606" s="15" t="s">
        <v>464</v>
      </c>
      <c r="H606" s="15">
        <v>41024</v>
      </c>
      <c r="I606" s="178">
        <v>972222.22</v>
      </c>
      <c r="J606" s="17">
        <v>16694444.439999999</v>
      </c>
      <c r="K606" s="28" t="s">
        <v>464</v>
      </c>
      <c r="O606" s="258"/>
      <c r="P606" s="258"/>
      <c r="Q606" s="266"/>
    </row>
    <row r="607" spans="1:17" s="4" customFormat="1">
      <c r="A607" s="10" t="s">
        <v>0</v>
      </c>
      <c r="B607" s="42" t="s">
        <v>367</v>
      </c>
      <c r="C607" s="20" t="s">
        <v>4</v>
      </c>
      <c r="D607" s="13"/>
      <c r="E607" s="14" t="s">
        <v>763</v>
      </c>
      <c r="F607" s="10" t="s">
        <v>2</v>
      </c>
      <c r="G607" s="15" t="s">
        <v>464</v>
      </c>
      <c r="H607" s="15" t="s">
        <v>464</v>
      </c>
      <c r="I607" s="178">
        <v>0</v>
      </c>
      <c r="J607" s="17">
        <v>2477133</v>
      </c>
      <c r="K607" s="28">
        <v>41044</v>
      </c>
      <c r="O607" s="258"/>
      <c r="P607" s="258"/>
      <c r="Q607" s="266"/>
    </row>
    <row r="608" spans="1:17" s="4" customFormat="1">
      <c r="A608" s="10" t="s">
        <v>0</v>
      </c>
      <c r="B608" s="42" t="s">
        <v>368</v>
      </c>
      <c r="C608" s="20" t="s">
        <v>4</v>
      </c>
      <c r="D608" s="13">
        <v>76</v>
      </c>
      <c r="E608" s="14" t="s">
        <v>763</v>
      </c>
      <c r="F608" s="10" t="s">
        <v>464</v>
      </c>
      <c r="G608" s="15" t="s">
        <v>464</v>
      </c>
      <c r="H608" s="15" t="s">
        <v>464</v>
      </c>
      <c r="I608" s="178">
        <v>0</v>
      </c>
      <c r="J608" s="17">
        <v>4808413.8899999997</v>
      </c>
      <c r="K608" s="28" t="s">
        <v>464</v>
      </c>
      <c r="O608" s="258"/>
      <c r="P608" s="258"/>
      <c r="Q608" s="266"/>
    </row>
    <row r="609" spans="1:17" s="4" customFormat="1">
      <c r="A609" s="10" t="s">
        <v>0</v>
      </c>
      <c r="B609" s="11" t="s">
        <v>1252</v>
      </c>
      <c r="C609" s="20" t="s">
        <v>5</v>
      </c>
      <c r="D609" s="19" t="s">
        <v>1254</v>
      </c>
      <c r="E609" s="14" t="s">
        <v>764</v>
      </c>
      <c r="F609" s="14" t="s">
        <v>464</v>
      </c>
      <c r="G609" s="15" t="s">
        <v>464</v>
      </c>
      <c r="H609" s="15" t="s">
        <v>464</v>
      </c>
      <c r="I609" s="178">
        <v>0</v>
      </c>
      <c r="J609" s="17">
        <v>553312.67000000004</v>
      </c>
      <c r="K609" s="28" t="s">
        <v>464</v>
      </c>
      <c r="O609" s="258"/>
      <c r="P609" s="258"/>
      <c r="Q609" s="266"/>
    </row>
    <row r="610" spans="1:17" s="4" customFormat="1">
      <c r="A610" s="10" t="s">
        <v>0</v>
      </c>
      <c r="B610" s="42" t="s">
        <v>369</v>
      </c>
      <c r="C610" s="20" t="s">
        <v>5</v>
      </c>
      <c r="D610" s="13"/>
      <c r="E610" s="14" t="s">
        <v>763</v>
      </c>
      <c r="F610" s="10" t="s">
        <v>2</v>
      </c>
      <c r="G610" s="15" t="s">
        <v>464</v>
      </c>
      <c r="H610" s="15" t="s">
        <v>464</v>
      </c>
      <c r="I610" s="178">
        <v>0</v>
      </c>
      <c r="J610" s="17">
        <v>377866.67000000004</v>
      </c>
      <c r="K610" s="28">
        <v>41044</v>
      </c>
      <c r="O610" s="258"/>
      <c r="P610" s="258"/>
      <c r="Q610" s="266"/>
    </row>
    <row r="611" spans="1:17" s="4" customFormat="1">
      <c r="A611" s="10" t="s">
        <v>0</v>
      </c>
      <c r="B611" s="11" t="s">
        <v>684</v>
      </c>
      <c r="C611" s="21" t="s">
        <v>4</v>
      </c>
      <c r="D611" s="13">
        <v>65</v>
      </c>
      <c r="E611" s="14" t="s">
        <v>763</v>
      </c>
      <c r="F611" s="14" t="s">
        <v>464</v>
      </c>
      <c r="G611" s="15" t="s">
        <v>464</v>
      </c>
      <c r="H611" s="15" t="s">
        <v>464</v>
      </c>
      <c r="I611" s="178">
        <v>0</v>
      </c>
      <c r="J611" s="17">
        <v>667695.84</v>
      </c>
      <c r="K611" s="28" t="s">
        <v>464</v>
      </c>
      <c r="O611" s="258"/>
      <c r="P611" s="258"/>
      <c r="Q611" s="266"/>
    </row>
    <row r="612" spans="1:17" s="4" customFormat="1">
      <c r="A612" s="10" t="s">
        <v>0</v>
      </c>
      <c r="B612" s="42" t="s">
        <v>370</v>
      </c>
      <c r="C612" s="20" t="s">
        <v>5</v>
      </c>
      <c r="D612" s="13"/>
      <c r="E612" s="14" t="s">
        <v>763</v>
      </c>
      <c r="F612" s="10" t="s">
        <v>2</v>
      </c>
      <c r="G612" s="15" t="s">
        <v>464</v>
      </c>
      <c r="H612" s="15" t="s">
        <v>464</v>
      </c>
      <c r="I612" s="178">
        <v>0</v>
      </c>
      <c r="J612" s="17">
        <v>77851.5</v>
      </c>
      <c r="K612" s="28">
        <v>41044</v>
      </c>
      <c r="O612" s="258"/>
      <c r="P612" s="258"/>
      <c r="Q612" s="266"/>
    </row>
    <row r="613" spans="1:17" s="4" customFormat="1">
      <c r="A613" s="10" t="s">
        <v>0</v>
      </c>
      <c r="B613" s="42" t="s">
        <v>371</v>
      </c>
      <c r="C613" s="20" t="s">
        <v>5</v>
      </c>
      <c r="D613" s="13"/>
      <c r="E613" s="14" t="s">
        <v>763</v>
      </c>
      <c r="F613" s="10" t="s">
        <v>2</v>
      </c>
      <c r="G613" s="15" t="s">
        <v>464</v>
      </c>
      <c r="H613" s="15" t="s">
        <v>464</v>
      </c>
      <c r="I613" s="178">
        <v>0</v>
      </c>
      <c r="J613" s="17">
        <v>2704135.7800000003</v>
      </c>
      <c r="K613" s="28">
        <v>41044</v>
      </c>
      <c r="O613" s="258"/>
      <c r="P613" s="258"/>
      <c r="Q613" s="266"/>
    </row>
    <row r="614" spans="1:17" s="4" customFormat="1">
      <c r="A614" s="10" t="s">
        <v>0</v>
      </c>
      <c r="B614" s="42" t="s">
        <v>372</v>
      </c>
      <c r="C614" s="20" t="s">
        <v>5</v>
      </c>
      <c r="D614" s="19"/>
      <c r="E614" s="14" t="s">
        <v>763</v>
      </c>
      <c r="F614" s="10" t="s">
        <v>2</v>
      </c>
      <c r="G614" s="15" t="s">
        <v>464</v>
      </c>
      <c r="H614" s="15" t="s">
        <v>464</v>
      </c>
      <c r="I614" s="178">
        <v>0</v>
      </c>
      <c r="J614" s="17">
        <v>588681.1</v>
      </c>
      <c r="K614" s="28">
        <v>41044</v>
      </c>
      <c r="O614" s="258"/>
      <c r="P614" s="258"/>
      <c r="Q614" s="266"/>
    </row>
    <row r="615" spans="1:17" s="4" customFormat="1">
      <c r="A615" s="10" t="s">
        <v>0</v>
      </c>
      <c r="B615" s="42" t="s">
        <v>373</v>
      </c>
      <c r="C615" s="20" t="s">
        <v>4</v>
      </c>
      <c r="D615" s="13" t="s">
        <v>1347</v>
      </c>
      <c r="E615" s="14" t="s">
        <v>763</v>
      </c>
      <c r="F615" s="10" t="s">
        <v>464</v>
      </c>
      <c r="G615" s="15" t="s">
        <v>464</v>
      </c>
      <c r="H615" s="15" t="s">
        <v>464</v>
      </c>
      <c r="I615" s="178">
        <v>0</v>
      </c>
      <c r="J615" s="17">
        <v>3280739.67</v>
      </c>
      <c r="K615" s="10" t="s">
        <v>464</v>
      </c>
      <c r="O615" s="258"/>
      <c r="P615" s="258"/>
      <c r="Q615" s="266"/>
    </row>
    <row r="616" spans="1:17" s="4" customFormat="1">
      <c r="A616" s="10" t="s">
        <v>0</v>
      </c>
      <c r="B616" s="42" t="s">
        <v>374</v>
      </c>
      <c r="C616" s="20" t="s">
        <v>4</v>
      </c>
      <c r="D616" s="13"/>
      <c r="E616" s="14" t="s">
        <v>763</v>
      </c>
      <c r="F616" s="10" t="s">
        <v>2</v>
      </c>
      <c r="G616" s="15" t="s">
        <v>464</v>
      </c>
      <c r="H616" s="15" t="s">
        <v>464</v>
      </c>
      <c r="I616" s="178">
        <v>0</v>
      </c>
      <c r="J616" s="17">
        <v>933942.7</v>
      </c>
      <c r="K616" s="28">
        <v>41044</v>
      </c>
      <c r="O616" s="258"/>
      <c r="P616" s="258"/>
      <c r="Q616" s="266"/>
    </row>
    <row r="617" spans="1:17" s="4" customFormat="1">
      <c r="A617" s="10" t="s">
        <v>0</v>
      </c>
      <c r="B617" s="42" t="s">
        <v>375</v>
      </c>
      <c r="C617" s="20" t="s">
        <v>5</v>
      </c>
      <c r="D617" s="13">
        <v>65</v>
      </c>
      <c r="E617" s="14" t="s">
        <v>763</v>
      </c>
      <c r="F617" s="14" t="s">
        <v>464</v>
      </c>
      <c r="G617" s="15" t="s">
        <v>464</v>
      </c>
      <c r="H617" s="15" t="s">
        <v>464</v>
      </c>
      <c r="I617" s="178">
        <v>0</v>
      </c>
      <c r="J617" s="17">
        <v>1287689.33</v>
      </c>
      <c r="K617" s="28" t="s">
        <v>464</v>
      </c>
      <c r="O617" s="258"/>
      <c r="P617" s="258"/>
      <c r="Q617" s="266"/>
    </row>
    <row r="618" spans="1:17" s="4" customFormat="1">
      <c r="A618" s="10" t="s">
        <v>0</v>
      </c>
      <c r="B618" s="42" t="s">
        <v>557</v>
      </c>
      <c r="C618" s="20" t="s">
        <v>5</v>
      </c>
      <c r="D618" s="13">
        <v>70</v>
      </c>
      <c r="E618" s="14" t="s">
        <v>763</v>
      </c>
      <c r="F618" s="14" t="s">
        <v>464</v>
      </c>
      <c r="G618" s="15" t="s">
        <v>464</v>
      </c>
      <c r="H618" s="15" t="s">
        <v>464</v>
      </c>
      <c r="I618" s="178">
        <v>0</v>
      </c>
      <c r="J618" s="17">
        <v>2425250</v>
      </c>
      <c r="K618" s="28" t="s">
        <v>464</v>
      </c>
      <c r="O618" s="258"/>
      <c r="P618" s="258"/>
      <c r="Q618" s="266"/>
    </row>
    <row r="619" spans="1:17" s="4" customFormat="1">
      <c r="A619" s="198" t="s">
        <v>0</v>
      </c>
      <c r="B619" s="174" t="s">
        <v>556</v>
      </c>
      <c r="C619" s="52" t="s">
        <v>4</v>
      </c>
      <c r="D619" s="13" t="s">
        <v>1347</v>
      </c>
      <c r="E619" s="14" t="s">
        <v>763</v>
      </c>
      <c r="F619" s="14" t="s">
        <v>464</v>
      </c>
      <c r="G619" s="15" t="s">
        <v>464</v>
      </c>
      <c r="H619" s="15" t="s">
        <v>464</v>
      </c>
      <c r="I619" s="178">
        <v>0</v>
      </c>
      <c r="J619" s="17">
        <v>4725833.33</v>
      </c>
      <c r="K619" s="28" t="s">
        <v>464</v>
      </c>
      <c r="O619" s="258"/>
      <c r="P619" s="258"/>
      <c r="Q619" s="266"/>
    </row>
    <row r="620" spans="1:17" s="4" customFormat="1">
      <c r="A620" s="10" t="s">
        <v>0</v>
      </c>
      <c r="B620" s="42" t="s">
        <v>376</v>
      </c>
      <c r="C620" s="20" t="s">
        <v>4</v>
      </c>
      <c r="D620" s="13"/>
      <c r="E620" s="14" t="s">
        <v>763</v>
      </c>
      <c r="F620" s="10" t="s">
        <v>2</v>
      </c>
      <c r="G620" s="15" t="s">
        <v>464</v>
      </c>
      <c r="H620" s="15" t="s">
        <v>464</v>
      </c>
      <c r="I620" s="178">
        <v>0</v>
      </c>
      <c r="J620" s="17">
        <v>3939045.56</v>
      </c>
      <c r="K620" s="28">
        <v>41044</v>
      </c>
      <c r="O620" s="258"/>
      <c r="P620" s="258"/>
      <c r="Q620" s="266"/>
    </row>
    <row r="621" spans="1:17" s="4" customFormat="1">
      <c r="A621" s="10" t="s">
        <v>0</v>
      </c>
      <c r="B621" s="42" t="s">
        <v>558</v>
      </c>
      <c r="C621" s="20" t="s">
        <v>5</v>
      </c>
      <c r="D621" s="13">
        <v>88</v>
      </c>
      <c r="E621" s="14" t="s">
        <v>763</v>
      </c>
      <c r="F621" s="14" t="s">
        <v>464</v>
      </c>
      <c r="G621" s="15" t="s">
        <v>464</v>
      </c>
      <c r="H621" s="15">
        <v>41023</v>
      </c>
      <c r="I621" s="178">
        <v>132244.25</v>
      </c>
      <c r="J621" s="17">
        <v>2069909.75</v>
      </c>
      <c r="K621" s="28" t="s">
        <v>464</v>
      </c>
      <c r="O621" s="258"/>
      <c r="P621" s="258"/>
      <c r="Q621" s="266"/>
    </row>
    <row r="622" spans="1:17" s="4" customFormat="1">
      <c r="A622" s="10" t="s">
        <v>0</v>
      </c>
      <c r="B622" s="42" t="s">
        <v>377</v>
      </c>
      <c r="C622" s="20" t="s">
        <v>5</v>
      </c>
      <c r="D622" s="13"/>
      <c r="E622" s="14" t="s">
        <v>763</v>
      </c>
      <c r="F622" s="10" t="s">
        <v>2</v>
      </c>
      <c r="G622" s="15" t="s">
        <v>464</v>
      </c>
      <c r="H622" s="15" t="s">
        <v>464</v>
      </c>
      <c r="I622" s="178">
        <v>0</v>
      </c>
      <c r="J622" s="17">
        <v>616985.41999999993</v>
      </c>
      <c r="K622" s="28">
        <v>41044</v>
      </c>
      <c r="O622" s="258"/>
      <c r="P622" s="258"/>
      <c r="Q622" s="266"/>
    </row>
    <row r="623" spans="1:17" s="4" customFormat="1">
      <c r="A623" s="10" t="s">
        <v>0</v>
      </c>
      <c r="B623" s="42" t="s">
        <v>378</v>
      </c>
      <c r="C623" s="20" t="s">
        <v>5</v>
      </c>
      <c r="D623" s="13"/>
      <c r="E623" s="14" t="s">
        <v>763</v>
      </c>
      <c r="F623" s="10" t="s">
        <v>2</v>
      </c>
      <c r="G623" s="15" t="s">
        <v>464</v>
      </c>
      <c r="H623" s="15" t="s">
        <v>464</v>
      </c>
      <c r="I623" s="178">
        <v>0</v>
      </c>
      <c r="J623" s="17">
        <v>1975888.08</v>
      </c>
      <c r="K623" s="28">
        <v>41044</v>
      </c>
      <c r="O623" s="258"/>
      <c r="P623" s="258"/>
      <c r="Q623" s="266"/>
    </row>
    <row r="624" spans="1:17" s="4" customFormat="1">
      <c r="A624" s="198" t="s">
        <v>0</v>
      </c>
      <c r="B624" s="199" t="s">
        <v>687</v>
      </c>
      <c r="C624" s="170" t="s">
        <v>5</v>
      </c>
      <c r="D624" s="201">
        <v>66</v>
      </c>
      <c r="E624" s="196" t="s">
        <v>763</v>
      </c>
      <c r="F624" s="14" t="s">
        <v>464</v>
      </c>
      <c r="G624" s="15" t="s">
        <v>464</v>
      </c>
      <c r="H624" s="15" t="s">
        <v>464</v>
      </c>
      <c r="I624" s="178">
        <v>0</v>
      </c>
      <c r="J624" s="17">
        <v>159162.66</v>
      </c>
      <c r="K624" s="197" t="s">
        <v>464</v>
      </c>
      <c r="O624" s="258"/>
      <c r="P624" s="258"/>
      <c r="Q624" s="266"/>
    </row>
    <row r="625" spans="1:17" s="4" customFormat="1">
      <c r="A625" s="10" t="s">
        <v>0</v>
      </c>
      <c r="B625" s="42" t="s">
        <v>379</v>
      </c>
      <c r="C625" s="20" t="s">
        <v>106</v>
      </c>
      <c r="D625" s="13">
        <v>42</v>
      </c>
      <c r="E625" s="14" t="s">
        <v>763</v>
      </c>
      <c r="F625" s="15" t="s">
        <v>464</v>
      </c>
      <c r="G625" s="15" t="s">
        <v>464</v>
      </c>
      <c r="H625" s="15" t="s">
        <v>464</v>
      </c>
      <c r="I625" s="178">
        <v>0</v>
      </c>
      <c r="J625" s="17">
        <v>227916.66999999998</v>
      </c>
      <c r="K625" s="28" t="s">
        <v>464</v>
      </c>
      <c r="O625" s="258"/>
      <c r="P625" s="258"/>
      <c r="Q625" s="266"/>
    </row>
    <row r="626" spans="1:17" s="4" customFormat="1">
      <c r="A626" s="10" t="s">
        <v>0</v>
      </c>
      <c r="B626" s="42" t="s">
        <v>380</v>
      </c>
      <c r="C626" s="20" t="s">
        <v>5</v>
      </c>
      <c r="D626" s="19" t="s">
        <v>940</v>
      </c>
      <c r="E626" s="14" t="s">
        <v>763</v>
      </c>
      <c r="F626" s="14" t="s">
        <v>464</v>
      </c>
      <c r="G626" s="15" t="s">
        <v>464</v>
      </c>
      <c r="H626" s="15" t="s">
        <v>464</v>
      </c>
      <c r="I626" s="178">
        <v>0</v>
      </c>
      <c r="J626" s="17">
        <v>207947.78</v>
      </c>
      <c r="K626" s="28" t="s">
        <v>464</v>
      </c>
      <c r="O626" s="258"/>
      <c r="P626" s="258"/>
      <c r="Q626" s="266"/>
    </row>
    <row r="627" spans="1:17" s="4" customFormat="1">
      <c r="A627" s="10" t="s">
        <v>0</v>
      </c>
      <c r="B627" s="42" t="s">
        <v>381</v>
      </c>
      <c r="C627" s="20" t="s">
        <v>5</v>
      </c>
      <c r="D627" s="13"/>
      <c r="E627" s="14" t="s">
        <v>763</v>
      </c>
      <c r="F627" s="10" t="s">
        <v>2</v>
      </c>
      <c r="G627" s="15" t="s">
        <v>464</v>
      </c>
      <c r="H627" s="15" t="s">
        <v>464</v>
      </c>
      <c r="I627" s="178">
        <v>0</v>
      </c>
      <c r="J627" s="17">
        <v>284999</v>
      </c>
      <c r="K627" s="28">
        <v>41044</v>
      </c>
      <c r="O627" s="258"/>
      <c r="P627" s="258"/>
      <c r="Q627" s="266"/>
    </row>
    <row r="628" spans="1:17" s="4" customFormat="1">
      <c r="A628" s="10" t="s">
        <v>0</v>
      </c>
      <c r="B628" s="42" t="s">
        <v>382</v>
      </c>
      <c r="C628" s="20" t="s">
        <v>4</v>
      </c>
      <c r="D628" s="13"/>
      <c r="E628" s="14" t="s">
        <v>763</v>
      </c>
      <c r="F628" s="10" t="s">
        <v>2</v>
      </c>
      <c r="G628" s="15" t="s">
        <v>464</v>
      </c>
      <c r="H628" s="15" t="s">
        <v>464</v>
      </c>
      <c r="I628" s="178">
        <v>0</v>
      </c>
      <c r="J628" s="17">
        <v>14926215.279999999</v>
      </c>
      <c r="K628" s="28">
        <v>41044</v>
      </c>
      <c r="O628" s="258"/>
      <c r="P628" s="258"/>
      <c r="Q628" s="266"/>
    </row>
    <row r="629" spans="1:17" s="4" customFormat="1">
      <c r="A629" s="10" t="s">
        <v>0</v>
      </c>
      <c r="B629" s="42" t="s">
        <v>383</v>
      </c>
      <c r="C629" s="20" t="s">
        <v>5</v>
      </c>
      <c r="D629" s="13">
        <v>65</v>
      </c>
      <c r="E629" s="14" t="s">
        <v>763</v>
      </c>
      <c r="F629" s="14" t="s">
        <v>464</v>
      </c>
      <c r="G629" s="15" t="s">
        <v>464</v>
      </c>
      <c r="H629" s="15" t="s">
        <v>464</v>
      </c>
      <c r="I629" s="178">
        <v>0</v>
      </c>
      <c r="J629" s="17">
        <v>13239939.77</v>
      </c>
      <c r="K629" s="28" t="s">
        <v>464</v>
      </c>
      <c r="O629" s="258"/>
      <c r="P629" s="258"/>
      <c r="Q629" s="266"/>
    </row>
    <row r="630" spans="1:17" s="277" customFormat="1">
      <c r="A630" s="10" t="s">
        <v>0</v>
      </c>
      <c r="B630" s="23" t="s">
        <v>662</v>
      </c>
      <c r="C630" s="48" t="s">
        <v>563</v>
      </c>
      <c r="D630" s="29"/>
      <c r="E630" s="10" t="s">
        <v>665</v>
      </c>
      <c r="F630" s="33" t="s">
        <v>2</v>
      </c>
      <c r="G630" s="15" t="s">
        <v>464</v>
      </c>
      <c r="H630" s="15" t="s">
        <v>464</v>
      </c>
      <c r="I630" s="178">
        <v>0</v>
      </c>
      <c r="J630" s="17">
        <v>534285.92999999993</v>
      </c>
      <c r="K630" s="28">
        <v>41044</v>
      </c>
      <c r="O630" s="260"/>
      <c r="P630" s="260"/>
      <c r="Q630" s="268"/>
    </row>
    <row r="631" spans="1:17" s="4" customFormat="1">
      <c r="A631" s="10" t="s">
        <v>0</v>
      </c>
      <c r="B631" s="42" t="s">
        <v>384</v>
      </c>
      <c r="C631" s="21" t="s">
        <v>4</v>
      </c>
      <c r="D631" s="13"/>
      <c r="E631" s="14" t="s">
        <v>763</v>
      </c>
      <c r="F631" s="10" t="s">
        <v>2</v>
      </c>
      <c r="G631" s="15" t="s">
        <v>464</v>
      </c>
      <c r="H631" s="15" t="s">
        <v>464</v>
      </c>
      <c r="I631" s="178">
        <v>0</v>
      </c>
      <c r="J631" s="17">
        <v>622343.75</v>
      </c>
      <c r="K631" s="28">
        <v>41044</v>
      </c>
      <c r="O631" s="258"/>
      <c r="P631" s="258"/>
      <c r="Q631" s="266"/>
    </row>
    <row r="632" spans="1:17" s="4" customFormat="1">
      <c r="A632" s="10" t="s">
        <v>0</v>
      </c>
      <c r="B632" s="42" t="s">
        <v>385</v>
      </c>
      <c r="C632" s="21" t="s">
        <v>4</v>
      </c>
      <c r="D632" s="13">
        <v>10</v>
      </c>
      <c r="E632" s="14" t="s">
        <v>763</v>
      </c>
      <c r="F632" s="14" t="s">
        <v>464</v>
      </c>
      <c r="G632" s="15" t="s">
        <v>464</v>
      </c>
      <c r="H632" s="15" t="s">
        <v>464</v>
      </c>
      <c r="I632" s="178">
        <v>0</v>
      </c>
      <c r="J632" s="17">
        <v>20777777.780000001</v>
      </c>
      <c r="K632" s="15" t="s">
        <v>464</v>
      </c>
      <c r="O632" s="258"/>
      <c r="P632" s="258"/>
      <c r="Q632" s="266"/>
    </row>
    <row r="633" spans="1:17" s="4" customFormat="1">
      <c r="A633" s="10" t="s">
        <v>0</v>
      </c>
      <c r="B633" s="11" t="s">
        <v>385</v>
      </c>
      <c r="C633" s="21" t="s">
        <v>673</v>
      </c>
      <c r="D633" s="13">
        <v>10</v>
      </c>
      <c r="E633" s="14" t="s">
        <v>763</v>
      </c>
      <c r="F633" s="14" t="s">
        <v>2</v>
      </c>
      <c r="G633" s="15" t="s">
        <v>464</v>
      </c>
      <c r="H633" s="15" t="s">
        <v>464</v>
      </c>
      <c r="I633" s="178">
        <v>0</v>
      </c>
      <c r="J633" s="17">
        <v>115706250</v>
      </c>
      <c r="K633" s="28">
        <v>41044</v>
      </c>
      <c r="O633" s="258"/>
      <c r="P633" s="258"/>
      <c r="Q633" s="266"/>
    </row>
    <row r="634" spans="1:17" s="4" customFormat="1">
      <c r="A634" s="10" t="s">
        <v>0</v>
      </c>
      <c r="B634" s="42" t="s">
        <v>386</v>
      </c>
      <c r="C634" s="20" t="s">
        <v>4</v>
      </c>
      <c r="D634" s="13"/>
      <c r="E634" s="14" t="s">
        <v>763</v>
      </c>
      <c r="F634" s="10" t="s">
        <v>2</v>
      </c>
      <c r="G634" s="15" t="s">
        <v>464</v>
      </c>
      <c r="H634" s="15" t="s">
        <v>464</v>
      </c>
      <c r="I634" s="178">
        <v>0</v>
      </c>
      <c r="J634" s="17">
        <v>4783333.33</v>
      </c>
      <c r="K634" s="28">
        <v>41044</v>
      </c>
      <c r="O634" s="258"/>
      <c r="P634" s="258"/>
      <c r="Q634" s="266"/>
    </row>
    <row r="635" spans="1:17" s="4" customFormat="1">
      <c r="A635" s="10" t="s">
        <v>0</v>
      </c>
      <c r="B635" s="42" t="s">
        <v>387</v>
      </c>
      <c r="C635" s="20" t="s">
        <v>5</v>
      </c>
      <c r="D635" s="13"/>
      <c r="E635" s="14" t="s">
        <v>763</v>
      </c>
      <c r="F635" s="10" t="s">
        <v>2</v>
      </c>
      <c r="G635" s="15" t="s">
        <v>464</v>
      </c>
      <c r="H635" s="15" t="s">
        <v>464</v>
      </c>
      <c r="I635" s="178">
        <v>0</v>
      </c>
      <c r="J635" s="17">
        <v>132253</v>
      </c>
      <c r="K635" s="28">
        <v>41044</v>
      </c>
      <c r="O635" s="258"/>
      <c r="P635" s="258"/>
      <c r="Q635" s="266"/>
    </row>
    <row r="636" spans="1:17" s="277" customFormat="1" ht="15" customHeight="1">
      <c r="A636" s="10" t="s">
        <v>0</v>
      </c>
      <c r="B636" s="23" t="s">
        <v>606</v>
      </c>
      <c r="C636" s="48" t="s">
        <v>613</v>
      </c>
      <c r="D636" s="29">
        <v>42</v>
      </c>
      <c r="E636" s="10" t="s">
        <v>665</v>
      </c>
      <c r="F636" s="15" t="s">
        <v>464</v>
      </c>
      <c r="G636" s="15" t="s">
        <v>464</v>
      </c>
      <c r="H636" s="15" t="s">
        <v>464</v>
      </c>
      <c r="I636" s="178">
        <v>0</v>
      </c>
      <c r="J636" s="17">
        <v>660215.12</v>
      </c>
      <c r="K636" s="28" t="s">
        <v>464</v>
      </c>
      <c r="O636" s="260"/>
      <c r="P636" s="260"/>
      <c r="Q636" s="268"/>
    </row>
    <row r="637" spans="1:17" s="4" customFormat="1">
      <c r="A637" s="10" t="s">
        <v>0</v>
      </c>
      <c r="B637" s="42" t="s">
        <v>388</v>
      </c>
      <c r="C637" s="20" t="s">
        <v>5</v>
      </c>
      <c r="D637" s="19"/>
      <c r="E637" s="14" t="s">
        <v>763</v>
      </c>
      <c r="F637" s="10" t="s">
        <v>2</v>
      </c>
      <c r="G637" s="15" t="s">
        <v>464</v>
      </c>
      <c r="H637" s="15" t="s">
        <v>464</v>
      </c>
      <c r="I637" s="178">
        <v>0</v>
      </c>
      <c r="J637" s="17">
        <v>467412.5</v>
      </c>
      <c r="K637" s="28">
        <v>41044</v>
      </c>
      <c r="O637" s="258"/>
      <c r="P637" s="258"/>
      <c r="Q637" s="266"/>
    </row>
    <row r="638" spans="1:17" s="4" customFormat="1">
      <c r="A638" s="10" t="s">
        <v>0</v>
      </c>
      <c r="B638" s="11" t="s">
        <v>702</v>
      </c>
      <c r="C638" s="21" t="s">
        <v>4</v>
      </c>
      <c r="D638" s="13"/>
      <c r="E638" s="14" t="s">
        <v>763</v>
      </c>
      <c r="F638" s="14" t="s">
        <v>2</v>
      </c>
      <c r="G638" s="15" t="s">
        <v>464</v>
      </c>
      <c r="H638" s="15" t="s">
        <v>464</v>
      </c>
      <c r="I638" s="178">
        <v>0</v>
      </c>
      <c r="J638" s="17">
        <v>2646717.9299999997</v>
      </c>
      <c r="K638" s="28">
        <v>41044</v>
      </c>
      <c r="O638" s="258"/>
      <c r="P638" s="258"/>
      <c r="Q638" s="266"/>
    </row>
    <row r="639" spans="1:17" s="277" customFormat="1" ht="15" customHeight="1">
      <c r="A639" s="10" t="s">
        <v>0</v>
      </c>
      <c r="B639" s="23" t="s">
        <v>607</v>
      </c>
      <c r="C639" s="48" t="s">
        <v>563</v>
      </c>
      <c r="D639" s="29"/>
      <c r="E639" s="10" t="s">
        <v>665</v>
      </c>
      <c r="F639" s="33" t="s">
        <v>2</v>
      </c>
      <c r="G639" s="15" t="s">
        <v>464</v>
      </c>
      <c r="H639" s="15" t="s">
        <v>464</v>
      </c>
      <c r="I639" s="178">
        <v>0</v>
      </c>
      <c r="J639" s="17">
        <v>522262.58</v>
      </c>
      <c r="K639" s="28">
        <v>41044</v>
      </c>
      <c r="L639" s="4"/>
      <c r="O639" s="260"/>
      <c r="P639" s="260"/>
      <c r="Q639" s="268"/>
    </row>
    <row r="640" spans="1:17" s="4" customFormat="1">
      <c r="A640" s="10" t="s">
        <v>0</v>
      </c>
      <c r="B640" s="42" t="s">
        <v>389</v>
      </c>
      <c r="C640" s="20" t="s">
        <v>5</v>
      </c>
      <c r="D640" s="13"/>
      <c r="E640" s="14" t="s">
        <v>764</v>
      </c>
      <c r="F640" s="10" t="s">
        <v>2</v>
      </c>
      <c r="G640" s="15" t="s">
        <v>464</v>
      </c>
      <c r="H640" s="15" t="s">
        <v>464</v>
      </c>
      <c r="I640" s="178">
        <v>0</v>
      </c>
      <c r="J640" s="17">
        <v>54500</v>
      </c>
      <c r="K640" s="28">
        <v>41044</v>
      </c>
      <c r="O640" s="258"/>
      <c r="P640" s="258"/>
      <c r="Q640" s="266"/>
    </row>
    <row r="641" spans="1:17" s="4" customFormat="1">
      <c r="A641" s="10" t="s">
        <v>0</v>
      </c>
      <c r="B641" s="42" t="s">
        <v>390</v>
      </c>
      <c r="C641" s="20" t="s">
        <v>4</v>
      </c>
      <c r="D641" s="13"/>
      <c r="E641" s="14" t="s">
        <v>763</v>
      </c>
      <c r="F641" s="10" t="s">
        <v>2</v>
      </c>
      <c r="G641" s="15" t="s">
        <v>464</v>
      </c>
      <c r="H641" s="15" t="s">
        <v>464</v>
      </c>
      <c r="I641" s="178">
        <v>0</v>
      </c>
      <c r="J641" s="17">
        <v>1046500</v>
      </c>
      <c r="K641" s="28">
        <v>41044</v>
      </c>
      <c r="O641" s="258"/>
      <c r="P641" s="258"/>
      <c r="Q641" s="266"/>
    </row>
    <row r="642" spans="1:17" s="4" customFormat="1">
      <c r="A642" s="10" t="s">
        <v>0</v>
      </c>
      <c r="B642" s="11" t="s">
        <v>715</v>
      </c>
      <c r="C642" s="21" t="s">
        <v>5</v>
      </c>
      <c r="D642" s="19"/>
      <c r="E642" s="14" t="s">
        <v>764</v>
      </c>
      <c r="F642" s="14" t="s">
        <v>2</v>
      </c>
      <c r="G642" s="15" t="s">
        <v>464</v>
      </c>
      <c r="H642" s="15" t="s">
        <v>464</v>
      </c>
      <c r="I642" s="178">
        <v>0</v>
      </c>
      <c r="J642" s="17">
        <v>1272906.25</v>
      </c>
      <c r="K642" s="28">
        <v>41044</v>
      </c>
      <c r="O642" s="258"/>
      <c r="P642" s="258"/>
      <c r="Q642" s="266"/>
    </row>
    <row r="643" spans="1:17" s="4" customFormat="1">
      <c r="A643" s="10" t="s">
        <v>0</v>
      </c>
      <c r="B643" s="42" t="s">
        <v>391</v>
      </c>
      <c r="C643" s="20" t="s">
        <v>4</v>
      </c>
      <c r="D643" s="13"/>
      <c r="E643" s="14" t="s">
        <v>763</v>
      </c>
      <c r="F643" s="10" t="s">
        <v>2</v>
      </c>
      <c r="G643" s="15" t="s">
        <v>464</v>
      </c>
      <c r="H643" s="15" t="s">
        <v>464</v>
      </c>
      <c r="I643" s="178">
        <v>0</v>
      </c>
      <c r="J643" s="17">
        <v>2271405</v>
      </c>
      <c r="K643" s="28">
        <v>41044</v>
      </c>
      <c r="O643" s="258"/>
      <c r="P643" s="258"/>
      <c r="Q643" s="266"/>
    </row>
    <row r="644" spans="1:17" s="4" customFormat="1">
      <c r="A644" s="10" t="s">
        <v>0</v>
      </c>
      <c r="B644" s="42" t="s">
        <v>392</v>
      </c>
      <c r="C644" s="20" t="s">
        <v>5</v>
      </c>
      <c r="D644" s="13">
        <v>56</v>
      </c>
      <c r="E644" s="14" t="s">
        <v>763</v>
      </c>
      <c r="F644" s="10" t="s">
        <v>2</v>
      </c>
      <c r="G644" s="15" t="s">
        <v>464</v>
      </c>
      <c r="H644" s="15" t="s">
        <v>464</v>
      </c>
      <c r="I644" s="178">
        <v>0</v>
      </c>
      <c r="J644" s="17">
        <v>498859.56000000006</v>
      </c>
      <c r="K644" s="28">
        <v>41044</v>
      </c>
      <c r="O644" s="258"/>
      <c r="P644" s="258"/>
      <c r="Q644" s="266"/>
    </row>
    <row r="645" spans="1:17" s="4" customFormat="1">
      <c r="A645" s="10" t="s">
        <v>0</v>
      </c>
      <c r="B645" s="42" t="s">
        <v>393</v>
      </c>
      <c r="C645" s="20" t="s">
        <v>4</v>
      </c>
      <c r="D645" s="13"/>
      <c r="E645" s="14" t="s">
        <v>763</v>
      </c>
      <c r="F645" s="10" t="s">
        <v>2</v>
      </c>
      <c r="G645" s="15" t="s">
        <v>464</v>
      </c>
      <c r="H645" s="15" t="s">
        <v>464</v>
      </c>
      <c r="I645" s="178">
        <v>0</v>
      </c>
      <c r="J645" s="17">
        <v>37080197.5</v>
      </c>
      <c r="K645" s="28">
        <v>41044</v>
      </c>
      <c r="O645" s="258"/>
      <c r="P645" s="258"/>
      <c r="Q645" s="266"/>
    </row>
    <row r="646" spans="1:17" s="4" customFormat="1">
      <c r="A646" s="10" t="s">
        <v>0</v>
      </c>
      <c r="B646" s="11" t="s">
        <v>704</v>
      </c>
      <c r="C646" s="21" t="s">
        <v>5</v>
      </c>
      <c r="D646" s="13">
        <v>65</v>
      </c>
      <c r="E646" s="14" t="s">
        <v>764</v>
      </c>
      <c r="F646" s="14" t="s">
        <v>464</v>
      </c>
      <c r="G646" s="15" t="s">
        <v>464</v>
      </c>
      <c r="H646" s="15" t="s">
        <v>464</v>
      </c>
      <c r="I646" s="178">
        <v>0</v>
      </c>
      <c r="J646" s="17">
        <v>421311.8</v>
      </c>
      <c r="K646" s="28" t="s">
        <v>464</v>
      </c>
      <c r="O646" s="258"/>
      <c r="P646" s="258"/>
      <c r="Q646" s="266"/>
    </row>
    <row r="647" spans="1:17" s="4" customFormat="1">
      <c r="A647" s="10" t="s">
        <v>0</v>
      </c>
      <c r="B647" s="11" t="s">
        <v>1253</v>
      </c>
      <c r="C647" s="20" t="s">
        <v>4</v>
      </c>
      <c r="D647" s="13"/>
      <c r="E647" s="14" t="s">
        <v>763</v>
      </c>
      <c r="F647" s="14" t="s">
        <v>464</v>
      </c>
      <c r="G647" s="15" t="s">
        <v>464</v>
      </c>
      <c r="H647" s="15" t="s">
        <v>464</v>
      </c>
      <c r="I647" s="178">
        <v>0</v>
      </c>
      <c r="J647" s="17">
        <v>9489791.6699999999</v>
      </c>
      <c r="K647" s="28" t="s">
        <v>464</v>
      </c>
      <c r="O647" s="258"/>
      <c r="P647" s="258"/>
      <c r="Q647" s="266"/>
    </row>
    <row r="648" spans="1:17" s="4" customFormat="1">
      <c r="A648" s="10" t="s">
        <v>0</v>
      </c>
      <c r="B648" s="42" t="s">
        <v>394</v>
      </c>
      <c r="C648" s="20" t="s">
        <v>4</v>
      </c>
      <c r="D648" s="13"/>
      <c r="E648" s="14" t="s">
        <v>763</v>
      </c>
      <c r="F648" s="10" t="s">
        <v>2</v>
      </c>
      <c r="G648" s="15" t="s">
        <v>464</v>
      </c>
      <c r="H648" s="15" t="s">
        <v>464</v>
      </c>
      <c r="I648" s="178">
        <v>0</v>
      </c>
      <c r="J648" s="17">
        <v>543091</v>
      </c>
      <c r="K648" s="28">
        <v>41044</v>
      </c>
      <c r="O648" s="258"/>
      <c r="P648" s="258"/>
      <c r="Q648" s="266"/>
    </row>
    <row r="649" spans="1:17" s="4" customFormat="1">
      <c r="A649" s="10" t="s">
        <v>0</v>
      </c>
      <c r="B649" s="42" t="s">
        <v>395</v>
      </c>
      <c r="C649" s="20" t="s">
        <v>5</v>
      </c>
      <c r="D649" s="13">
        <v>42</v>
      </c>
      <c r="E649" s="14" t="s">
        <v>763</v>
      </c>
      <c r="F649" s="14" t="s">
        <v>464</v>
      </c>
      <c r="G649" s="15" t="s">
        <v>464</v>
      </c>
      <c r="H649" s="15" t="s">
        <v>464</v>
      </c>
      <c r="I649" s="178">
        <v>0</v>
      </c>
      <c r="J649" s="17">
        <v>802802</v>
      </c>
      <c r="K649" s="28" t="s">
        <v>464</v>
      </c>
      <c r="O649" s="258"/>
      <c r="P649" s="258"/>
      <c r="Q649" s="266"/>
    </row>
    <row r="650" spans="1:17" s="4" customFormat="1">
      <c r="A650" s="10" t="s">
        <v>0</v>
      </c>
      <c r="B650" s="42" t="s">
        <v>396</v>
      </c>
      <c r="C650" s="20" t="s">
        <v>5</v>
      </c>
      <c r="D650" s="13">
        <v>65</v>
      </c>
      <c r="E650" s="14" t="s">
        <v>764</v>
      </c>
      <c r="F650" s="14" t="s">
        <v>464</v>
      </c>
      <c r="G650" s="15" t="s">
        <v>464</v>
      </c>
      <c r="H650" s="15" t="s">
        <v>464</v>
      </c>
      <c r="I650" s="178">
        <v>0</v>
      </c>
      <c r="J650" s="17">
        <v>630156.75</v>
      </c>
      <c r="K650" s="28" t="s">
        <v>464</v>
      </c>
      <c r="O650" s="258"/>
      <c r="P650" s="258"/>
      <c r="Q650" s="266"/>
    </row>
    <row r="651" spans="1:17" s="4" customFormat="1">
      <c r="A651" s="10" t="s">
        <v>0</v>
      </c>
      <c r="B651" s="42" t="s">
        <v>397</v>
      </c>
      <c r="C651" s="20" t="s">
        <v>4</v>
      </c>
      <c r="D651" s="13"/>
      <c r="E651" s="14" t="s">
        <v>763</v>
      </c>
      <c r="F651" s="10" t="s">
        <v>2</v>
      </c>
      <c r="G651" s="15" t="s">
        <v>464</v>
      </c>
      <c r="H651" s="15" t="s">
        <v>464</v>
      </c>
      <c r="I651" s="178">
        <v>0</v>
      </c>
      <c r="J651" s="17">
        <v>5011755.83</v>
      </c>
      <c r="K651" s="28">
        <v>41044</v>
      </c>
      <c r="O651" s="258"/>
      <c r="P651" s="258"/>
      <c r="Q651" s="266"/>
    </row>
    <row r="652" spans="1:17" s="4" customFormat="1">
      <c r="A652" s="10" t="s">
        <v>0</v>
      </c>
      <c r="B652" s="42" t="s">
        <v>398</v>
      </c>
      <c r="C652" s="20" t="s">
        <v>4</v>
      </c>
      <c r="D652" s="13">
        <v>65</v>
      </c>
      <c r="E652" s="14" t="s">
        <v>763</v>
      </c>
      <c r="F652" s="14" t="s">
        <v>464</v>
      </c>
      <c r="G652" s="15" t="s">
        <v>464</v>
      </c>
      <c r="H652" s="15" t="s">
        <v>464</v>
      </c>
      <c r="I652" s="178">
        <v>0</v>
      </c>
      <c r="J652" s="17">
        <v>4949567.33</v>
      </c>
      <c r="K652" s="28" t="s">
        <v>464</v>
      </c>
      <c r="O652" s="258"/>
      <c r="P652" s="258"/>
      <c r="Q652" s="266"/>
    </row>
    <row r="653" spans="1:17" s="4" customFormat="1">
      <c r="A653" s="10" t="s">
        <v>0</v>
      </c>
      <c r="B653" s="11" t="s">
        <v>705</v>
      </c>
      <c r="C653" s="21" t="s">
        <v>5</v>
      </c>
      <c r="D653" s="13"/>
      <c r="E653" s="14" t="s">
        <v>763</v>
      </c>
      <c r="F653" s="14" t="s">
        <v>2</v>
      </c>
      <c r="G653" s="15" t="s">
        <v>464</v>
      </c>
      <c r="H653" s="15" t="s">
        <v>464</v>
      </c>
      <c r="I653" s="178">
        <v>0</v>
      </c>
      <c r="J653" s="17">
        <v>523303.33</v>
      </c>
      <c r="K653" s="28">
        <v>41044</v>
      </c>
      <c r="O653" s="258"/>
      <c r="P653" s="258"/>
      <c r="Q653" s="266"/>
    </row>
    <row r="654" spans="1:17" s="4" customFormat="1">
      <c r="A654" s="10" t="s">
        <v>0</v>
      </c>
      <c r="B654" s="42" t="s">
        <v>620</v>
      </c>
      <c r="C654" s="49" t="s">
        <v>564</v>
      </c>
      <c r="D654" s="13"/>
      <c r="E654" s="14" t="s">
        <v>763</v>
      </c>
      <c r="F654" s="10" t="s">
        <v>2</v>
      </c>
      <c r="G654" s="15" t="s">
        <v>464</v>
      </c>
      <c r="H654" s="15" t="s">
        <v>464</v>
      </c>
      <c r="I654" s="178">
        <v>0</v>
      </c>
      <c r="J654" s="17">
        <v>893934.15</v>
      </c>
      <c r="K654" s="28">
        <v>41044</v>
      </c>
      <c r="O654" s="258"/>
      <c r="P654" s="258"/>
      <c r="Q654" s="266"/>
    </row>
    <row r="655" spans="1:17" s="4" customFormat="1">
      <c r="A655" s="10" t="s">
        <v>0</v>
      </c>
      <c r="B655" s="42" t="s">
        <v>399</v>
      </c>
      <c r="C655" s="20" t="s">
        <v>5</v>
      </c>
      <c r="D655" s="19">
        <v>65</v>
      </c>
      <c r="E655" s="14" t="s">
        <v>763</v>
      </c>
      <c r="F655" s="14" t="s">
        <v>464</v>
      </c>
      <c r="G655" s="15" t="s">
        <v>464</v>
      </c>
      <c r="H655" s="15" t="s">
        <v>464</v>
      </c>
      <c r="I655" s="178">
        <v>0</v>
      </c>
      <c r="J655" s="17">
        <v>520626.39</v>
      </c>
      <c r="K655" s="28" t="s">
        <v>464</v>
      </c>
      <c r="O655" s="258"/>
      <c r="P655" s="258"/>
      <c r="Q655" s="266"/>
    </row>
    <row r="656" spans="1:17" s="4" customFormat="1">
      <c r="A656" s="198" t="s">
        <v>0</v>
      </c>
      <c r="B656" s="202" t="s">
        <v>400</v>
      </c>
      <c r="C656" s="200" t="s">
        <v>5</v>
      </c>
      <c r="D656" s="201">
        <v>65</v>
      </c>
      <c r="E656" s="196" t="s">
        <v>763</v>
      </c>
      <c r="F656" s="14" t="s">
        <v>464</v>
      </c>
      <c r="G656" s="15" t="s">
        <v>464</v>
      </c>
      <c r="H656" s="15" t="s">
        <v>464</v>
      </c>
      <c r="I656" s="178">
        <v>0</v>
      </c>
      <c r="J656" s="17">
        <v>425810.92</v>
      </c>
      <c r="K656" s="197" t="s">
        <v>464</v>
      </c>
      <c r="O656" s="258"/>
      <c r="P656" s="258"/>
      <c r="Q656" s="266"/>
    </row>
    <row r="657" spans="1:17" s="4" customFormat="1">
      <c r="A657" s="10" t="s">
        <v>0</v>
      </c>
      <c r="B657" s="42" t="s">
        <v>401</v>
      </c>
      <c r="C657" s="20" t="s">
        <v>5</v>
      </c>
      <c r="D657" s="13"/>
      <c r="E657" s="14" t="s">
        <v>763</v>
      </c>
      <c r="F657" s="10" t="s">
        <v>2</v>
      </c>
      <c r="G657" s="15" t="s">
        <v>464</v>
      </c>
      <c r="H657" s="15" t="s">
        <v>464</v>
      </c>
      <c r="I657" s="178">
        <v>0</v>
      </c>
      <c r="J657" s="17">
        <v>784281.5</v>
      </c>
      <c r="K657" s="28">
        <v>41044</v>
      </c>
      <c r="O657" s="258"/>
      <c r="P657" s="258"/>
      <c r="Q657" s="266"/>
    </row>
    <row r="658" spans="1:17" s="4" customFormat="1">
      <c r="A658" s="10" t="s">
        <v>0</v>
      </c>
      <c r="B658" s="42" t="s">
        <v>402</v>
      </c>
      <c r="C658" s="20" t="s">
        <v>5</v>
      </c>
      <c r="D658" s="13">
        <v>65</v>
      </c>
      <c r="E658" s="14" t="s">
        <v>763</v>
      </c>
      <c r="F658" s="14" t="s">
        <v>464</v>
      </c>
      <c r="G658" s="15" t="s">
        <v>464</v>
      </c>
      <c r="H658" s="15" t="s">
        <v>464</v>
      </c>
      <c r="I658" s="178">
        <v>0</v>
      </c>
      <c r="J658" s="17">
        <v>347328</v>
      </c>
      <c r="K658" s="28" t="s">
        <v>464</v>
      </c>
      <c r="O658" s="258"/>
      <c r="P658" s="258"/>
      <c r="Q658" s="266"/>
    </row>
    <row r="659" spans="1:17" s="4" customFormat="1">
      <c r="A659" s="10" t="s">
        <v>0</v>
      </c>
      <c r="B659" s="11" t="s">
        <v>703</v>
      </c>
      <c r="C659" s="21" t="s">
        <v>5</v>
      </c>
      <c r="D659" s="13">
        <v>77</v>
      </c>
      <c r="E659" s="14" t="s">
        <v>763</v>
      </c>
      <c r="F659" s="14" t="s">
        <v>464</v>
      </c>
      <c r="G659" s="15" t="s">
        <v>464</v>
      </c>
      <c r="H659" s="15" t="s">
        <v>464</v>
      </c>
      <c r="I659" s="178">
        <v>0</v>
      </c>
      <c r="J659" s="17">
        <v>1513338.99</v>
      </c>
      <c r="K659" s="28" t="s">
        <v>464</v>
      </c>
      <c r="O659" s="258"/>
      <c r="P659" s="258"/>
      <c r="Q659" s="266"/>
    </row>
    <row r="660" spans="1:17" s="4" customFormat="1">
      <c r="A660" s="10" t="s">
        <v>0</v>
      </c>
      <c r="B660" s="42" t="s">
        <v>403</v>
      </c>
      <c r="C660" s="20" t="s">
        <v>5</v>
      </c>
      <c r="D660" s="13"/>
      <c r="E660" s="14" t="s">
        <v>763</v>
      </c>
      <c r="F660" s="10" t="s">
        <v>2</v>
      </c>
      <c r="G660" s="15" t="s">
        <v>464</v>
      </c>
      <c r="H660" s="15" t="s">
        <v>464</v>
      </c>
      <c r="I660" s="178">
        <v>0</v>
      </c>
      <c r="J660" s="17">
        <v>245704.5</v>
      </c>
      <c r="K660" s="28">
        <v>41044</v>
      </c>
      <c r="O660" s="258"/>
      <c r="P660" s="258"/>
      <c r="Q660" s="266"/>
    </row>
    <row r="661" spans="1:17" s="4" customFormat="1">
      <c r="A661" s="10" t="s">
        <v>0</v>
      </c>
      <c r="B661" s="11" t="s">
        <v>404</v>
      </c>
      <c r="C661" s="20" t="s">
        <v>4</v>
      </c>
      <c r="D661" s="13" t="s">
        <v>1343</v>
      </c>
      <c r="E661" s="14" t="s">
        <v>763</v>
      </c>
      <c r="F661" s="15" t="s">
        <v>464</v>
      </c>
      <c r="G661" s="15" t="s">
        <v>464</v>
      </c>
      <c r="H661" s="15">
        <v>41003</v>
      </c>
      <c r="I661" s="178">
        <v>23819444.440000001</v>
      </c>
      <c r="J661" s="17">
        <v>593055555.55000007</v>
      </c>
      <c r="K661" s="28" t="s">
        <v>464</v>
      </c>
      <c r="O661" s="258"/>
      <c r="P661" s="258"/>
      <c r="Q661" s="266"/>
    </row>
    <row r="662" spans="1:17" s="4" customFormat="1">
      <c r="A662" s="10" t="s">
        <v>0</v>
      </c>
      <c r="B662" s="42" t="s">
        <v>405</v>
      </c>
      <c r="C662" s="20" t="s">
        <v>5</v>
      </c>
      <c r="D662" s="13"/>
      <c r="E662" s="14" t="s">
        <v>763</v>
      </c>
      <c r="F662" s="10" t="s">
        <v>2</v>
      </c>
      <c r="G662" s="15" t="s">
        <v>464</v>
      </c>
      <c r="H662" s="15" t="s">
        <v>464</v>
      </c>
      <c r="I662" s="178">
        <v>0</v>
      </c>
      <c r="J662" s="17">
        <v>3827111</v>
      </c>
      <c r="K662" s="28">
        <v>41044</v>
      </c>
      <c r="O662" s="258"/>
      <c r="P662" s="258"/>
      <c r="Q662" s="266"/>
    </row>
    <row r="663" spans="1:17" s="4" customFormat="1">
      <c r="A663" s="10" t="s">
        <v>0</v>
      </c>
      <c r="B663" s="11" t="s">
        <v>948</v>
      </c>
      <c r="C663" s="20" t="s">
        <v>5</v>
      </c>
      <c r="D663" s="13"/>
      <c r="E663" s="14" t="s">
        <v>763</v>
      </c>
      <c r="F663" s="10" t="s">
        <v>2</v>
      </c>
      <c r="G663" s="15" t="s">
        <v>464</v>
      </c>
      <c r="H663" s="15" t="s">
        <v>464</v>
      </c>
      <c r="I663" s="178">
        <v>0</v>
      </c>
      <c r="J663" s="17">
        <v>277223.5</v>
      </c>
      <c r="K663" s="28">
        <v>41044</v>
      </c>
      <c r="O663" s="258"/>
      <c r="P663" s="258"/>
      <c r="Q663" s="266"/>
    </row>
    <row r="664" spans="1:17" s="4" customFormat="1">
      <c r="A664" s="10" t="s">
        <v>0</v>
      </c>
      <c r="B664" s="42" t="s">
        <v>406</v>
      </c>
      <c r="C664" s="20" t="s">
        <v>5</v>
      </c>
      <c r="D664" s="13"/>
      <c r="E664" s="14" t="s">
        <v>763</v>
      </c>
      <c r="F664" s="10" t="s">
        <v>2</v>
      </c>
      <c r="G664" s="15" t="s">
        <v>464</v>
      </c>
      <c r="H664" s="15" t="s">
        <v>464</v>
      </c>
      <c r="I664" s="178">
        <v>0</v>
      </c>
      <c r="J664" s="17">
        <v>195637</v>
      </c>
      <c r="K664" s="28">
        <v>41044</v>
      </c>
      <c r="O664" s="258"/>
      <c r="P664" s="258"/>
      <c r="Q664" s="266"/>
    </row>
    <row r="665" spans="1:17" s="277" customFormat="1" ht="15" customHeight="1">
      <c r="A665" s="10" t="s">
        <v>0</v>
      </c>
      <c r="B665" s="42" t="s">
        <v>633</v>
      </c>
      <c r="C665" s="49" t="s">
        <v>563</v>
      </c>
      <c r="D665" s="20"/>
      <c r="E665" s="10" t="s">
        <v>665</v>
      </c>
      <c r="F665" s="33" t="s">
        <v>2</v>
      </c>
      <c r="G665" s="15" t="s">
        <v>464</v>
      </c>
      <c r="H665" s="15" t="s">
        <v>464</v>
      </c>
      <c r="I665" s="178">
        <v>0</v>
      </c>
      <c r="J665" s="17">
        <v>3366487.5</v>
      </c>
      <c r="K665" s="28">
        <v>41044</v>
      </c>
      <c r="O665" s="260"/>
      <c r="P665" s="260"/>
      <c r="Q665" s="268"/>
    </row>
    <row r="666" spans="1:17" s="277" customFormat="1" ht="15" customHeight="1">
      <c r="A666" s="10" t="s">
        <v>0</v>
      </c>
      <c r="B666" s="23" t="s">
        <v>608</v>
      </c>
      <c r="C666" s="48" t="s">
        <v>563</v>
      </c>
      <c r="D666" s="29"/>
      <c r="E666" s="10" t="s">
        <v>665</v>
      </c>
      <c r="F666" s="33" t="s">
        <v>2</v>
      </c>
      <c r="G666" s="15" t="s">
        <v>464</v>
      </c>
      <c r="H666" s="15" t="s">
        <v>464</v>
      </c>
      <c r="I666" s="178">
        <v>0</v>
      </c>
      <c r="J666" s="17">
        <v>253797.5</v>
      </c>
      <c r="K666" s="28">
        <v>41044</v>
      </c>
      <c r="O666" s="260"/>
      <c r="P666" s="260"/>
      <c r="Q666" s="268"/>
    </row>
    <row r="667" spans="1:17" s="4" customFormat="1">
      <c r="A667" s="10" t="s">
        <v>0</v>
      </c>
      <c r="B667" s="42" t="s">
        <v>407</v>
      </c>
      <c r="C667" s="20" t="s">
        <v>5</v>
      </c>
      <c r="D667" s="13"/>
      <c r="E667" s="14" t="s">
        <v>763</v>
      </c>
      <c r="F667" s="10" t="s">
        <v>2</v>
      </c>
      <c r="G667" s="15" t="s">
        <v>464</v>
      </c>
      <c r="H667" s="15" t="s">
        <v>464</v>
      </c>
      <c r="I667" s="178">
        <v>0</v>
      </c>
      <c r="J667" s="17">
        <v>738021</v>
      </c>
      <c r="K667" s="28">
        <v>41044</v>
      </c>
      <c r="O667" s="258"/>
      <c r="P667" s="258"/>
      <c r="Q667" s="266"/>
    </row>
    <row r="668" spans="1:17" s="4" customFormat="1">
      <c r="A668" s="10" t="s">
        <v>0</v>
      </c>
      <c r="B668" s="42" t="s">
        <v>408</v>
      </c>
      <c r="C668" s="20" t="s">
        <v>4</v>
      </c>
      <c r="D668" s="13"/>
      <c r="E668" s="14" t="s">
        <v>763</v>
      </c>
      <c r="F668" s="10" t="s">
        <v>2</v>
      </c>
      <c r="G668" s="15" t="s">
        <v>464</v>
      </c>
      <c r="H668" s="15" t="s">
        <v>464</v>
      </c>
      <c r="I668" s="178">
        <v>0</v>
      </c>
      <c r="J668" s="17">
        <v>358971</v>
      </c>
      <c r="K668" s="28">
        <v>41044</v>
      </c>
      <c r="O668" s="258"/>
      <c r="P668" s="258"/>
      <c r="Q668" s="266"/>
    </row>
    <row r="669" spans="1:17" s="4" customFormat="1">
      <c r="A669" s="10" t="s">
        <v>0</v>
      </c>
      <c r="B669" s="42" t="s">
        <v>409</v>
      </c>
      <c r="C669" s="20" t="s">
        <v>4</v>
      </c>
      <c r="D669" s="13" t="s">
        <v>1347</v>
      </c>
      <c r="E669" s="14" t="s">
        <v>763</v>
      </c>
      <c r="F669" s="14" t="s">
        <v>464</v>
      </c>
      <c r="G669" s="15" t="s">
        <v>464</v>
      </c>
      <c r="H669" s="15" t="s">
        <v>464</v>
      </c>
      <c r="I669" s="178">
        <v>0</v>
      </c>
      <c r="J669" s="17">
        <v>15712738.340000002</v>
      </c>
      <c r="K669" s="28" t="s">
        <v>464</v>
      </c>
      <c r="O669" s="258"/>
      <c r="P669" s="258"/>
      <c r="Q669" s="266"/>
    </row>
    <row r="670" spans="1:17" s="4" customFormat="1">
      <c r="A670" s="10" t="s">
        <v>0</v>
      </c>
      <c r="B670" s="42" t="s">
        <v>410</v>
      </c>
      <c r="C670" s="20" t="s">
        <v>5</v>
      </c>
      <c r="D670" s="13"/>
      <c r="E670" s="14" t="s">
        <v>764</v>
      </c>
      <c r="F670" s="10" t="s">
        <v>2</v>
      </c>
      <c r="G670" s="15" t="s">
        <v>464</v>
      </c>
      <c r="H670" s="15" t="s">
        <v>464</v>
      </c>
      <c r="I670" s="178">
        <v>0</v>
      </c>
      <c r="J670" s="17">
        <v>0</v>
      </c>
      <c r="K670" s="28">
        <v>41044</v>
      </c>
      <c r="O670" s="258"/>
      <c r="P670" s="258"/>
      <c r="Q670" s="266"/>
    </row>
    <row r="671" spans="1:17" s="4" customFormat="1">
      <c r="A671" s="198" t="s">
        <v>0</v>
      </c>
      <c r="B671" s="202" t="s">
        <v>411</v>
      </c>
      <c r="C671" s="200" t="s">
        <v>4</v>
      </c>
      <c r="D671" s="201">
        <v>65</v>
      </c>
      <c r="E671" s="196" t="s">
        <v>763</v>
      </c>
      <c r="F671" s="14" t="s">
        <v>464</v>
      </c>
      <c r="G671" s="15" t="s">
        <v>464</v>
      </c>
      <c r="H671" s="15" t="s">
        <v>464</v>
      </c>
      <c r="I671" s="178">
        <v>0</v>
      </c>
      <c r="J671" s="17">
        <v>1079960.44</v>
      </c>
      <c r="K671" s="197" t="s">
        <v>464</v>
      </c>
      <c r="O671" s="258"/>
      <c r="P671" s="258"/>
      <c r="Q671" s="266"/>
    </row>
    <row r="672" spans="1:17" s="4" customFormat="1">
      <c r="A672" s="10" t="s">
        <v>0</v>
      </c>
      <c r="B672" s="42" t="s">
        <v>412</v>
      </c>
      <c r="C672" s="20" t="s">
        <v>4</v>
      </c>
      <c r="D672" s="13" t="s">
        <v>1347</v>
      </c>
      <c r="E672" s="14" t="s">
        <v>763</v>
      </c>
      <c r="F672" s="14" t="s">
        <v>464</v>
      </c>
      <c r="G672" s="15" t="s">
        <v>464</v>
      </c>
      <c r="H672" s="15" t="s">
        <v>464</v>
      </c>
      <c r="I672" s="178">
        <v>0</v>
      </c>
      <c r="J672" s="17">
        <v>7593868.3300000001</v>
      </c>
      <c r="K672" s="28" t="s">
        <v>464</v>
      </c>
      <c r="O672" s="258"/>
      <c r="P672" s="258"/>
      <c r="Q672" s="266"/>
    </row>
    <row r="673" spans="1:17" s="4" customFormat="1">
      <c r="A673" s="10" t="s">
        <v>0</v>
      </c>
      <c r="B673" s="42" t="s">
        <v>413</v>
      </c>
      <c r="C673" s="20" t="s">
        <v>5</v>
      </c>
      <c r="D673" s="13"/>
      <c r="E673" s="14" t="s">
        <v>764</v>
      </c>
      <c r="F673" s="10" t="s">
        <v>2</v>
      </c>
      <c r="G673" s="15" t="s">
        <v>464</v>
      </c>
      <c r="H673" s="15" t="s">
        <v>464</v>
      </c>
      <c r="I673" s="178">
        <v>0</v>
      </c>
      <c r="J673" s="17">
        <v>158928.06</v>
      </c>
      <c r="K673" s="28">
        <v>41044</v>
      </c>
      <c r="O673" s="258"/>
      <c r="P673" s="258"/>
      <c r="Q673" s="266"/>
    </row>
    <row r="674" spans="1:17" s="4" customFormat="1">
      <c r="A674" s="10" t="s">
        <v>0</v>
      </c>
      <c r="B674" s="42" t="s">
        <v>414</v>
      </c>
      <c r="C674" s="20" t="s">
        <v>4</v>
      </c>
      <c r="D674" s="13">
        <v>72</v>
      </c>
      <c r="E674" s="14" t="s">
        <v>763</v>
      </c>
      <c r="F674" s="14" t="s">
        <v>464</v>
      </c>
      <c r="G674" s="15" t="s">
        <v>464</v>
      </c>
      <c r="H674" s="15" t="s">
        <v>464</v>
      </c>
      <c r="I674" s="178">
        <v>0</v>
      </c>
      <c r="J674" s="17">
        <v>331111.11</v>
      </c>
      <c r="K674" s="28" t="s">
        <v>464</v>
      </c>
      <c r="O674" s="258"/>
      <c r="P674" s="258"/>
      <c r="Q674" s="266"/>
    </row>
    <row r="675" spans="1:17" s="4" customFormat="1">
      <c r="A675" s="10" t="s">
        <v>0</v>
      </c>
      <c r="B675" s="42" t="s">
        <v>415</v>
      </c>
      <c r="C675" s="20" t="s">
        <v>5</v>
      </c>
      <c r="D675" s="13">
        <v>65</v>
      </c>
      <c r="E675" s="14" t="s">
        <v>763</v>
      </c>
      <c r="F675" s="14" t="s">
        <v>464</v>
      </c>
      <c r="G675" s="15" t="s">
        <v>464</v>
      </c>
      <c r="H675" s="15" t="s">
        <v>464</v>
      </c>
      <c r="I675" s="178">
        <v>0</v>
      </c>
      <c r="J675" s="17">
        <v>517144.78</v>
      </c>
      <c r="K675" s="28" t="s">
        <v>464</v>
      </c>
      <c r="O675" s="258"/>
      <c r="P675" s="258"/>
      <c r="Q675" s="266"/>
    </row>
    <row r="676" spans="1:17" s="4" customFormat="1">
      <c r="A676" s="10" t="s">
        <v>0</v>
      </c>
      <c r="B676" s="42" t="s">
        <v>416</v>
      </c>
      <c r="C676" s="20" t="s">
        <v>4</v>
      </c>
      <c r="D676" s="13" t="s">
        <v>1347</v>
      </c>
      <c r="E676" s="14" t="s">
        <v>763</v>
      </c>
      <c r="F676" s="14" t="s">
        <v>464</v>
      </c>
      <c r="G676" s="15" t="s">
        <v>464</v>
      </c>
      <c r="H676" s="15" t="s">
        <v>464</v>
      </c>
      <c r="I676" s="178">
        <v>0</v>
      </c>
      <c r="J676" s="17">
        <v>1115638.8400000001</v>
      </c>
      <c r="K676" s="15" t="s">
        <v>464</v>
      </c>
      <c r="O676" s="258"/>
      <c r="P676" s="258"/>
      <c r="Q676" s="266"/>
    </row>
    <row r="677" spans="1:17" s="4" customFormat="1">
      <c r="A677" s="10" t="s">
        <v>0</v>
      </c>
      <c r="B677" s="42" t="s">
        <v>417</v>
      </c>
      <c r="C677" s="20" t="s">
        <v>4</v>
      </c>
      <c r="D677" s="13">
        <v>83</v>
      </c>
      <c r="E677" s="14" t="s">
        <v>763</v>
      </c>
      <c r="F677" s="14" t="s">
        <v>464</v>
      </c>
      <c r="G677" s="15" t="s">
        <v>464</v>
      </c>
      <c r="H677" s="15">
        <v>41002</v>
      </c>
      <c r="I677" s="178">
        <v>333340</v>
      </c>
      <c r="J677" s="17">
        <v>8585770.379999999</v>
      </c>
      <c r="K677" s="28" t="s">
        <v>464</v>
      </c>
      <c r="O677" s="258"/>
      <c r="P677" s="258"/>
      <c r="Q677" s="266"/>
    </row>
    <row r="678" spans="1:17" s="4" customFormat="1">
      <c r="A678" s="10" t="s">
        <v>0</v>
      </c>
      <c r="B678" s="42" t="s">
        <v>418</v>
      </c>
      <c r="C678" s="20" t="s">
        <v>5</v>
      </c>
      <c r="D678" s="13">
        <v>65</v>
      </c>
      <c r="E678" s="14" t="s">
        <v>764</v>
      </c>
      <c r="F678" s="14" t="s">
        <v>464</v>
      </c>
      <c r="G678" s="15" t="s">
        <v>464</v>
      </c>
      <c r="H678" s="15" t="s">
        <v>464</v>
      </c>
      <c r="I678" s="178">
        <v>0</v>
      </c>
      <c r="J678" s="17">
        <v>263780</v>
      </c>
      <c r="K678" s="28" t="s">
        <v>464</v>
      </c>
      <c r="O678" s="258"/>
      <c r="P678" s="258"/>
      <c r="Q678" s="266"/>
    </row>
    <row r="679" spans="1:17" s="4" customFormat="1">
      <c r="A679" s="10" t="s">
        <v>0</v>
      </c>
      <c r="B679" s="42" t="s">
        <v>419</v>
      </c>
      <c r="C679" s="20" t="s">
        <v>5</v>
      </c>
      <c r="D679" s="13"/>
      <c r="E679" s="14" t="s">
        <v>763</v>
      </c>
      <c r="F679" s="10" t="s">
        <v>2</v>
      </c>
      <c r="G679" s="15" t="s">
        <v>464</v>
      </c>
      <c r="H679" s="15" t="s">
        <v>464</v>
      </c>
      <c r="I679" s="178">
        <v>0</v>
      </c>
      <c r="J679" s="17">
        <v>352612</v>
      </c>
      <c r="K679" s="28">
        <v>41044</v>
      </c>
      <c r="O679" s="258"/>
      <c r="P679" s="258"/>
      <c r="Q679" s="266"/>
    </row>
    <row r="680" spans="1:17" s="4" customFormat="1">
      <c r="A680" s="10" t="s">
        <v>0</v>
      </c>
      <c r="B680" s="42" t="s">
        <v>420</v>
      </c>
      <c r="C680" s="20" t="s">
        <v>5</v>
      </c>
      <c r="D680" s="13">
        <v>65</v>
      </c>
      <c r="E680" s="14" t="s">
        <v>763</v>
      </c>
      <c r="F680" s="14" t="s">
        <v>464</v>
      </c>
      <c r="G680" s="15" t="s">
        <v>464</v>
      </c>
      <c r="H680" s="15" t="s">
        <v>464</v>
      </c>
      <c r="I680" s="178">
        <v>0</v>
      </c>
      <c r="J680" s="17">
        <v>795017.86</v>
      </c>
      <c r="K680" s="28" t="s">
        <v>464</v>
      </c>
      <c r="O680" s="258"/>
      <c r="P680" s="258"/>
      <c r="Q680" s="266"/>
    </row>
    <row r="681" spans="1:17" s="4" customFormat="1">
      <c r="A681" s="10" t="s">
        <v>0</v>
      </c>
      <c r="B681" s="42" t="s">
        <v>421</v>
      </c>
      <c r="C681" s="20" t="s">
        <v>5</v>
      </c>
      <c r="D681" s="13">
        <v>65</v>
      </c>
      <c r="E681" s="14" t="s">
        <v>763</v>
      </c>
      <c r="F681" s="14" t="s">
        <v>464</v>
      </c>
      <c r="G681" s="15" t="s">
        <v>464</v>
      </c>
      <c r="H681" s="15" t="s">
        <v>464</v>
      </c>
      <c r="I681" s="178">
        <v>0</v>
      </c>
      <c r="J681" s="17">
        <v>996698.33</v>
      </c>
      <c r="K681" s="28" t="s">
        <v>464</v>
      </c>
      <c r="O681" s="258"/>
      <c r="P681" s="258"/>
      <c r="Q681" s="266"/>
    </row>
    <row r="682" spans="1:17" s="4" customFormat="1">
      <c r="A682" s="10" t="s">
        <v>0</v>
      </c>
      <c r="B682" s="42" t="s">
        <v>623</v>
      </c>
      <c r="C682" s="49" t="s">
        <v>564</v>
      </c>
      <c r="D682" s="13">
        <v>42</v>
      </c>
      <c r="E682" s="14" t="s">
        <v>763</v>
      </c>
      <c r="F682" s="14" t="s">
        <v>464</v>
      </c>
      <c r="G682" s="15" t="s">
        <v>464</v>
      </c>
      <c r="H682" s="15" t="s">
        <v>464</v>
      </c>
      <c r="I682" s="178">
        <v>0</v>
      </c>
      <c r="J682" s="17">
        <v>1153111</v>
      </c>
      <c r="K682" s="28" t="s">
        <v>464</v>
      </c>
      <c r="O682" s="258"/>
      <c r="P682" s="258"/>
      <c r="Q682" s="266"/>
    </row>
    <row r="683" spans="1:17" s="4" customFormat="1">
      <c r="A683" s="10" t="s">
        <v>0</v>
      </c>
      <c r="B683" s="11" t="s">
        <v>818</v>
      </c>
      <c r="C683" s="20" t="s">
        <v>4</v>
      </c>
      <c r="D683" s="13">
        <v>42</v>
      </c>
      <c r="E683" s="14" t="s">
        <v>763</v>
      </c>
      <c r="F683" s="14" t="s">
        <v>464</v>
      </c>
      <c r="G683" s="15" t="s">
        <v>464</v>
      </c>
      <c r="H683" s="15" t="s">
        <v>464</v>
      </c>
      <c r="I683" s="178">
        <v>0</v>
      </c>
      <c r="J683" s="17">
        <v>1600000</v>
      </c>
      <c r="K683" s="28" t="s">
        <v>464</v>
      </c>
      <c r="O683" s="258"/>
      <c r="P683" s="258"/>
      <c r="Q683" s="266"/>
    </row>
    <row r="684" spans="1:17" s="4" customFormat="1">
      <c r="A684" s="10" t="s">
        <v>0</v>
      </c>
      <c r="B684" s="42" t="s">
        <v>422</v>
      </c>
      <c r="C684" s="20" t="s">
        <v>5</v>
      </c>
      <c r="D684" s="13">
        <v>65</v>
      </c>
      <c r="E684" s="14" t="s">
        <v>763</v>
      </c>
      <c r="F684" s="14" t="s">
        <v>464</v>
      </c>
      <c r="G684" s="15" t="s">
        <v>464</v>
      </c>
      <c r="H684" s="15" t="s">
        <v>464</v>
      </c>
      <c r="I684" s="178">
        <v>0</v>
      </c>
      <c r="J684" s="17">
        <v>1763679.86</v>
      </c>
      <c r="K684" s="28" t="s">
        <v>464</v>
      </c>
      <c r="O684" s="258"/>
      <c r="P684" s="258"/>
      <c r="Q684" s="266"/>
    </row>
    <row r="685" spans="1:17" s="277" customFormat="1" ht="15" customHeight="1">
      <c r="A685" s="10" t="s">
        <v>0</v>
      </c>
      <c r="B685" s="202" t="s">
        <v>609</v>
      </c>
      <c r="C685" s="161" t="s">
        <v>563</v>
      </c>
      <c r="D685" s="29"/>
      <c r="E685" s="10" t="s">
        <v>665</v>
      </c>
      <c r="F685" s="33" t="s">
        <v>2</v>
      </c>
      <c r="G685" s="15" t="s">
        <v>464</v>
      </c>
      <c r="H685" s="15" t="s">
        <v>464</v>
      </c>
      <c r="I685" s="178">
        <v>0</v>
      </c>
      <c r="J685" s="17">
        <v>1414005.16</v>
      </c>
      <c r="K685" s="28">
        <v>41044</v>
      </c>
      <c r="L685" s="4"/>
      <c r="O685" s="260"/>
      <c r="P685" s="260"/>
      <c r="Q685" s="268"/>
    </row>
    <row r="686" spans="1:17" s="4" customFormat="1">
      <c r="A686" s="10" t="s">
        <v>0</v>
      </c>
      <c r="B686" s="42" t="s">
        <v>423</v>
      </c>
      <c r="C686" s="20" t="s">
        <v>4</v>
      </c>
      <c r="D686" s="13"/>
      <c r="E686" s="14" t="s">
        <v>763</v>
      </c>
      <c r="F686" s="10" t="s">
        <v>2</v>
      </c>
      <c r="G686" s="15" t="s">
        <v>464</v>
      </c>
      <c r="H686" s="15" t="s">
        <v>464</v>
      </c>
      <c r="I686" s="178">
        <v>0</v>
      </c>
      <c r="J686" s="17">
        <v>3781868.83</v>
      </c>
      <c r="K686" s="28">
        <v>41044</v>
      </c>
      <c r="O686" s="258"/>
      <c r="P686" s="258"/>
      <c r="Q686" s="266"/>
    </row>
    <row r="687" spans="1:17" s="4" customFormat="1">
      <c r="A687" s="10" t="s">
        <v>0</v>
      </c>
      <c r="B687" s="42" t="s">
        <v>424</v>
      </c>
      <c r="C687" s="20" t="s">
        <v>4</v>
      </c>
      <c r="D687" s="13" t="s">
        <v>1347</v>
      </c>
      <c r="E687" s="14" t="s">
        <v>763</v>
      </c>
      <c r="F687" s="14" t="s">
        <v>464</v>
      </c>
      <c r="G687" s="15" t="s">
        <v>464</v>
      </c>
      <c r="H687" s="15" t="s">
        <v>464</v>
      </c>
      <c r="I687" s="178">
        <v>0</v>
      </c>
      <c r="J687" s="17">
        <v>333333.33</v>
      </c>
      <c r="K687" s="15" t="s">
        <v>464</v>
      </c>
      <c r="O687" s="258"/>
      <c r="P687" s="258"/>
      <c r="Q687" s="266"/>
    </row>
    <row r="688" spans="1:17" s="277" customFormat="1" ht="15" customHeight="1">
      <c r="A688" s="10" t="s">
        <v>0</v>
      </c>
      <c r="B688" s="42" t="s">
        <v>643</v>
      </c>
      <c r="C688" s="49" t="s">
        <v>563</v>
      </c>
      <c r="D688" s="13" t="s">
        <v>1347</v>
      </c>
      <c r="E688" s="10" t="s">
        <v>665</v>
      </c>
      <c r="F688" s="33" t="s">
        <v>464</v>
      </c>
      <c r="G688" s="15" t="s">
        <v>464</v>
      </c>
      <c r="H688" s="15" t="s">
        <v>464</v>
      </c>
      <c r="I688" s="178">
        <v>0</v>
      </c>
      <c r="J688" s="17">
        <v>209587.59</v>
      </c>
      <c r="K688" s="28" t="s">
        <v>464</v>
      </c>
      <c r="O688" s="260"/>
      <c r="P688" s="260"/>
      <c r="Q688" s="268"/>
    </row>
    <row r="689" spans="1:17" s="4" customFormat="1">
      <c r="A689" s="10" t="s">
        <v>0</v>
      </c>
      <c r="B689" s="42" t="s">
        <v>425</v>
      </c>
      <c r="C689" s="20" t="s">
        <v>4</v>
      </c>
      <c r="D689" s="13" t="s">
        <v>1347</v>
      </c>
      <c r="E689" s="14" t="s">
        <v>764</v>
      </c>
      <c r="F689" s="14" t="s">
        <v>464</v>
      </c>
      <c r="G689" s="15" t="s">
        <v>464</v>
      </c>
      <c r="H689" s="15" t="s">
        <v>464</v>
      </c>
      <c r="I689" s="178">
        <v>0</v>
      </c>
      <c r="J689" s="17">
        <v>1816666.67</v>
      </c>
      <c r="K689" s="15" t="s">
        <v>464</v>
      </c>
      <c r="O689" s="258"/>
      <c r="P689" s="258"/>
      <c r="Q689" s="266"/>
    </row>
    <row r="690" spans="1:17" s="4" customFormat="1">
      <c r="A690" s="10" t="s">
        <v>0</v>
      </c>
      <c r="B690" s="42" t="s">
        <v>426</v>
      </c>
      <c r="C690" s="20" t="s">
        <v>4</v>
      </c>
      <c r="D690" s="13" t="s">
        <v>1347</v>
      </c>
      <c r="E690" s="14" t="s">
        <v>763</v>
      </c>
      <c r="F690" s="14" t="s">
        <v>464</v>
      </c>
      <c r="G690" s="15" t="s">
        <v>464</v>
      </c>
      <c r="H690" s="15" t="s">
        <v>464</v>
      </c>
      <c r="I690" s="178">
        <v>0</v>
      </c>
      <c r="J690" s="17">
        <v>127685.55</v>
      </c>
      <c r="K690" s="15" t="s">
        <v>464</v>
      </c>
      <c r="O690" s="258"/>
      <c r="P690" s="258"/>
      <c r="Q690" s="266"/>
    </row>
    <row r="691" spans="1:17" s="4" customFormat="1">
      <c r="A691" s="10" t="s">
        <v>0</v>
      </c>
      <c r="B691" s="42" t="s">
        <v>427</v>
      </c>
      <c r="C691" s="20" t="s">
        <v>5</v>
      </c>
      <c r="D691" s="19" t="s">
        <v>940</v>
      </c>
      <c r="E691" s="14" t="s">
        <v>763</v>
      </c>
      <c r="F691" s="14" t="s">
        <v>464</v>
      </c>
      <c r="G691" s="15" t="s">
        <v>464</v>
      </c>
      <c r="H691" s="15" t="s">
        <v>464</v>
      </c>
      <c r="I691" s="178">
        <v>0</v>
      </c>
      <c r="J691" s="17">
        <v>347164</v>
      </c>
      <c r="K691" s="28" t="s">
        <v>464</v>
      </c>
      <c r="O691" s="258"/>
      <c r="P691" s="258"/>
      <c r="Q691" s="266"/>
    </row>
    <row r="692" spans="1:17" s="4" customFormat="1">
      <c r="A692" s="10" t="s">
        <v>0</v>
      </c>
      <c r="B692" s="42" t="s">
        <v>428</v>
      </c>
      <c r="C692" s="20" t="s">
        <v>5</v>
      </c>
      <c r="D692" s="13"/>
      <c r="E692" s="14" t="s">
        <v>764</v>
      </c>
      <c r="F692" s="10" t="s">
        <v>2</v>
      </c>
      <c r="G692" s="15" t="s">
        <v>464</v>
      </c>
      <c r="H692" s="15" t="s">
        <v>464</v>
      </c>
      <c r="I692" s="178">
        <v>0</v>
      </c>
      <c r="J692" s="17">
        <v>518816</v>
      </c>
      <c r="K692" s="28">
        <v>41044</v>
      </c>
      <c r="O692" s="258"/>
      <c r="P692" s="258"/>
      <c r="Q692" s="266"/>
    </row>
    <row r="693" spans="1:17" s="4" customFormat="1">
      <c r="A693" s="10" t="s">
        <v>0</v>
      </c>
      <c r="B693" s="11" t="s">
        <v>656</v>
      </c>
      <c r="C693" s="20" t="s">
        <v>5</v>
      </c>
      <c r="D693" s="13"/>
      <c r="E693" s="14" t="s">
        <v>763</v>
      </c>
      <c r="F693" s="10" t="s">
        <v>2</v>
      </c>
      <c r="G693" s="15" t="s">
        <v>464</v>
      </c>
      <c r="H693" s="15" t="s">
        <v>464</v>
      </c>
      <c r="I693" s="178">
        <v>0</v>
      </c>
      <c r="J693" s="17">
        <v>933494.05</v>
      </c>
      <c r="K693" s="28">
        <v>41044</v>
      </c>
      <c r="O693" s="258"/>
      <c r="P693" s="258"/>
      <c r="Q693" s="266"/>
    </row>
    <row r="694" spans="1:17" s="4" customFormat="1">
      <c r="A694" s="10" t="s">
        <v>0</v>
      </c>
      <c r="B694" s="42" t="s">
        <v>429</v>
      </c>
      <c r="C694" s="20" t="s">
        <v>83</v>
      </c>
      <c r="D694" s="13">
        <v>42</v>
      </c>
      <c r="E694" s="14" t="s">
        <v>764</v>
      </c>
      <c r="F694" s="15" t="s">
        <v>464</v>
      </c>
      <c r="G694" s="15" t="s">
        <v>464</v>
      </c>
      <c r="H694" s="15" t="s">
        <v>464</v>
      </c>
      <c r="I694" s="178">
        <v>0</v>
      </c>
      <c r="J694" s="17">
        <v>855555.56</v>
      </c>
      <c r="K694" s="28" t="s">
        <v>464</v>
      </c>
      <c r="O694" s="258"/>
      <c r="P694" s="258"/>
      <c r="Q694" s="266"/>
    </row>
    <row r="695" spans="1:17" s="4" customFormat="1">
      <c r="A695" s="10" t="s">
        <v>0</v>
      </c>
      <c r="B695" s="42" t="s">
        <v>430</v>
      </c>
      <c r="C695" s="20" t="s">
        <v>4</v>
      </c>
      <c r="D695" s="13"/>
      <c r="E695" s="14" t="s">
        <v>763</v>
      </c>
      <c r="F695" s="10" t="s">
        <v>2</v>
      </c>
      <c r="G695" s="15" t="s">
        <v>464</v>
      </c>
      <c r="H695" s="15" t="s">
        <v>464</v>
      </c>
      <c r="I695" s="178">
        <v>0</v>
      </c>
      <c r="J695" s="17">
        <v>4156250</v>
      </c>
      <c r="K695" s="28">
        <v>41044</v>
      </c>
      <c r="O695" s="258"/>
      <c r="P695" s="258"/>
      <c r="Q695" s="266"/>
    </row>
    <row r="696" spans="1:17" s="4" customFormat="1">
      <c r="A696" s="10" t="s">
        <v>0</v>
      </c>
      <c r="B696" s="42" t="s">
        <v>431</v>
      </c>
      <c r="C696" s="20" t="s">
        <v>4</v>
      </c>
      <c r="D696" s="13"/>
      <c r="E696" s="14" t="s">
        <v>763</v>
      </c>
      <c r="F696" s="10" t="s">
        <v>2</v>
      </c>
      <c r="G696" s="15" t="s">
        <v>464</v>
      </c>
      <c r="H696" s="15" t="s">
        <v>464</v>
      </c>
      <c r="I696" s="178">
        <v>0</v>
      </c>
      <c r="J696" s="17">
        <v>2566018.5</v>
      </c>
      <c r="K696" s="28">
        <v>41044</v>
      </c>
      <c r="O696" s="258"/>
      <c r="P696" s="258"/>
      <c r="Q696" s="266"/>
    </row>
    <row r="697" spans="1:17" s="4" customFormat="1">
      <c r="A697" s="10" t="s">
        <v>0</v>
      </c>
      <c r="B697" s="35" t="s">
        <v>591</v>
      </c>
      <c r="C697" s="20" t="s">
        <v>564</v>
      </c>
      <c r="D697" s="13">
        <v>66</v>
      </c>
      <c r="E697" s="14" t="s">
        <v>763</v>
      </c>
      <c r="F697" s="14" t="s">
        <v>464</v>
      </c>
      <c r="G697" s="15" t="s">
        <v>464</v>
      </c>
      <c r="H697" s="15" t="s">
        <v>464</v>
      </c>
      <c r="I697" s="178">
        <v>0</v>
      </c>
      <c r="J697" s="17">
        <v>613111.14</v>
      </c>
      <c r="K697" s="28" t="s">
        <v>464</v>
      </c>
      <c r="O697" s="258"/>
      <c r="P697" s="258"/>
      <c r="Q697" s="266"/>
    </row>
    <row r="698" spans="1:17" s="4" customFormat="1">
      <c r="A698" s="198" t="s">
        <v>0</v>
      </c>
      <c r="B698" s="202" t="s">
        <v>432</v>
      </c>
      <c r="C698" s="200" t="s">
        <v>5</v>
      </c>
      <c r="D698" s="201">
        <v>65</v>
      </c>
      <c r="E698" s="196" t="s">
        <v>763</v>
      </c>
      <c r="F698" s="14" t="s">
        <v>464</v>
      </c>
      <c r="G698" s="15" t="s">
        <v>464</v>
      </c>
      <c r="H698" s="15" t="s">
        <v>464</v>
      </c>
      <c r="I698" s="178">
        <v>0</v>
      </c>
      <c r="J698" s="17">
        <v>705472.22</v>
      </c>
      <c r="K698" s="197" t="s">
        <v>464</v>
      </c>
      <c r="O698" s="258"/>
      <c r="P698" s="258"/>
      <c r="Q698" s="266"/>
    </row>
    <row r="699" spans="1:17" s="4" customFormat="1">
      <c r="A699" s="10" t="s">
        <v>0</v>
      </c>
      <c r="B699" s="42" t="s">
        <v>433</v>
      </c>
      <c r="C699" s="20" t="s">
        <v>4</v>
      </c>
      <c r="D699" s="13">
        <v>65</v>
      </c>
      <c r="E699" s="14" t="s">
        <v>763</v>
      </c>
      <c r="F699" s="14" t="s">
        <v>464</v>
      </c>
      <c r="G699" s="15" t="s">
        <v>464</v>
      </c>
      <c r="H699" s="15" t="s">
        <v>464</v>
      </c>
      <c r="I699" s="178">
        <v>0</v>
      </c>
      <c r="J699" s="17">
        <v>1254763.8899999999</v>
      </c>
      <c r="K699" s="28" t="s">
        <v>464</v>
      </c>
      <c r="O699" s="258"/>
      <c r="P699" s="258"/>
      <c r="Q699" s="266"/>
    </row>
    <row r="700" spans="1:17" s="4" customFormat="1">
      <c r="A700" s="10" t="s">
        <v>0</v>
      </c>
      <c r="B700" s="42" t="s">
        <v>616</v>
      </c>
      <c r="C700" s="49" t="s">
        <v>564</v>
      </c>
      <c r="D700" s="13"/>
      <c r="E700" s="14" t="s">
        <v>763</v>
      </c>
      <c r="F700" s="10" t="s">
        <v>2</v>
      </c>
      <c r="G700" s="15" t="s">
        <v>464</v>
      </c>
      <c r="H700" s="15" t="s">
        <v>464</v>
      </c>
      <c r="I700" s="178">
        <v>0</v>
      </c>
      <c r="J700" s="17">
        <v>364796.33999999997</v>
      </c>
      <c r="K700" s="28">
        <v>41044</v>
      </c>
      <c r="O700" s="258"/>
      <c r="P700" s="258"/>
      <c r="Q700" s="266"/>
    </row>
    <row r="701" spans="1:17" s="4" customFormat="1">
      <c r="A701" s="10" t="s">
        <v>0</v>
      </c>
      <c r="B701" s="42" t="s">
        <v>434</v>
      </c>
      <c r="C701" s="20" t="s">
        <v>4</v>
      </c>
      <c r="D701" s="13"/>
      <c r="E701" s="14" t="s">
        <v>763</v>
      </c>
      <c r="F701" s="10" t="s">
        <v>2</v>
      </c>
      <c r="G701" s="15" t="s">
        <v>464</v>
      </c>
      <c r="H701" s="15" t="s">
        <v>464</v>
      </c>
      <c r="I701" s="178">
        <v>0</v>
      </c>
      <c r="J701" s="17">
        <v>8555555.5600000005</v>
      </c>
      <c r="K701" s="28">
        <v>41044</v>
      </c>
      <c r="O701" s="258"/>
      <c r="P701" s="258"/>
      <c r="Q701" s="266"/>
    </row>
    <row r="702" spans="1:17" s="4" customFormat="1">
      <c r="A702" s="10" t="s">
        <v>0</v>
      </c>
      <c r="B702" s="42" t="s">
        <v>435</v>
      </c>
      <c r="C702" s="20" t="s">
        <v>5</v>
      </c>
      <c r="D702" s="13">
        <v>65</v>
      </c>
      <c r="E702" s="14" t="s">
        <v>763</v>
      </c>
      <c r="F702" s="14" t="s">
        <v>464</v>
      </c>
      <c r="G702" s="15" t="s">
        <v>464</v>
      </c>
      <c r="H702" s="15" t="s">
        <v>464</v>
      </c>
      <c r="I702" s="178">
        <v>0</v>
      </c>
      <c r="J702" s="17">
        <v>2506668.61</v>
      </c>
      <c r="K702" s="28" t="s">
        <v>464</v>
      </c>
      <c r="O702" s="258"/>
      <c r="P702" s="258"/>
      <c r="Q702" s="266"/>
    </row>
    <row r="703" spans="1:17" s="4" customFormat="1">
      <c r="A703" s="10" t="s">
        <v>0</v>
      </c>
      <c r="B703" s="42" t="s">
        <v>436</v>
      </c>
      <c r="C703" s="20" t="s">
        <v>5</v>
      </c>
      <c r="D703" s="13"/>
      <c r="E703" s="14" t="s">
        <v>763</v>
      </c>
      <c r="F703" s="10" t="s">
        <v>2</v>
      </c>
      <c r="G703" s="15" t="s">
        <v>464</v>
      </c>
      <c r="H703" s="15" t="s">
        <v>464</v>
      </c>
      <c r="I703" s="178">
        <v>0</v>
      </c>
      <c r="J703" s="17">
        <v>2261750</v>
      </c>
      <c r="K703" s="28">
        <v>41044</v>
      </c>
      <c r="O703" s="258"/>
      <c r="P703" s="258"/>
      <c r="Q703" s="266"/>
    </row>
    <row r="704" spans="1:17" s="4" customFormat="1">
      <c r="A704" s="10" t="s">
        <v>0</v>
      </c>
      <c r="B704" s="42" t="s">
        <v>437</v>
      </c>
      <c r="C704" s="20" t="s">
        <v>5</v>
      </c>
      <c r="D704" s="13"/>
      <c r="E704" s="14" t="s">
        <v>763</v>
      </c>
      <c r="F704" s="10" t="s">
        <v>2</v>
      </c>
      <c r="G704" s="15" t="s">
        <v>464</v>
      </c>
      <c r="H704" s="15" t="s">
        <v>464</v>
      </c>
      <c r="I704" s="178">
        <v>0</v>
      </c>
      <c r="J704" s="17">
        <v>477783</v>
      </c>
      <c r="K704" s="28">
        <v>41044</v>
      </c>
      <c r="O704" s="258"/>
      <c r="P704" s="258"/>
      <c r="Q704" s="266"/>
    </row>
    <row r="705" spans="1:17" s="4" customFormat="1">
      <c r="A705" s="10" t="s">
        <v>0</v>
      </c>
      <c r="B705" s="42" t="s">
        <v>438</v>
      </c>
      <c r="C705" s="20" t="s">
        <v>5</v>
      </c>
      <c r="D705" s="13"/>
      <c r="E705" s="14" t="s">
        <v>763</v>
      </c>
      <c r="F705" s="10" t="s">
        <v>2</v>
      </c>
      <c r="G705" s="15" t="s">
        <v>464</v>
      </c>
      <c r="H705" s="15" t="s">
        <v>464</v>
      </c>
      <c r="I705" s="178">
        <v>0</v>
      </c>
      <c r="J705" s="17">
        <v>6730750</v>
      </c>
      <c r="K705" s="28">
        <v>41044</v>
      </c>
      <c r="O705" s="258"/>
      <c r="P705" s="258"/>
      <c r="Q705" s="266"/>
    </row>
    <row r="706" spans="1:17" s="4" customFormat="1">
      <c r="A706" s="10" t="s">
        <v>0</v>
      </c>
      <c r="B706" s="42" t="s">
        <v>439</v>
      </c>
      <c r="C706" s="20" t="s">
        <v>4</v>
      </c>
      <c r="D706" s="13" t="s">
        <v>1347</v>
      </c>
      <c r="E706" s="14" t="s">
        <v>763</v>
      </c>
      <c r="F706" s="14" t="s">
        <v>464</v>
      </c>
      <c r="G706" s="15" t="s">
        <v>464</v>
      </c>
      <c r="H706" s="15" t="s">
        <v>464</v>
      </c>
      <c r="I706" s="178">
        <v>0</v>
      </c>
      <c r="J706" s="17">
        <v>5572352.4999999991</v>
      </c>
      <c r="K706" s="28" t="s">
        <v>464</v>
      </c>
      <c r="O706" s="258"/>
      <c r="P706" s="258"/>
      <c r="Q706" s="266"/>
    </row>
    <row r="707" spans="1:17" s="4" customFormat="1">
      <c r="A707" s="10" t="s">
        <v>0</v>
      </c>
      <c r="B707" s="42" t="s">
        <v>440</v>
      </c>
      <c r="C707" s="20" t="s">
        <v>5</v>
      </c>
      <c r="D707" s="13" t="s">
        <v>1347</v>
      </c>
      <c r="E707" s="14" t="s">
        <v>763</v>
      </c>
      <c r="F707" s="14" t="s">
        <v>464</v>
      </c>
      <c r="G707" s="15" t="s">
        <v>464</v>
      </c>
      <c r="H707" s="15" t="s">
        <v>464</v>
      </c>
      <c r="I707" s="178">
        <v>0</v>
      </c>
      <c r="J707" s="17">
        <v>5508472.2300000004</v>
      </c>
      <c r="K707" s="28" t="s">
        <v>464</v>
      </c>
      <c r="O707" s="258"/>
      <c r="P707" s="258"/>
      <c r="Q707" s="266"/>
    </row>
    <row r="708" spans="1:17" s="4" customFormat="1">
      <c r="A708" s="10" t="s">
        <v>0</v>
      </c>
      <c r="B708" s="42" t="s">
        <v>441</v>
      </c>
      <c r="C708" s="20" t="s">
        <v>5</v>
      </c>
      <c r="D708" s="13">
        <v>42</v>
      </c>
      <c r="E708" s="14" t="s">
        <v>763</v>
      </c>
      <c r="F708" s="14" t="s">
        <v>464</v>
      </c>
      <c r="G708" s="15" t="s">
        <v>464</v>
      </c>
      <c r="H708" s="15" t="s">
        <v>464</v>
      </c>
      <c r="I708" s="178">
        <v>0</v>
      </c>
      <c r="J708" s="17">
        <v>1330708.6666666667</v>
      </c>
      <c r="K708" s="28" t="s">
        <v>464</v>
      </c>
      <c r="O708" s="258"/>
      <c r="P708" s="258"/>
      <c r="Q708" s="266"/>
    </row>
    <row r="709" spans="1:17" s="4" customFormat="1">
      <c r="A709" s="10" t="s">
        <v>0</v>
      </c>
      <c r="B709" s="42" t="s">
        <v>442</v>
      </c>
      <c r="C709" s="20" t="s">
        <v>4</v>
      </c>
      <c r="D709" s="13">
        <v>3</v>
      </c>
      <c r="E709" s="14" t="s">
        <v>763</v>
      </c>
      <c r="F709" s="14" t="s">
        <v>464</v>
      </c>
      <c r="G709" s="15" t="s">
        <v>464</v>
      </c>
      <c r="H709" s="15" t="s">
        <v>464</v>
      </c>
      <c r="I709" s="178">
        <v>0</v>
      </c>
      <c r="J709" s="17">
        <v>63611111.120000005</v>
      </c>
      <c r="K709" s="15" t="s">
        <v>464</v>
      </c>
      <c r="O709" s="258"/>
      <c r="P709" s="258"/>
      <c r="Q709" s="266"/>
    </row>
    <row r="710" spans="1:17" s="277" customFormat="1" ht="15" customHeight="1">
      <c r="A710" s="10" t="s">
        <v>0</v>
      </c>
      <c r="B710" s="42" t="s">
        <v>642</v>
      </c>
      <c r="C710" s="49" t="s">
        <v>563</v>
      </c>
      <c r="D710" s="13" t="s">
        <v>1347</v>
      </c>
      <c r="E710" s="10" t="s">
        <v>665</v>
      </c>
      <c r="F710" s="33" t="s">
        <v>464</v>
      </c>
      <c r="G710" s="15" t="s">
        <v>464</v>
      </c>
      <c r="H710" s="15" t="s">
        <v>464</v>
      </c>
      <c r="I710" s="178">
        <v>0</v>
      </c>
      <c r="J710" s="17">
        <v>5350442.29</v>
      </c>
      <c r="K710" s="28" t="s">
        <v>464</v>
      </c>
      <c r="O710" s="260"/>
      <c r="P710" s="260"/>
      <c r="Q710" s="268"/>
    </row>
    <row r="711" spans="1:17" s="277" customFormat="1" ht="15" customHeight="1">
      <c r="A711" s="10" t="s">
        <v>0</v>
      </c>
      <c r="B711" s="42" t="s">
        <v>695</v>
      </c>
      <c r="C711" s="53" t="s">
        <v>563</v>
      </c>
      <c r="D711" s="13">
        <v>66</v>
      </c>
      <c r="E711" s="10" t="s">
        <v>665</v>
      </c>
      <c r="F711" s="14" t="s">
        <v>464</v>
      </c>
      <c r="G711" s="15" t="s">
        <v>464</v>
      </c>
      <c r="H711" s="15" t="s">
        <v>464</v>
      </c>
      <c r="I711" s="178">
        <v>0</v>
      </c>
      <c r="J711" s="17">
        <v>1728672.6</v>
      </c>
      <c r="K711" s="28" t="s">
        <v>464</v>
      </c>
      <c r="O711" s="260"/>
      <c r="P711" s="260"/>
      <c r="Q711" s="268"/>
    </row>
    <row r="712" spans="1:17" s="4" customFormat="1">
      <c r="A712" s="10" t="s">
        <v>0</v>
      </c>
      <c r="B712" s="42" t="s">
        <v>443</v>
      </c>
      <c r="C712" s="20" t="s">
        <v>4</v>
      </c>
      <c r="D712" s="13" t="s">
        <v>1347</v>
      </c>
      <c r="E712" s="14" t="s">
        <v>763</v>
      </c>
      <c r="F712" s="14" t="s">
        <v>464</v>
      </c>
      <c r="G712" s="15" t="s">
        <v>464</v>
      </c>
      <c r="H712" s="15" t="s">
        <v>464</v>
      </c>
      <c r="I712" s="178">
        <v>0</v>
      </c>
      <c r="J712" s="17">
        <v>4271875</v>
      </c>
      <c r="K712" s="28" t="s">
        <v>464</v>
      </c>
      <c r="O712" s="258"/>
      <c r="P712" s="258"/>
      <c r="Q712" s="266"/>
    </row>
    <row r="713" spans="1:17" s="4" customFormat="1">
      <c r="A713" s="10" t="s">
        <v>0</v>
      </c>
      <c r="B713" s="11" t="s">
        <v>803</v>
      </c>
      <c r="C713" s="20" t="s">
        <v>4</v>
      </c>
      <c r="D713" s="167" t="s">
        <v>1347</v>
      </c>
      <c r="E713" s="14" t="s">
        <v>763</v>
      </c>
      <c r="F713" s="14" t="s">
        <v>464</v>
      </c>
      <c r="G713" s="15" t="s">
        <v>464</v>
      </c>
      <c r="H713" s="15" t="s">
        <v>464</v>
      </c>
      <c r="I713" s="178">
        <v>0</v>
      </c>
      <c r="J713" s="17">
        <v>4923333.33</v>
      </c>
      <c r="K713" s="28" t="s">
        <v>464</v>
      </c>
      <c r="O713" s="258"/>
      <c r="P713" s="258"/>
      <c r="Q713" s="266"/>
    </row>
    <row r="714" spans="1:17" s="4" customFormat="1">
      <c r="A714" s="10" t="s">
        <v>0</v>
      </c>
      <c r="B714" s="11" t="s">
        <v>801</v>
      </c>
      <c r="C714" s="20" t="s">
        <v>4</v>
      </c>
      <c r="D714" s="13" t="s">
        <v>1347</v>
      </c>
      <c r="E714" s="14" t="s">
        <v>763</v>
      </c>
      <c r="F714" s="14" t="s">
        <v>464</v>
      </c>
      <c r="G714" s="15" t="s">
        <v>464</v>
      </c>
      <c r="H714" s="15" t="s">
        <v>464</v>
      </c>
      <c r="I714" s="178">
        <v>0</v>
      </c>
      <c r="J714" s="17">
        <v>2486571.39</v>
      </c>
      <c r="K714" s="15" t="s">
        <v>464</v>
      </c>
      <c r="O714" s="258"/>
      <c r="P714" s="258"/>
      <c r="Q714" s="266"/>
    </row>
    <row r="715" spans="1:17" s="4" customFormat="1">
      <c r="A715" s="10" t="s">
        <v>0</v>
      </c>
      <c r="B715" s="11" t="s">
        <v>802</v>
      </c>
      <c r="C715" s="21" t="s">
        <v>4</v>
      </c>
      <c r="D715" s="13">
        <v>36</v>
      </c>
      <c r="E715" s="14" t="s">
        <v>763</v>
      </c>
      <c r="F715" s="14" t="s">
        <v>464</v>
      </c>
      <c r="G715" s="15" t="s">
        <v>464</v>
      </c>
      <c r="H715" s="15" t="s">
        <v>464</v>
      </c>
      <c r="I715" s="178">
        <v>0</v>
      </c>
      <c r="J715" s="17">
        <v>6733333.3300000001</v>
      </c>
      <c r="K715" s="28" t="s">
        <v>464</v>
      </c>
      <c r="O715" s="258"/>
      <c r="P715" s="258"/>
      <c r="Q715" s="266"/>
    </row>
    <row r="716" spans="1:17" s="4" customFormat="1">
      <c r="A716" s="10" t="s">
        <v>0</v>
      </c>
      <c r="B716" s="11" t="s">
        <v>802</v>
      </c>
      <c r="C716" s="21" t="s">
        <v>669</v>
      </c>
      <c r="D716" s="13">
        <v>36</v>
      </c>
      <c r="E716" s="14" t="s">
        <v>464</v>
      </c>
      <c r="F716" s="14" t="s">
        <v>464</v>
      </c>
      <c r="G716" s="15" t="s">
        <v>464</v>
      </c>
      <c r="H716" s="15" t="s">
        <v>464</v>
      </c>
      <c r="I716" s="178">
        <v>0</v>
      </c>
      <c r="J716" s="17">
        <v>0</v>
      </c>
      <c r="K716" s="28" t="s">
        <v>464</v>
      </c>
      <c r="O716" s="258"/>
      <c r="P716" s="258"/>
      <c r="Q716" s="266"/>
    </row>
    <row r="717" spans="1:17" s="4" customFormat="1">
      <c r="A717" s="10" t="s">
        <v>0</v>
      </c>
      <c r="B717" s="42" t="s">
        <v>444</v>
      </c>
      <c r="C717" s="20" t="s">
        <v>4</v>
      </c>
      <c r="D717" s="13">
        <v>65</v>
      </c>
      <c r="E717" s="14" t="s">
        <v>763</v>
      </c>
      <c r="F717" s="14" t="s">
        <v>464</v>
      </c>
      <c r="G717" s="15" t="s">
        <v>464</v>
      </c>
      <c r="H717" s="15" t="s">
        <v>464</v>
      </c>
      <c r="I717" s="178">
        <v>0</v>
      </c>
      <c r="J717" s="17">
        <v>1293055.22</v>
      </c>
      <c r="K717" s="28" t="s">
        <v>464</v>
      </c>
      <c r="O717" s="258"/>
      <c r="P717" s="258"/>
      <c r="Q717" s="266"/>
    </row>
    <row r="718" spans="1:17" s="4" customFormat="1">
      <c r="A718" s="10" t="s">
        <v>0</v>
      </c>
      <c r="B718" s="42" t="s">
        <v>445</v>
      </c>
      <c r="C718" s="20" t="s">
        <v>5</v>
      </c>
      <c r="D718" s="13" t="s">
        <v>1347</v>
      </c>
      <c r="E718" s="14" t="s">
        <v>763</v>
      </c>
      <c r="F718" s="14" t="s">
        <v>464</v>
      </c>
      <c r="G718" s="15" t="s">
        <v>464</v>
      </c>
      <c r="H718" s="15" t="s">
        <v>464</v>
      </c>
      <c r="I718" s="178">
        <v>0</v>
      </c>
      <c r="J718" s="17">
        <v>1755553.8399999999</v>
      </c>
      <c r="K718" s="28" t="s">
        <v>464</v>
      </c>
      <c r="O718" s="258"/>
      <c r="P718" s="258"/>
      <c r="Q718" s="266"/>
    </row>
    <row r="719" spans="1:17" s="4" customFormat="1">
      <c r="A719" s="10" t="s">
        <v>0</v>
      </c>
      <c r="B719" s="42" t="s">
        <v>446</v>
      </c>
      <c r="C719" s="20" t="s">
        <v>5</v>
      </c>
      <c r="D719" s="13"/>
      <c r="E719" s="14" t="s">
        <v>763</v>
      </c>
      <c r="F719" s="10" t="s">
        <v>2</v>
      </c>
      <c r="G719" s="15" t="s">
        <v>464</v>
      </c>
      <c r="H719" s="15" t="s">
        <v>464</v>
      </c>
      <c r="I719" s="178">
        <v>0</v>
      </c>
      <c r="J719" s="17">
        <v>634609.11</v>
      </c>
      <c r="K719" s="28">
        <v>41044</v>
      </c>
      <c r="O719" s="258"/>
      <c r="P719" s="258"/>
      <c r="Q719" s="266"/>
    </row>
    <row r="720" spans="1:17" s="277" customFormat="1" ht="15" customHeight="1">
      <c r="A720" s="10" t="s">
        <v>0</v>
      </c>
      <c r="B720" s="42" t="s">
        <v>641</v>
      </c>
      <c r="C720" s="49" t="s">
        <v>563</v>
      </c>
      <c r="D720" s="13">
        <v>60</v>
      </c>
      <c r="E720" s="10" t="s">
        <v>665</v>
      </c>
      <c r="F720" s="33" t="s">
        <v>2</v>
      </c>
      <c r="G720" s="15" t="s">
        <v>464</v>
      </c>
      <c r="H720" s="15" t="s">
        <v>464</v>
      </c>
      <c r="I720" s="178">
        <v>0</v>
      </c>
      <c r="J720" s="17">
        <v>2083520.25</v>
      </c>
      <c r="K720" s="28">
        <v>41044</v>
      </c>
      <c r="L720" s="4"/>
      <c r="O720" s="260"/>
      <c r="P720" s="260"/>
      <c r="Q720" s="268"/>
    </row>
    <row r="721" spans="1:17" s="4" customFormat="1">
      <c r="A721" s="10" t="s">
        <v>0</v>
      </c>
      <c r="B721" s="42" t="s">
        <v>447</v>
      </c>
      <c r="C721" s="20" t="s">
        <v>4</v>
      </c>
      <c r="D721" s="13">
        <v>65</v>
      </c>
      <c r="E721" s="14" t="s">
        <v>764</v>
      </c>
      <c r="F721" s="14" t="s">
        <v>464</v>
      </c>
      <c r="G721" s="15" t="s">
        <v>464</v>
      </c>
      <c r="H721" s="15" t="s">
        <v>464</v>
      </c>
      <c r="I721" s="178">
        <v>0</v>
      </c>
      <c r="J721" s="17">
        <v>1115625</v>
      </c>
      <c r="K721" s="28" t="s">
        <v>464</v>
      </c>
      <c r="O721" s="258"/>
      <c r="P721" s="258"/>
      <c r="Q721" s="266"/>
    </row>
    <row r="722" spans="1:17" s="4" customFormat="1">
      <c r="A722" s="10" t="s">
        <v>0</v>
      </c>
      <c r="B722" s="42" t="s">
        <v>448</v>
      </c>
      <c r="C722" s="20" t="s">
        <v>4</v>
      </c>
      <c r="D722" s="13" t="s">
        <v>1347</v>
      </c>
      <c r="E722" s="14" t="s">
        <v>763</v>
      </c>
      <c r="F722" s="14" t="s">
        <v>464</v>
      </c>
      <c r="G722" s="15" t="s">
        <v>464</v>
      </c>
      <c r="H722" s="15" t="s">
        <v>464</v>
      </c>
      <c r="I722" s="178">
        <v>0</v>
      </c>
      <c r="J722" s="17">
        <v>1103970.83</v>
      </c>
      <c r="K722" s="15" t="s">
        <v>464</v>
      </c>
      <c r="O722" s="258"/>
      <c r="P722" s="258"/>
      <c r="Q722" s="266"/>
    </row>
    <row r="723" spans="1:17" s="4" customFormat="1">
      <c r="A723" s="198" t="s">
        <v>0</v>
      </c>
      <c r="B723" s="202" t="s">
        <v>449</v>
      </c>
      <c r="C723" s="200" t="s">
        <v>4</v>
      </c>
      <c r="D723" s="201" t="s">
        <v>1347</v>
      </c>
      <c r="E723" s="196" t="s">
        <v>763</v>
      </c>
      <c r="F723" s="14" t="s">
        <v>464</v>
      </c>
      <c r="G723" s="15" t="s">
        <v>464</v>
      </c>
      <c r="H723" s="15" t="s">
        <v>464</v>
      </c>
      <c r="I723" s="178">
        <v>0</v>
      </c>
      <c r="J723" s="17">
        <v>567986111.11000001</v>
      </c>
      <c r="K723" s="118" t="s">
        <v>464</v>
      </c>
      <c r="O723" s="258"/>
      <c r="P723" s="258"/>
      <c r="Q723" s="266"/>
    </row>
    <row r="724" spans="1:17" s="4" customFormat="1">
      <c r="A724" s="10" t="s">
        <v>0</v>
      </c>
      <c r="B724" s="42" t="s">
        <v>450</v>
      </c>
      <c r="C724" s="21" t="s">
        <v>4</v>
      </c>
      <c r="D724" s="19" t="s">
        <v>1163</v>
      </c>
      <c r="E724" s="14" t="s">
        <v>763</v>
      </c>
      <c r="F724" s="14" t="s">
        <v>464</v>
      </c>
      <c r="G724" s="15" t="s">
        <v>464</v>
      </c>
      <c r="H724" s="15" t="s">
        <v>464</v>
      </c>
      <c r="I724" s="178">
        <v>0</v>
      </c>
      <c r="J724" s="17">
        <v>3507500</v>
      </c>
      <c r="K724" s="28" t="s">
        <v>464</v>
      </c>
      <c r="O724" s="258"/>
      <c r="P724" s="258"/>
      <c r="Q724" s="266"/>
    </row>
    <row r="725" spans="1:17" s="4" customFormat="1">
      <c r="A725" s="10" t="s">
        <v>0</v>
      </c>
      <c r="B725" s="42" t="s">
        <v>450</v>
      </c>
      <c r="C725" s="21" t="s">
        <v>673</v>
      </c>
      <c r="D725" s="19" t="s">
        <v>1163</v>
      </c>
      <c r="E725" s="14" t="s">
        <v>763</v>
      </c>
      <c r="F725" s="14" t="s">
        <v>464</v>
      </c>
      <c r="G725" s="15" t="s">
        <v>464</v>
      </c>
      <c r="H725" s="15" t="s">
        <v>464</v>
      </c>
      <c r="I725" s="178">
        <v>0</v>
      </c>
      <c r="J725" s="17">
        <v>1475833.33</v>
      </c>
      <c r="K725" s="28" t="s">
        <v>464</v>
      </c>
      <c r="O725" s="258"/>
      <c r="P725" s="258"/>
      <c r="Q725" s="266"/>
    </row>
    <row r="726" spans="1:17" s="4" customFormat="1">
      <c r="A726" s="10" t="s">
        <v>0</v>
      </c>
      <c r="B726" s="42" t="s">
        <v>451</v>
      </c>
      <c r="C726" s="20" t="s">
        <v>5</v>
      </c>
      <c r="D726" s="13" t="s">
        <v>1347</v>
      </c>
      <c r="E726" s="14" t="s">
        <v>763</v>
      </c>
      <c r="F726" s="14" t="s">
        <v>464</v>
      </c>
      <c r="G726" s="15" t="s">
        <v>464</v>
      </c>
      <c r="H726" s="15" t="s">
        <v>464</v>
      </c>
      <c r="I726" s="178">
        <v>0</v>
      </c>
      <c r="J726" s="17">
        <v>214972.22222222222</v>
      </c>
      <c r="K726" s="28" t="s">
        <v>464</v>
      </c>
      <c r="O726" s="258"/>
      <c r="P726" s="258"/>
      <c r="Q726" s="266"/>
    </row>
    <row r="727" spans="1:17" s="4" customFormat="1">
      <c r="A727" s="10" t="s">
        <v>0</v>
      </c>
      <c r="B727" s="42" t="s">
        <v>452</v>
      </c>
      <c r="C727" s="20" t="s">
        <v>4</v>
      </c>
      <c r="D727" s="13" t="s">
        <v>1347</v>
      </c>
      <c r="E727" s="14" t="s">
        <v>763</v>
      </c>
      <c r="F727" s="14" t="s">
        <v>464</v>
      </c>
      <c r="G727" s="15" t="s">
        <v>464</v>
      </c>
      <c r="H727" s="15" t="s">
        <v>464</v>
      </c>
      <c r="I727" s="178">
        <v>0</v>
      </c>
      <c r="J727" s="17">
        <v>23722222.218888886</v>
      </c>
      <c r="K727" s="28" t="s">
        <v>464</v>
      </c>
      <c r="O727" s="258"/>
      <c r="P727" s="258"/>
      <c r="Q727" s="266"/>
    </row>
    <row r="728" spans="1:17" s="4" customFormat="1">
      <c r="A728" s="198" t="s">
        <v>0</v>
      </c>
      <c r="B728" s="202" t="s">
        <v>453</v>
      </c>
      <c r="C728" s="200" t="s">
        <v>5</v>
      </c>
      <c r="D728" s="201" t="s">
        <v>1347</v>
      </c>
      <c r="E728" s="196" t="s">
        <v>763</v>
      </c>
      <c r="F728" s="14" t="s">
        <v>464</v>
      </c>
      <c r="G728" s="15" t="s">
        <v>464</v>
      </c>
      <c r="H728" s="15" t="s">
        <v>464</v>
      </c>
      <c r="I728" s="178">
        <v>0</v>
      </c>
      <c r="J728" s="17">
        <v>521382.89</v>
      </c>
      <c r="K728" s="197" t="s">
        <v>464</v>
      </c>
      <c r="O728" s="258"/>
      <c r="P728" s="258"/>
      <c r="Q728" s="266"/>
    </row>
    <row r="729" spans="1:17" s="4" customFormat="1">
      <c r="A729" s="10" t="s">
        <v>0</v>
      </c>
      <c r="B729" s="42" t="s">
        <v>454</v>
      </c>
      <c r="C729" s="20" t="s">
        <v>4</v>
      </c>
      <c r="D729" s="13">
        <v>3</v>
      </c>
      <c r="E729" s="14" t="s">
        <v>763</v>
      </c>
      <c r="F729" s="14" t="s">
        <v>464</v>
      </c>
      <c r="G729" s="15" t="s">
        <v>464</v>
      </c>
      <c r="H729" s="15" t="s">
        <v>464</v>
      </c>
      <c r="I729" s="178">
        <v>0</v>
      </c>
      <c r="J729" s="17">
        <v>12109027.779999999</v>
      </c>
      <c r="K729" s="15" t="s">
        <v>464</v>
      </c>
      <c r="O729" s="258"/>
      <c r="P729" s="258"/>
      <c r="Q729" s="266"/>
    </row>
    <row r="730" spans="1:17" s="277" customFormat="1" ht="15" customHeight="1">
      <c r="A730" s="10" t="s">
        <v>0</v>
      </c>
      <c r="B730" s="23" t="s">
        <v>610</v>
      </c>
      <c r="C730" s="48" t="s">
        <v>563</v>
      </c>
      <c r="D730" s="29">
        <v>65</v>
      </c>
      <c r="E730" s="10" t="s">
        <v>665</v>
      </c>
      <c r="F730" s="14" t="s">
        <v>464</v>
      </c>
      <c r="G730" s="15" t="s">
        <v>464</v>
      </c>
      <c r="H730" s="15" t="s">
        <v>464</v>
      </c>
      <c r="I730" s="178">
        <v>0</v>
      </c>
      <c r="J730" s="17">
        <v>2693233.91</v>
      </c>
      <c r="K730" s="28" t="s">
        <v>464</v>
      </c>
      <c r="O730" s="260"/>
      <c r="P730" s="260"/>
      <c r="Q730" s="268"/>
    </row>
    <row r="731" spans="1:17" s="4" customFormat="1">
      <c r="A731" s="10" t="s">
        <v>0</v>
      </c>
      <c r="B731" s="42" t="s">
        <v>455</v>
      </c>
      <c r="C731" s="20" t="s">
        <v>4</v>
      </c>
      <c r="D731" s="13"/>
      <c r="E731" s="14" t="s">
        <v>763</v>
      </c>
      <c r="F731" s="10" t="s">
        <v>2</v>
      </c>
      <c r="G731" s="15" t="s">
        <v>464</v>
      </c>
      <c r="H731" s="15" t="s">
        <v>464</v>
      </c>
      <c r="I731" s="178">
        <v>0</v>
      </c>
      <c r="J731" s="17">
        <v>152708377.78</v>
      </c>
      <c r="K731" s="28">
        <v>41044</v>
      </c>
      <c r="O731" s="258"/>
      <c r="P731" s="258"/>
      <c r="Q731" s="266"/>
    </row>
    <row r="732" spans="1:17" s="4" customFormat="1">
      <c r="A732" s="10" t="s">
        <v>0</v>
      </c>
      <c r="B732" s="42" t="s">
        <v>456</v>
      </c>
      <c r="C732" s="20" t="s">
        <v>5</v>
      </c>
      <c r="D732" s="13"/>
      <c r="E732" s="14" t="s">
        <v>763</v>
      </c>
      <c r="F732" s="10" t="s">
        <v>2</v>
      </c>
      <c r="G732" s="15" t="s">
        <v>464</v>
      </c>
      <c r="H732" s="15" t="s">
        <v>464</v>
      </c>
      <c r="I732" s="178">
        <v>0</v>
      </c>
      <c r="J732" s="17">
        <v>253122.22</v>
      </c>
      <c r="K732" s="28">
        <v>41044</v>
      </c>
      <c r="O732" s="258"/>
      <c r="P732" s="258"/>
      <c r="Q732" s="266"/>
    </row>
    <row r="733" spans="1:17" s="4" customFormat="1">
      <c r="A733" s="10" t="s">
        <v>0</v>
      </c>
      <c r="B733" s="42" t="s">
        <v>457</v>
      </c>
      <c r="C733" s="20" t="s">
        <v>4</v>
      </c>
      <c r="D733" s="13"/>
      <c r="E733" s="14" t="s">
        <v>763</v>
      </c>
      <c r="F733" s="10" t="s">
        <v>2</v>
      </c>
      <c r="G733" s="15" t="s">
        <v>464</v>
      </c>
      <c r="H733" s="15" t="s">
        <v>464</v>
      </c>
      <c r="I733" s="178">
        <v>0</v>
      </c>
      <c r="J733" s="17">
        <v>16946385.5</v>
      </c>
      <c r="K733" s="28">
        <v>41044</v>
      </c>
      <c r="O733" s="258"/>
      <c r="P733" s="258"/>
      <c r="Q733" s="266"/>
    </row>
    <row r="734" spans="1:17" s="278" customFormat="1" ht="15" customHeight="1">
      <c r="A734" s="10" t="s">
        <v>0</v>
      </c>
      <c r="B734" s="42" t="s">
        <v>682</v>
      </c>
      <c r="C734" s="49" t="s">
        <v>563</v>
      </c>
      <c r="D734" s="29">
        <v>66</v>
      </c>
      <c r="E734" s="10" t="s">
        <v>665</v>
      </c>
      <c r="F734" s="14" t="s">
        <v>464</v>
      </c>
      <c r="G734" s="15" t="s">
        <v>464</v>
      </c>
      <c r="H734" s="15" t="s">
        <v>464</v>
      </c>
      <c r="I734" s="178">
        <v>0</v>
      </c>
      <c r="J734" s="17">
        <v>1599381.34</v>
      </c>
      <c r="K734" s="28" t="s">
        <v>464</v>
      </c>
      <c r="O734" s="264"/>
      <c r="P734" s="264"/>
      <c r="Q734" s="272"/>
    </row>
    <row r="735" spans="1:17" s="4" customFormat="1">
      <c r="A735" s="10" t="s">
        <v>0</v>
      </c>
      <c r="B735" s="42" t="s">
        <v>458</v>
      </c>
      <c r="C735" s="20" t="s">
        <v>5</v>
      </c>
      <c r="D735" s="13"/>
      <c r="E735" s="14" t="s">
        <v>763</v>
      </c>
      <c r="F735" s="10" t="s">
        <v>2</v>
      </c>
      <c r="G735" s="15" t="s">
        <v>464</v>
      </c>
      <c r="H735" s="15" t="s">
        <v>464</v>
      </c>
      <c r="I735" s="178">
        <v>0</v>
      </c>
      <c r="J735" s="17">
        <v>690832.08</v>
      </c>
      <c r="K735" s="28">
        <v>41044</v>
      </c>
      <c r="O735" s="258"/>
      <c r="P735" s="258"/>
      <c r="Q735" s="266"/>
    </row>
    <row r="736" spans="1:17" s="4" customFormat="1">
      <c r="A736" s="10" t="s">
        <v>0</v>
      </c>
      <c r="B736" s="42" t="s">
        <v>459</v>
      </c>
      <c r="C736" s="20" t="s">
        <v>4</v>
      </c>
      <c r="D736" s="13" t="s">
        <v>1347</v>
      </c>
      <c r="E736" s="14" t="s">
        <v>763</v>
      </c>
      <c r="F736" s="14" t="s">
        <v>464</v>
      </c>
      <c r="G736" s="15" t="s">
        <v>464</v>
      </c>
      <c r="H736" s="15" t="s">
        <v>464</v>
      </c>
      <c r="I736" s="178">
        <v>0</v>
      </c>
      <c r="J736" s="17">
        <v>7925718.8900000006</v>
      </c>
      <c r="K736" s="15" t="s">
        <v>464</v>
      </c>
      <c r="O736" s="258"/>
      <c r="P736" s="258"/>
      <c r="Q736" s="266"/>
    </row>
    <row r="737" spans="1:17" s="4" customFormat="1">
      <c r="A737" s="10" t="s">
        <v>0</v>
      </c>
      <c r="B737" s="42" t="s">
        <v>460</v>
      </c>
      <c r="C737" s="20" t="s">
        <v>5</v>
      </c>
      <c r="D737" s="13" t="s">
        <v>1347</v>
      </c>
      <c r="E737" s="14" t="s">
        <v>763</v>
      </c>
      <c r="F737" s="14" t="s">
        <v>464</v>
      </c>
      <c r="G737" s="15" t="s">
        <v>464</v>
      </c>
      <c r="H737" s="15" t="s">
        <v>464</v>
      </c>
      <c r="I737" s="178">
        <v>0</v>
      </c>
      <c r="J737" s="17">
        <v>284611.11</v>
      </c>
      <c r="K737" s="28" t="s">
        <v>464</v>
      </c>
      <c r="O737" s="258"/>
      <c r="P737" s="258"/>
      <c r="Q737" s="266"/>
    </row>
    <row r="738" spans="1:17" s="4" customFormat="1">
      <c r="A738" s="10" t="s">
        <v>0</v>
      </c>
      <c r="B738" s="42" t="s">
        <v>461</v>
      </c>
      <c r="C738" s="20" t="s">
        <v>4</v>
      </c>
      <c r="D738" s="19" t="s">
        <v>940</v>
      </c>
      <c r="E738" s="14" t="s">
        <v>763</v>
      </c>
      <c r="F738" s="14" t="s">
        <v>464</v>
      </c>
      <c r="G738" s="15" t="s">
        <v>464</v>
      </c>
      <c r="H738" s="15" t="s">
        <v>464</v>
      </c>
      <c r="I738" s="178">
        <v>0</v>
      </c>
      <c r="J738" s="17">
        <v>3233333.33</v>
      </c>
      <c r="K738" s="28" t="s">
        <v>464</v>
      </c>
      <c r="O738" s="258"/>
      <c r="P738" s="258"/>
      <c r="Q738" s="266"/>
    </row>
    <row r="739" spans="1:17" s="4" customFormat="1">
      <c r="A739" s="10" t="s">
        <v>0</v>
      </c>
      <c r="B739" s="42" t="s">
        <v>462</v>
      </c>
      <c r="C739" s="20" t="s">
        <v>5</v>
      </c>
      <c r="D739" s="13"/>
      <c r="E739" s="14" t="s">
        <v>763</v>
      </c>
      <c r="F739" s="10" t="s">
        <v>2</v>
      </c>
      <c r="G739" s="15" t="s">
        <v>464</v>
      </c>
      <c r="H739" s="15" t="s">
        <v>464</v>
      </c>
      <c r="I739" s="178">
        <v>0</v>
      </c>
      <c r="J739" s="17">
        <v>146241.66999999998</v>
      </c>
      <c r="K739" s="28">
        <v>41044</v>
      </c>
      <c r="O739" s="258"/>
      <c r="P739" s="258"/>
      <c r="Q739" s="266"/>
    </row>
    <row r="740" spans="1:17" s="4" customFormat="1">
      <c r="A740" s="10" t="s">
        <v>0</v>
      </c>
      <c r="B740" s="42" t="s">
        <v>463</v>
      </c>
      <c r="C740" s="20" t="s">
        <v>4</v>
      </c>
      <c r="D740" s="13" t="s">
        <v>1347</v>
      </c>
      <c r="E740" s="14" t="s">
        <v>763</v>
      </c>
      <c r="F740" s="14" t="s">
        <v>464</v>
      </c>
      <c r="G740" s="15" t="s">
        <v>464</v>
      </c>
      <c r="H740" s="15" t="s">
        <v>464</v>
      </c>
      <c r="I740" s="178">
        <v>0</v>
      </c>
      <c r="J740" s="17">
        <v>1218750</v>
      </c>
      <c r="K740" s="15" t="s">
        <v>464</v>
      </c>
      <c r="O740" s="258"/>
      <c r="P740" s="258"/>
      <c r="Q740" s="266"/>
    </row>
    <row r="741" spans="1:17" s="4" customFormat="1">
      <c r="A741" s="10" t="s">
        <v>0</v>
      </c>
      <c r="B741" s="42" t="s">
        <v>465</v>
      </c>
      <c r="C741" s="20" t="s">
        <v>5</v>
      </c>
      <c r="D741" s="13" t="s">
        <v>1347</v>
      </c>
      <c r="E741" s="14" t="s">
        <v>763</v>
      </c>
      <c r="F741" s="14" t="s">
        <v>464</v>
      </c>
      <c r="G741" s="15" t="s">
        <v>464</v>
      </c>
      <c r="H741" s="15" t="s">
        <v>464</v>
      </c>
      <c r="I741" s="178">
        <v>0</v>
      </c>
      <c r="J741" s="17">
        <v>295307.67</v>
      </c>
      <c r="K741" s="28" t="s">
        <v>464</v>
      </c>
      <c r="O741" s="258"/>
      <c r="P741" s="258"/>
      <c r="Q741" s="266"/>
    </row>
    <row r="742" spans="1:17" s="4" customFormat="1">
      <c r="A742" s="198" t="s">
        <v>0</v>
      </c>
      <c r="B742" s="199" t="s">
        <v>674</v>
      </c>
      <c r="C742" s="170" t="s">
        <v>5</v>
      </c>
      <c r="D742" s="201">
        <v>65</v>
      </c>
      <c r="E742" s="196" t="s">
        <v>763</v>
      </c>
      <c r="F742" s="14" t="s">
        <v>464</v>
      </c>
      <c r="G742" s="15" t="s">
        <v>464</v>
      </c>
      <c r="H742" s="15" t="s">
        <v>464</v>
      </c>
      <c r="I742" s="178">
        <v>0</v>
      </c>
      <c r="J742" s="17">
        <v>2234499.98</v>
      </c>
      <c r="K742" s="197" t="s">
        <v>464</v>
      </c>
      <c r="O742" s="258"/>
      <c r="P742" s="258"/>
      <c r="Q742" s="266"/>
    </row>
    <row r="743" spans="1:17" s="4" customFormat="1">
      <c r="A743" s="10" t="s">
        <v>0</v>
      </c>
      <c r="B743" s="42" t="s">
        <v>466</v>
      </c>
      <c r="C743" s="20" t="s">
        <v>4</v>
      </c>
      <c r="D743" s="13">
        <v>3</v>
      </c>
      <c r="E743" s="14" t="s">
        <v>763</v>
      </c>
      <c r="F743" s="14" t="s">
        <v>464</v>
      </c>
      <c r="G743" s="15" t="s">
        <v>464</v>
      </c>
      <c r="H743" s="15" t="s">
        <v>464</v>
      </c>
      <c r="I743" s="178">
        <v>0</v>
      </c>
      <c r="J743" s="17">
        <v>2813688.89</v>
      </c>
      <c r="K743" s="28" t="s">
        <v>464</v>
      </c>
      <c r="O743" s="258"/>
      <c r="P743" s="258"/>
      <c r="Q743" s="266"/>
    </row>
    <row r="744" spans="1:17" s="4" customFormat="1">
      <c r="A744" s="10" t="s">
        <v>0</v>
      </c>
      <c r="B744" s="42" t="s">
        <v>467</v>
      </c>
      <c r="C744" s="20" t="s">
        <v>5</v>
      </c>
      <c r="D744" s="13">
        <v>45</v>
      </c>
      <c r="E744" s="14" t="s">
        <v>764</v>
      </c>
      <c r="F744" s="14" t="s">
        <v>464</v>
      </c>
      <c r="G744" s="15" t="s">
        <v>464</v>
      </c>
      <c r="H744" s="15" t="s">
        <v>464</v>
      </c>
      <c r="I744" s="178">
        <v>0</v>
      </c>
      <c r="J744" s="17">
        <v>169834</v>
      </c>
      <c r="K744" s="28" t="s">
        <v>464</v>
      </c>
      <c r="O744" s="258"/>
      <c r="P744" s="258"/>
      <c r="Q744" s="266"/>
    </row>
    <row r="745" spans="1:17" s="4" customFormat="1">
      <c r="A745" s="198" t="s">
        <v>0</v>
      </c>
      <c r="B745" s="202" t="s">
        <v>468</v>
      </c>
      <c r="C745" s="200" t="s">
        <v>4</v>
      </c>
      <c r="D745" s="201" t="s">
        <v>1347</v>
      </c>
      <c r="E745" s="196" t="s">
        <v>763</v>
      </c>
      <c r="F745" s="14" t="s">
        <v>464</v>
      </c>
      <c r="G745" s="15" t="s">
        <v>464</v>
      </c>
      <c r="H745" s="15" t="s">
        <v>464</v>
      </c>
      <c r="I745" s="178">
        <v>0</v>
      </c>
      <c r="J745" s="17">
        <v>3940694.0011111111</v>
      </c>
      <c r="K745" s="197" t="s">
        <v>464</v>
      </c>
      <c r="O745" s="258"/>
      <c r="P745" s="258"/>
      <c r="Q745" s="266"/>
    </row>
    <row r="746" spans="1:17" s="4" customFormat="1">
      <c r="A746" s="10" t="s">
        <v>0</v>
      </c>
      <c r="B746" s="42" t="s">
        <v>469</v>
      </c>
      <c r="C746" s="20" t="s">
        <v>4</v>
      </c>
      <c r="D746" s="13" t="s">
        <v>1347</v>
      </c>
      <c r="E746" s="14" t="s">
        <v>763</v>
      </c>
      <c r="F746" s="14" t="s">
        <v>464</v>
      </c>
      <c r="G746" s="15" t="s">
        <v>464</v>
      </c>
      <c r="H746" s="15" t="s">
        <v>464</v>
      </c>
      <c r="I746" s="178">
        <v>0</v>
      </c>
      <c r="J746" s="17">
        <v>95416666.670000002</v>
      </c>
      <c r="K746" s="15" t="s">
        <v>464</v>
      </c>
      <c r="O746" s="258"/>
      <c r="P746" s="258"/>
      <c r="Q746" s="266"/>
    </row>
    <row r="747" spans="1:17" s="4" customFormat="1">
      <c r="A747" s="10" t="s">
        <v>0</v>
      </c>
      <c r="B747" s="42" t="s">
        <v>470</v>
      </c>
      <c r="C747" s="20" t="s">
        <v>5</v>
      </c>
      <c r="D747" s="13"/>
      <c r="E747" s="14" t="s">
        <v>763</v>
      </c>
      <c r="F747" s="10" t="s">
        <v>2</v>
      </c>
      <c r="G747" s="15" t="s">
        <v>464</v>
      </c>
      <c r="H747" s="15" t="s">
        <v>464</v>
      </c>
      <c r="I747" s="178">
        <v>0</v>
      </c>
      <c r="J747" s="17">
        <v>3483431.61</v>
      </c>
      <c r="K747" s="28">
        <v>41044</v>
      </c>
      <c r="O747" s="258"/>
      <c r="P747" s="258"/>
      <c r="Q747" s="266"/>
    </row>
    <row r="748" spans="1:17" s="4" customFormat="1">
      <c r="A748" s="10" t="s">
        <v>0</v>
      </c>
      <c r="B748" s="42" t="s">
        <v>471</v>
      </c>
      <c r="C748" s="20" t="s">
        <v>4</v>
      </c>
      <c r="D748" s="13">
        <v>87</v>
      </c>
      <c r="E748" s="14" t="s">
        <v>764</v>
      </c>
      <c r="F748" s="14" t="s">
        <v>464</v>
      </c>
      <c r="G748" s="15" t="s">
        <v>464</v>
      </c>
      <c r="H748" s="15">
        <v>41018</v>
      </c>
      <c r="I748" s="178">
        <v>49183.33</v>
      </c>
      <c r="J748" s="17">
        <v>662083.32999999996</v>
      </c>
      <c r="K748" s="28" t="s">
        <v>464</v>
      </c>
      <c r="O748" s="258"/>
      <c r="P748" s="258"/>
      <c r="Q748" s="266"/>
    </row>
    <row r="749" spans="1:17" s="4" customFormat="1">
      <c r="A749" s="198" t="s">
        <v>0</v>
      </c>
      <c r="B749" s="202" t="s">
        <v>472</v>
      </c>
      <c r="C749" s="200" t="s">
        <v>4</v>
      </c>
      <c r="D749" s="201">
        <v>65</v>
      </c>
      <c r="E749" s="196" t="s">
        <v>764</v>
      </c>
      <c r="F749" s="14" t="s">
        <v>464</v>
      </c>
      <c r="G749" s="15" t="s">
        <v>464</v>
      </c>
      <c r="H749" s="15" t="s">
        <v>464</v>
      </c>
      <c r="I749" s="178">
        <v>0</v>
      </c>
      <c r="J749" s="17">
        <v>1219575</v>
      </c>
      <c r="K749" s="197" t="s">
        <v>464</v>
      </c>
      <c r="O749" s="258"/>
      <c r="P749" s="258"/>
      <c r="Q749" s="266"/>
    </row>
    <row r="750" spans="1:17" s="4" customFormat="1">
      <c r="A750" s="198" t="s">
        <v>0</v>
      </c>
      <c r="B750" s="202" t="s">
        <v>473</v>
      </c>
      <c r="C750" s="200" t="s">
        <v>4</v>
      </c>
      <c r="D750" s="201"/>
      <c r="E750" s="196" t="s">
        <v>763</v>
      </c>
      <c r="F750" s="10" t="s">
        <v>2</v>
      </c>
      <c r="G750" s="15" t="s">
        <v>464</v>
      </c>
      <c r="H750" s="15" t="s">
        <v>464</v>
      </c>
      <c r="I750" s="178">
        <v>0</v>
      </c>
      <c r="J750" s="17">
        <v>3578125</v>
      </c>
      <c r="K750" s="28">
        <v>41044</v>
      </c>
      <c r="O750" s="258"/>
      <c r="P750" s="258"/>
      <c r="Q750" s="266"/>
    </row>
    <row r="751" spans="1:17" s="4" customFormat="1">
      <c r="A751" s="10" t="s">
        <v>0</v>
      </c>
      <c r="B751" s="42" t="s">
        <v>474</v>
      </c>
      <c r="C751" s="20" t="s">
        <v>4</v>
      </c>
      <c r="D751" s="13">
        <v>42</v>
      </c>
      <c r="E751" s="14" t="s">
        <v>763</v>
      </c>
      <c r="F751" s="14" t="s">
        <v>464</v>
      </c>
      <c r="G751" s="15" t="s">
        <v>464</v>
      </c>
      <c r="H751" s="15" t="s">
        <v>464</v>
      </c>
      <c r="I751" s="178">
        <v>0</v>
      </c>
      <c r="J751" s="17">
        <v>411805.55555555556</v>
      </c>
      <c r="K751" s="28" t="s">
        <v>464</v>
      </c>
      <c r="O751" s="258"/>
      <c r="P751" s="258"/>
      <c r="Q751" s="266"/>
    </row>
    <row r="752" spans="1:17" s="4" customFormat="1">
      <c r="A752" s="10" t="s">
        <v>0</v>
      </c>
      <c r="B752" s="42" t="s">
        <v>475</v>
      </c>
      <c r="C752" s="20" t="s">
        <v>5</v>
      </c>
      <c r="D752" s="19"/>
      <c r="E752" s="14" t="s">
        <v>764</v>
      </c>
      <c r="F752" s="10" t="s">
        <v>2</v>
      </c>
      <c r="G752" s="15" t="s">
        <v>464</v>
      </c>
      <c r="H752" s="15" t="s">
        <v>464</v>
      </c>
      <c r="I752" s="178">
        <v>0</v>
      </c>
      <c r="J752" s="17">
        <v>49610</v>
      </c>
      <c r="K752" s="28">
        <v>41044</v>
      </c>
      <c r="O752" s="258"/>
      <c r="P752" s="258"/>
      <c r="Q752" s="266"/>
    </row>
    <row r="753" spans="1:17" s="4" customFormat="1">
      <c r="A753" s="10" t="s">
        <v>0</v>
      </c>
      <c r="B753" s="42" t="s">
        <v>476</v>
      </c>
      <c r="C753" s="20" t="s">
        <v>4</v>
      </c>
      <c r="D753" s="13" t="s">
        <v>1347</v>
      </c>
      <c r="E753" s="14" t="s">
        <v>763</v>
      </c>
      <c r="F753" s="14" t="s">
        <v>464</v>
      </c>
      <c r="G753" s="15" t="s">
        <v>464</v>
      </c>
      <c r="H753" s="15" t="s">
        <v>464</v>
      </c>
      <c r="I753" s="178">
        <v>0</v>
      </c>
      <c r="J753" s="17">
        <v>318055555.44</v>
      </c>
      <c r="K753" s="15" t="s">
        <v>464</v>
      </c>
      <c r="O753" s="258"/>
      <c r="P753" s="258"/>
      <c r="Q753" s="266"/>
    </row>
    <row r="754" spans="1:17" s="4" customFormat="1">
      <c r="A754" s="10" t="s">
        <v>0</v>
      </c>
      <c r="B754" s="11" t="s">
        <v>657</v>
      </c>
      <c r="C754" s="20" t="s">
        <v>4</v>
      </c>
      <c r="D754" s="13" t="s">
        <v>1347</v>
      </c>
      <c r="E754" s="14" t="s">
        <v>763</v>
      </c>
      <c r="F754" s="14" t="s">
        <v>464</v>
      </c>
      <c r="G754" s="15" t="s">
        <v>464</v>
      </c>
      <c r="H754" s="15" t="s">
        <v>464</v>
      </c>
      <c r="I754" s="178">
        <v>0</v>
      </c>
      <c r="J754" s="17">
        <v>129861111.11</v>
      </c>
      <c r="K754" s="28" t="s">
        <v>464</v>
      </c>
      <c r="O754" s="258"/>
      <c r="P754" s="258"/>
      <c r="Q754" s="266"/>
    </row>
    <row r="755" spans="1:17" s="4" customFormat="1">
      <c r="A755" s="198" t="s">
        <v>0</v>
      </c>
      <c r="B755" s="173" t="s">
        <v>581</v>
      </c>
      <c r="C755" s="200" t="s">
        <v>564</v>
      </c>
      <c r="D755" s="201">
        <v>65</v>
      </c>
      <c r="E755" s="196" t="s">
        <v>763</v>
      </c>
      <c r="F755" s="14" t="s">
        <v>464</v>
      </c>
      <c r="G755" s="15" t="s">
        <v>464</v>
      </c>
      <c r="H755" s="15" t="s">
        <v>464</v>
      </c>
      <c r="I755" s="178">
        <v>0</v>
      </c>
      <c r="J755" s="17">
        <v>1830291.55</v>
      </c>
      <c r="K755" s="197" t="s">
        <v>464</v>
      </c>
      <c r="O755" s="258"/>
      <c r="P755" s="258"/>
      <c r="Q755" s="266"/>
    </row>
    <row r="756" spans="1:17" s="4" customFormat="1">
      <c r="A756" s="10" t="s">
        <v>0</v>
      </c>
      <c r="B756" s="42" t="s">
        <v>477</v>
      </c>
      <c r="C756" s="20" t="s">
        <v>5</v>
      </c>
      <c r="D756" s="13"/>
      <c r="E756" s="14" t="s">
        <v>764</v>
      </c>
      <c r="F756" s="10" t="s">
        <v>2</v>
      </c>
      <c r="G756" s="15" t="s">
        <v>464</v>
      </c>
      <c r="H756" s="15" t="s">
        <v>464</v>
      </c>
      <c r="I756" s="178">
        <v>0</v>
      </c>
      <c r="J756" s="17">
        <v>1285292.17</v>
      </c>
      <c r="K756" s="28">
        <v>41044</v>
      </c>
      <c r="O756" s="258"/>
      <c r="P756" s="258"/>
      <c r="Q756" s="266"/>
    </row>
    <row r="757" spans="1:17" s="4" customFormat="1">
      <c r="A757" s="10" t="s">
        <v>0</v>
      </c>
      <c r="B757" s="42" t="s">
        <v>478</v>
      </c>
      <c r="C757" s="20" t="s">
        <v>4</v>
      </c>
      <c r="D757" s="13" t="s">
        <v>1347</v>
      </c>
      <c r="E757" s="14" t="s">
        <v>763</v>
      </c>
      <c r="F757" s="14" t="s">
        <v>464</v>
      </c>
      <c r="G757" s="15" t="s">
        <v>464</v>
      </c>
      <c r="H757" s="15" t="s">
        <v>464</v>
      </c>
      <c r="I757" s="178">
        <v>0</v>
      </c>
      <c r="J757" s="17">
        <v>421066666.67000002</v>
      </c>
      <c r="K757" s="28" t="s">
        <v>464</v>
      </c>
      <c r="O757" s="258"/>
      <c r="P757" s="258"/>
      <c r="Q757" s="266"/>
    </row>
    <row r="758" spans="1:17" s="4" customFormat="1">
      <c r="A758" s="10" t="s">
        <v>0</v>
      </c>
      <c r="B758" s="42" t="s">
        <v>479</v>
      </c>
      <c r="C758" s="20" t="s">
        <v>5</v>
      </c>
      <c r="D758" s="13">
        <v>65</v>
      </c>
      <c r="E758" s="14" t="s">
        <v>764</v>
      </c>
      <c r="F758" s="14" t="s">
        <v>464</v>
      </c>
      <c r="G758" s="15" t="s">
        <v>464</v>
      </c>
      <c r="H758" s="15" t="s">
        <v>464</v>
      </c>
      <c r="I758" s="178">
        <v>0</v>
      </c>
      <c r="J758" s="17">
        <v>751752.14</v>
      </c>
      <c r="K758" s="28" t="s">
        <v>464</v>
      </c>
      <c r="O758" s="258"/>
      <c r="P758" s="258"/>
      <c r="Q758" s="266"/>
    </row>
    <row r="759" spans="1:17" s="4" customFormat="1">
      <c r="A759" s="10" t="s">
        <v>0</v>
      </c>
      <c r="B759" s="42" t="s">
        <v>480</v>
      </c>
      <c r="C759" s="20" t="s">
        <v>5</v>
      </c>
      <c r="D759" s="13"/>
      <c r="E759" s="14" t="s">
        <v>763</v>
      </c>
      <c r="F759" s="10" t="s">
        <v>2</v>
      </c>
      <c r="G759" s="15" t="s">
        <v>464</v>
      </c>
      <c r="H759" s="15" t="s">
        <v>464</v>
      </c>
      <c r="I759" s="178">
        <v>0</v>
      </c>
      <c r="J759" s="17">
        <v>882900</v>
      </c>
      <c r="K759" s="28">
        <v>41044</v>
      </c>
      <c r="O759" s="258"/>
      <c r="P759" s="258"/>
      <c r="Q759" s="266"/>
    </row>
    <row r="760" spans="1:17" s="4" customFormat="1">
      <c r="A760" s="10" t="s">
        <v>0</v>
      </c>
      <c r="B760" s="42" t="s">
        <v>481</v>
      </c>
      <c r="C760" s="20" t="s">
        <v>4</v>
      </c>
      <c r="D760" s="13">
        <v>37</v>
      </c>
      <c r="E760" s="14" t="s">
        <v>763</v>
      </c>
      <c r="F760" s="14" t="s">
        <v>464</v>
      </c>
      <c r="G760" s="15" t="s">
        <v>464</v>
      </c>
      <c r="H760" s="15" t="s">
        <v>464</v>
      </c>
      <c r="I760" s="178">
        <v>0</v>
      </c>
      <c r="J760" s="17">
        <v>16386111.109999999</v>
      </c>
      <c r="K760" s="28" t="s">
        <v>464</v>
      </c>
      <c r="O760" s="258"/>
      <c r="P760" s="258"/>
      <c r="Q760" s="266"/>
    </row>
    <row r="761" spans="1:17" s="277" customFormat="1" ht="15" customHeight="1">
      <c r="A761" s="10" t="s">
        <v>0</v>
      </c>
      <c r="B761" s="42" t="s">
        <v>683</v>
      </c>
      <c r="C761" s="53" t="s">
        <v>563</v>
      </c>
      <c r="D761" s="13">
        <v>65</v>
      </c>
      <c r="E761" s="10" t="s">
        <v>665</v>
      </c>
      <c r="F761" s="14" t="s">
        <v>464</v>
      </c>
      <c r="G761" s="15" t="s">
        <v>464</v>
      </c>
      <c r="H761" s="15" t="s">
        <v>464</v>
      </c>
      <c r="I761" s="178">
        <v>0</v>
      </c>
      <c r="J761" s="17">
        <v>282299.17999999993</v>
      </c>
      <c r="K761" s="28" t="s">
        <v>464</v>
      </c>
      <c r="O761" s="260"/>
      <c r="P761" s="260"/>
      <c r="Q761" s="268"/>
    </row>
    <row r="762" spans="1:17" s="4" customFormat="1">
      <c r="A762" s="10" t="s">
        <v>0</v>
      </c>
      <c r="B762" s="11" t="s">
        <v>809</v>
      </c>
      <c r="C762" s="20" t="s">
        <v>5</v>
      </c>
      <c r="D762" s="19" t="s">
        <v>1200</v>
      </c>
      <c r="E762" s="14" t="s">
        <v>764</v>
      </c>
      <c r="F762" s="14" t="s">
        <v>464</v>
      </c>
      <c r="G762" s="15" t="s">
        <v>464</v>
      </c>
      <c r="H762" s="15" t="s">
        <v>464</v>
      </c>
      <c r="I762" s="178">
        <v>0</v>
      </c>
      <c r="J762" s="17">
        <v>215183.2</v>
      </c>
      <c r="K762" s="28" t="s">
        <v>464</v>
      </c>
      <c r="O762" s="258"/>
      <c r="P762" s="258"/>
      <c r="Q762" s="266"/>
    </row>
    <row r="763" spans="1:17" s="4" customFormat="1">
      <c r="A763" s="10" t="s">
        <v>0</v>
      </c>
      <c r="B763" s="11" t="s">
        <v>810</v>
      </c>
      <c r="C763" s="20" t="s">
        <v>5</v>
      </c>
      <c r="D763" s="13">
        <v>12</v>
      </c>
      <c r="E763" s="14" t="s">
        <v>764</v>
      </c>
      <c r="F763" s="10" t="s">
        <v>2</v>
      </c>
      <c r="G763" s="15" t="s">
        <v>464</v>
      </c>
      <c r="H763" s="15" t="s">
        <v>464</v>
      </c>
      <c r="I763" s="178">
        <v>0</v>
      </c>
      <c r="J763" s="17">
        <v>947138.89</v>
      </c>
      <c r="K763" s="28">
        <v>41044</v>
      </c>
      <c r="O763" s="258"/>
      <c r="P763" s="258"/>
      <c r="Q763" s="266"/>
    </row>
    <row r="764" spans="1:17" s="4" customFormat="1">
      <c r="A764" s="10" t="s">
        <v>0</v>
      </c>
      <c r="B764" s="42" t="s">
        <v>482</v>
      </c>
      <c r="C764" s="20" t="s">
        <v>4</v>
      </c>
      <c r="D764" s="13">
        <v>44</v>
      </c>
      <c r="E764" s="14" t="s">
        <v>763</v>
      </c>
      <c r="F764" s="14" t="s">
        <v>464</v>
      </c>
      <c r="G764" s="15" t="s">
        <v>464</v>
      </c>
      <c r="H764" s="15" t="s">
        <v>464</v>
      </c>
      <c r="I764" s="178">
        <v>0</v>
      </c>
      <c r="J764" s="17">
        <v>1284722.22</v>
      </c>
      <c r="K764" s="28" t="s">
        <v>464</v>
      </c>
      <c r="O764" s="258"/>
      <c r="P764" s="258"/>
      <c r="Q764" s="266"/>
    </row>
    <row r="765" spans="1:17" s="4" customFormat="1">
      <c r="A765" s="10" t="s">
        <v>0</v>
      </c>
      <c r="B765" s="42" t="s">
        <v>483</v>
      </c>
      <c r="C765" s="20" t="s">
        <v>4</v>
      </c>
      <c r="D765" s="13"/>
      <c r="E765" s="14" t="s">
        <v>763</v>
      </c>
      <c r="F765" s="10" t="s">
        <v>2</v>
      </c>
      <c r="G765" s="15" t="s">
        <v>464</v>
      </c>
      <c r="H765" s="15" t="s">
        <v>464</v>
      </c>
      <c r="I765" s="178">
        <v>0</v>
      </c>
      <c r="J765" s="17">
        <v>1195973.33</v>
      </c>
      <c r="K765" s="28">
        <v>41044</v>
      </c>
      <c r="O765" s="258"/>
      <c r="P765" s="258"/>
      <c r="Q765" s="266"/>
    </row>
    <row r="766" spans="1:17" s="4" customFormat="1">
      <c r="A766" s="10" t="s">
        <v>0</v>
      </c>
      <c r="B766" s="42" t="s">
        <v>484</v>
      </c>
      <c r="C766" s="20" t="s">
        <v>5</v>
      </c>
      <c r="D766" s="19" t="s">
        <v>742</v>
      </c>
      <c r="E766" s="14" t="s">
        <v>764</v>
      </c>
      <c r="F766" s="14" t="s">
        <v>464</v>
      </c>
      <c r="G766" s="15" t="s">
        <v>464</v>
      </c>
      <c r="H766" s="15" t="s">
        <v>464</v>
      </c>
      <c r="I766" s="178">
        <v>0</v>
      </c>
      <c r="J766" s="17">
        <v>223208</v>
      </c>
      <c r="K766" s="28" t="s">
        <v>464</v>
      </c>
      <c r="O766" s="258"/>
      <c r="P766" s="258"/>
      <c r="Q766" s="266"/>
    </row>
    <row r="767" spans="1:17" s="4" customFormat="1">
      <c r="A767" s="10" t="s">
        <v>0</v>
      </c>
      <c r="B767" s="42" t="s">
        <v>485</v>
      </c>
      <c r="C767" s="20" t="s">
        <v>4</v>
      </c>
      <c r="D767" s="13"/>
      <c r="E767" s="14" t="s">
        <v>763</v>
      </c>
      <c r="F767" s="10" t="s">
        <v>2</v>
      </c>
      <c r="G767" s="15" t="s">
        <v>464</v>
      </c>
      <c r="H767" s="15" t="s">
        <v>464</v>
      </c>
      <c r="I767" s="178">
        <v>0</v>
      </c>
      <c r="J767" s="17">
        <v>952235.5</v>
      </c>
      <c r="K767" s="28">
        <v>41044</v>
      </c>
      <c r="O767" s="258"/>
      <c r="P767" s="258"/>
      <c r="Q767" s="266"/>
    </row>
    <row r="768" spans="1:17" s="4" customFormat="1">
      <c r="A768" s="10" t="s">
        <v>0</v>
      </c>
      <c r="B768" s="42" t="s">
        <v>486</v>
      </c>
      <c r="C768" s="20" t="s">
        <v>5</v>
      </c>
      <c r="D768" s="13" t="s">
        <v>1343</v>
      </c>
      <c r="E768" s="14" t="s">
        <v>763</v>
      </c>
      <c r="F768" s="14" t="s">
        <v>464</v>
      </c>
      <c r="G768" s="15" t="s">
        <v>464</v>
      </c>
      <c r="H768" s="15">
        <v>41003</v>
      </c>
      <c r="I768" s="178">
        <v>15705.86</v>
      </c>
      <c r="J768" s="17">
        <v>346490.36</v>
      </c>
      <c r="K768" s="28" t="s">
        <v>464</v>
      </c>
      <c r="O768" s="258"/>
      <c r="P768" s="258"/>
      <c r="Q768" s="266"/>
    </row>
    <row r="769" spans="1:17" s="4" customFormat="1">
      <c r="A769" s="10" t="s">
        <v>0</v>
      </c>
      <c r="B769" s="42" t="s">
        <v>487</v>
      </c>
      <c r="C769" s="20" t="s">
        <v>5</v>
      </c>
      <c r="D769" s="13"/>
      <c r="E769" s="14" t="s">
        <v>763</v>
      </c>
      <c r="F769" s="10" t="s">
        <v>2</v>
      </c>
      <c r="G769" s="15" t="s">
        <v>464</v>
      </c>
      <c r="H769" s="15" t="s">
        <v>464</v>
      </c>
      <c r="I769" s="178">
        <v>0</v>
      </c>
      <c r="J769" s="17">
        <v>659450</v>
      </c>
      <c r="K769" s="28">
        <v>41044</v>
      </c>
      <c r="O769" s="258"/>
      <c r="P769" s="258"/>
      <c r="Q769" s="266"/>
    </row>
    <row r="770" spans="1:17" s="4" customFormat="1">
      <c r="A770" s="10" t="s">
        <v>0</v>
      </c>
      <c r="B770" s="42" t="s">
        <v>488</v>
      </c>
      <c r="C770" s="20" t="s">
        <v>4</v>
      </c>
      <c r="D770" s="13">
        <v>66</v>
      </c>
      <c r="E770" s="14" t="s">
        <v>764</v>
      </c>
      <c r="F770" s="14" t="s">
        <v>464</v>
      </c>
      <c r="G770" s="15" t="s">
        <v>464</v>
      </c>
      <c r="H770" s="15" t="s">
        <v>464</v>
      </c>
      <c r="I770" s="178">
        <v>0</v>
      </c>
      <c r="J770" s="17">
        <v>10619166.67</v>
      </c>
      <c r="K770" s="28" t="s">
        <v>464</v>
      </c>
      <c r="O770" s="258"/>
      <c r="P770" s="258"/>
      <c r="Q770" s="266"/>
    </row>
    <row r="771" spans="1:17" s="4" customFormat="1">
      <c r="A771" s="10" t="s">
        <v>0</v>
      </c>
      <c r="B771" s="42" t="s">
        <v>489</v>
      </c>
      <c r="C771" s="21" t="s">
        <v>4</v>
      </c>
      <c r="D771" s="13">
        <v>47</v>
      </c>
      <c r="E771" s="14" t="s">
        <v>763</v>
      </c>
      <c r="F771" s="14" t="s">
        <v>464</v>
      </c>
      <c r="G771" s="15" t="s">
        <v>464</v>
      </c>
      <c r="H771" s="15" t="s">
        <v>464</v>
      </c>
      <c r="I771" s="178">
        <v>0</v>
      </c>
      <c r="J771" s="17">
        <v>192415.03</v>
      </c>
      <c r="K771" s="28" t="s">
        <v>464</v>
      </c>
      <c r="O771" s="258"/>
      <c r="P771" s="258"/>
      <c r="Q771" s="266"/>
    </row>
    <row r="772" spans="1:17" s="4" customFormat="1">
      <c r="A772" s="10" t="s">
        <v>0</v>
      </c>
      <c r="B772" s="42" t="s">
        <v>490</v>
      </c>
      <c r="C772" s="20" t="s">
        <v>5</v>
      </c>
      <c r="D772" s="13">
        <v>65</v>
      </c>
      <c r="E772" s="14" t="s">
        <v>763</v>
      </c>
      <c r="F772" s="14" t="s">
        <v>464</v>
      </c>
      <c r="G772" s="15" t="s">
        <v>464</v>
      </c>
      <c r="H772" s="15" t="s">
        <v>464</v>
      </c>
      <c r="I772" s="178">
        <v>0</v>
      </c>
      <c r="J772" s="17">
        <v>501324.64</v>
      </c>
      <c r="K772" s="28" t="s">
        <v>464</v>
      </c>
      <c r="O772" s="258"/>
      <c r="P772" s="258"/>
      <c r="Q772" s="266"/>
    </row>
    <row r="773" spans="1:17" s="4" customFormat="1">
      <c r="A773" s="10" t="s">
        <v>0</v>
      </c>
      <c r="B773" s="42" t="s">
        <v>491</v>
      </c>
      <c r="C773" s="20" t="s">
        <v>5</v>
      </c>
      <c r="D773" s="13">
        <v>65</v>
      </c>
      <c r="E773" s="14" t="s">
        <v>763</v>
      </c>
      <c r="F773" s="14" t="s">
        <v>464</v>
      </c>
      <c r="G773" s="15" t="s">
        <v>464</v>
      </c>
      <c r="H773" s="15" t="s">
        <v>464</v>
      </c>
      <c r="I773" s="178">
        <v>0</v>
      </c>
      <c r="J773" s="17">
        <v>2336115.75</v>
      </c>
      <c r="K773" s="28" t="s">
        <v>464</v>
      </c>
      <c r="O773" s="258"/>
      <c r="P773" s="258"/>
      <c r="Q773" s="266"/>
    </row>
    <row r="774" spans="1:17" s="4" customFormat="1">
      <c r="A774" s="10" t="s">
        <v>0</v>
      </c>
      <c r="B774" s="42" t="s">
        <v>492</v>
      </c>
      <c r="C774" s="20" t="s">
        <v>5</v>
      </c>
      <c r="D774" s="13"/>
      <c r="E774" s="14" t="s">
        <v>763</v>
      </c>
      <c r="F774" s="10" t="s">
        <v>2</v>
      </c>
      <c r="G774" s="15" t="s">
        <v>464</v>
      </c>
      <c r="H774" s="15" t="s">
        <v>464</v>
      </c>
      <c r="I774" s="178">
        <v>0</v>
      </c>
      <c r="J774" s="17">
        <v>5623746.0600000005</v>
      </c>
      <c r="K774" s="28">
        <v>41044</v>
      </c>
      <c r="O774" s="258"/>
      <c r="P774" s="258"/>
      <c r="Q774" s="266"/>
    </row>
    <row r="775" spans="1:17" s="4" customFormat="1">
      <c r="A775" s="10" t="s">
        <v>0</v>
      </c>
      <c r="B775" s="42" t="s">
        <v>493</v>
      </c>
      <c r="C775" s="20" t="s">
        <v>83</v>
      </c>
      <c r="D775" s="13">
        <v>42</v>
      </c>
      <c r="E775" s="14" t="s">
        <v>764</v>
      </c>
      <c r="F775" s="15" t="s">
        <v>464</v>
      </c>
      <c r="G775" s="15" t="s">
        <v>464</v>
      </c>
      <c r="H775" s="15" t="s">
        <v>464</v>
      </c>
      <c r="I775" s="178">
        <v>0</v>
      </c>
      <c r="J775" s="17">
        <v>190215.11</v>
      </c>
      <c r="K775" s="28" t="s">
        <v>464</v>
      </c>
      <c r="O775" s="258"/>
      <c r="P775" s="258"/>
      <c r="Q775" s="266"/>
    </row>
    <row r="776" spans="1:17" s="4" customFormat="1">
      <c r="A776" s="10" t="s">
        <v>0</v>
      </c>
      <c r="B776" s="42" t="s">
        <v>494</v>
      </c>
      <c r="C776" s="20" t="s">
        <v>5</v>
      </c>
      <c r="D776" s="13"/>
      <c r="E776" s="14" t="s">
        <v>763</v>
      </c>
      <c r="F776" s="10" t="s">
        <v>2</v>
      </c>
      <c r="G776" s="15" t="s">
        <v>464</v>
      </c>
      <c r="H776" s="15" t="s">
        <v>464</v>
      </c>
      <c r="I776" s="178">
        <v>0</v>
      </c>
      <c r="J776" s="17">
        <v>3722892.61</v>
      </c>
      <c r="K776" s="28">
        <v>41044</v>
      </c>
      <c r="O776" s="258"/>
      <c r="P776" s="258"/>
      <c r="Q776" s="266"/>
    </row>
    <row r="777" spans="1:17" s="4" customFormat="1">
      <c r="A777" s="10" t="s">
        <v>0</v>
      </c>
      <c r="B777" s="42" t="s">
        <v>495</v>
      </c>
      <c r="C777" s="20" t="s">
        <v>5</v>
      </c>
      <c r="D777" s="13"/>
      <c r="E777" s="14" t="s">
        <v>764</v>
      </c>
      <c r="F777" s="10" t="s">
        <v>2</v>
      </c>
      <c r="G777" s="15" t="s">
        <v>464</v>
      </c>
      <c r="H777" s="15" t="s">
        <v>464</v>
      </c>
      <c r="I777" s="178">
        <v>0</v>
      </c>
      <c r="J777" s="17">
        <v>886809.53</v>
      </c>
      <c r="K777" s="28">
        <v>41044</v>
      </c>
      <c r="O777" s="258"/>
      <c r="P777" s="258"/>
      <c r="Q777" s="266"/>
    </row>
    <row r="778" spans="1:17" s="4" customFormat="1">
      <c r="A778" s="10" t="s">
        <v>0</v>
      </c>
      <c r="B778" s="42" t="s">
        <v>496</v>
      </c>
      <c r="C778" s="20" t="s">
        <v>4</v>
      </c>
      <c r="D778" s="13" t="s">
        <v>1347</v>
      </c>
      <c r="E778" s="14" t="s">
        <v>763</v>
      </c>
      <c r="F778" s="14" t="s">
        <v>464</v>
      </c>
      <c r="G778" s="15" t="s">
        <v>464</v>
      </c>
      <c r="H778" s="15" t="s">
        <v>464</v>
      </c>
      <c r="I778" s="178">
        <v>0</v>
      </c>
      <c r="J778" s="17">
        <v>11287500</v>
      </c>
      <c r="K778" s="15" t="s">
        <v>464</v>
      </c>
      <c r="O778" s="258"/>
      <c r="P778" s="258"/>
      <c r="Q778" s="266"/>
    </row>
    <row r="779" spans="1:17" s="4" customFormat="1">
      <c r="A779" s="10" t="s">
        <v>0</v>
      </c>
      <c r="B779" s="35" t="s">
        <v>592</v>
      </c>
      <c r="C779" s="20" t="s">
        <v>5</v>
      </c>
      <c r="D779" s="13">
        <v>65</v>
      </c>
      <c r="E779" s="14" t="s">
        <v>763</v>
      </c>
      <c r="F779" s="14" t="s">
        <v>464</v>
      </c>
      <c r="G779" s="15" t="s">
        <v>464</v>
      </c>
      <c r="H779" s="15" t="s">
        <v>464</v>
      </c>
      <c r="I779" s="178">
        <v>0</v>
      </c>
      <c r="J779" s="17">
        <v>1475133.27</v>
      </c>
      <c r="K779" s="28" t="s">
        <v>464</v>
      </c>
      <c r="O779" s="258"/>
      <c r="P779" s="258"/>
      <c r="Q779" s="266"/>
    </row>
    <row r="780" spans="1:17" s="4" customFormat="1">
      <c r="A780" s="10" t="s">
        <v>0</v>
      </c>
      <c r="B780" s="42" t="s">
        <v>497</v>
      </c>
      <c r="C780" s="20" t="s">
        <v>4</v>
      </c>
      <c r="D780" s="13" t="s">
        <v>1347</v>
      </c>
      <c r="E780" s="14" t="s">
        <v>763</v>
      </c>
      <c r="F780" s="14" t="s">
        <v>464</v>
      </c>
      <c r="G780" s="15" t="s">
        <v>464</v>
      </c>
      <c r="H780" s="15" t="s">
        <v>464</v>
      </c>
      <c r="I780" s="178">
        <v>0</v>
      </c>
      <c r="J780" s="17">
        <v>195220416.67000002</v>
      </c>
      <c r="K780" s="15" t="s">
        <v>464</v>
      </c>
      <c r="O780" s="258"/>
      <c r="P780" s="258"/>
      <c r="Q780" s="266"/>
    </row>
    <row r="781" spans="1:17" s="4" customFormat="1">
      <c r="A781" s="10" t="s">
        <v>0</v>
      </c>
      <c r="B781" s="11" t="s">
        <v>675</v>
      </c>
      <c r="C781" s="20" t="s">
        <v>5</v>
      </c>
      <c r="D781" s="13"/>
      <c r="E781" s="14" t="s">
        <v>764</v>
      </c>
      <c r="F781" s="14" t="s">
        <v>2</v>
      </c>
      <c r="G781" s="15" t="s">
        <v>464</v>
      </c>
      <c r="H781" s="15" t="s">
        <v>464</v>
      </c>
      <c r="I781" s="178">
        <v>0</v>
      </c>
      <c r="J781" s="17">
        <v>745311.72</v>
      </c>
      <c r="K781" s="28">
        <v>41044</v>
      </c>
      <c r="O781" s="258"/>
      <c r="P781" s="258"/>
      <c r="Q781" s="266"/>
    </row>
    <row r="782" spans="1:17" s="4" customFormat="1">
      <c r="A782" s="10" t="s">
        <v>0</v>
      </c>
      <c r="B782" s="42" t="s">
        <v>498</v>
      </c>
      <c r="C782" s="20" t="s">
        <v>5</v>
      </c>
      <c r="D782" s="13">
        <v>65</v>
      </c>
      <c r="E782" s="14" t="s">
        <v>763</v>
      </c>
      <c r="F782" s="14" t="s">
        <v>464</v>
      </c>
      <c r="G782" s="15" t="s">
        <v>464</v>
      </c>
      <c r="H782" s="15" t="s">
        <v>464</v>
      </c>
      <c r="I782" s="178">
        <v>0</v>
      </c>
      <c r="J782" s="17">
        <v>1234911.78</v>
      </c>
      <c r="K782" s="28" t="s">
        <v>464</v>
      </c>
      <c r="O782" s="258"/>
      <c r="P782" s="258"/>
      <c r="Q782" s="266"/>
    </row>
    <row r="783" spans="1:17" s="4" customFormat="1">
      <c r="A783" s="10" t="s">
        <v>0</v>
      </c>
      <c r="B783" s="42" t="s">
        <v>499</v>
      </c>
      <c r="C783" s="20" t="s">
        <v>4</v>
      </c>
      <c r="D783" s="19" t="s">
        <v>742</v>
      </c>
      <c r="E783" s="14" t="s">
        <v>763</v>
      </c>
      <c r="F783" s="14" t="s">
        <v>464</v>
      </c>
      <c r="G783" s="15" t="s">
        <v>464</v>
      </c>
      <c r="H783" s="15" t="s">
        <v>464</v>
      </c>
      <c r="I783" s="178">
        <v>0</v>
      </c>
      <c r="J783" s="17">
        <v>7509920.0700000003</v>
      </c>
      <c r="K783" s="15" t="s">
        <v>464</v>
      </c>
      <c r="O783" s="258"/>
      <c r="P783" s="258"/>
      <c r="Q783" s="266"/>
    </row>
    <row r="784" spans="1:17" s="4" customFormat="1">
      <c r="A784" s="10" t="s">
        <v>0</v>
      </c>
      <c r="B784" s="42" t="s">
        <v>500</v>
      </c>
      <c r="C784" s="20" t="s">
        <v>4</v>
      </c>
      <c r="D784" s="13">
        <v>3</v>
      </c>
      <c r="E784" s="14" t="s">
        <v>763</v>
      </c>
      <c r="F784" s="14" t="s">
        <v>464</v>
      </c>
      <c r="G784" s="15" t="s">
        <v>464</v>
      </c>
      <c r="H784" s="15" t="s">
        <v>464</v>
      </c>
      <c r="I784" s="178">
        <v>0</v>
      </c>
      <c r="J784" s="17">
        <v>13475554.58</v>
      </c>
      <c r="K784" s="28" t="s">
        <v>464</v>
      </c>
      <c r="O784" s="258"/>
      <c r="P784" s="258"/>
      <c r="Q784" s="266"/>
    </row>
    <row r="785" spans="1:17" s="4" customFormat="1">
      <c r="A785" s="10" t="s">
        <v>0</v>
      </c>
      <c r="B785" s="35" t="s">
        <v>582</v>
      </c>
      <c r="C785" s="20" t="s">
        <v>5</v>
      </c>
      <c r="D785" s="13">
        <v>66</v>
      </c>
      <c r="E785" s="14" t="s">
        <v>764</v>
      </c>
      <c r="F785" s="14" t="s">
        <v>464</v>
      </c>
      <c r="G785" s="15" t="s">
        <v>464</v>
      </c>
      <c r="H785" s="15" t="s">
        <v>464</v>
      </c>
      <c r="I785" s="178">
        <v>0</v>
      </c>
      <c r="J785" s="17">
        <v>680291.65</v>
      </c>
      <c r="K785" s="28" t="s">
        <v>464</v>
      </c>
      <c r="O785" s="258"/>
      <c r="P785" s="258"/>
      <c r="Q785" s="266"/>
    </row>
    <row r="786" spans="1:17" s="190" customFormat="1">
      <c r="A786" s="10" t="s">
        <v>0</v>
      </c>
      <c r="B786" s="11" t="s">
        <v>501</v>
      </c>
      <c r="C786" s="20" t="s">
        <v>4</v>
      </c>
      <c r="D786" s="19" t="s">
        <v>738</v>
      </c>
      <c r="E786" s="14" t="s">
        <v>763</v>
      </c>
      <c r="F786" s="14" t="s">
        <v>464</v>
      </c>
      <c r="G786" s="15" t="s">
        <v>464</v>
      </c>
      <c r="H786" s="15" t="s">
        <v>464</v>
      </c>
      <c r="I786" s="178">
        <v>0</v>
      </c>
      <c r="J786" s="17">
        <v>2695972.2199999997</v>
      </c>
      <c r="K786" s="15" t="s">
        <v>464</v>
      </c>
      <c r="O786" s="263"/>
      <c r="P786" s="263"/>
      <c r="Q786" s="271"/>
    </row>
    <row r="787" spans="1:17" s="4" customFormat="1">
      <c r="A787" s="10" t="s">
        <v>0</v>
      </c>
      <c r="B787" s="11" t="s">
        <v>728</v>
      </c>
      <c r="C787" s="20" t="s">
        <v>5</v>
      </c>
      <c r="D787" s="13"/>
      <c r="E787" s="14" t="s">
        <v>763</v>
      </c>
      <c r="F787" s="14" t="s">
        <v>2</v>
      </c>
      <c r="G787" s="15" t="s">
        <v>464</v>
      </c>
      <c r="H787" s="15" t="s">
        <v>464</v>
      </c>
      <c r="I787" s="178">
        <v>0</v>
      </c>
      <c r="J787" s="17">
        <v>244268.89</v>
      </c>
      <c r="K787" s="28">
        <v>41044</v>
      </c>
      <c r="O787" s="258"/>
      <c r="P787" s="258"/>
      <c r="Q787" s="266"/>
    </row>
    <row r="788" spans="1:17" s="4" customFormat="1">
      <c r="A788" s="10" t="s">
        <v>0</v>
      </c>
      <c r="B788" s="42" t="s">
        <v>502</v>
      </c>
      <c r="C788" s="20" t="s">
        <v>5</v>
      </c>
      <c r="D788" s="13"/>
      <c r="E788" s="14" t="s">
        <v>764</v>
      </c>
      <c r="F788" s="10" t="s">
        <v>2</v>
      </c>
      <c r="G788" s="15" t="s">
        <v>464</v>
      </c>
      <c r="H788" s="15" t="s">
        <v>464</v>
      </c>
      <c r="I788" s="178">
        <v>0</v>
      </c>
      <c r="J788" s="17">
        <v>0</v>
      </c>
      <c r="K788" s="28">
        <v>41044</v>
      </c>
      <c r="O788" s="258"/>
      <c r="P788" s="258"/>
      <c r="Q788" s="266"/>
    </row>
    <row r="789" spans="1:17" s="4" customFormat="1">
      <c r="A789" s="10" t="s">
        <v>0</v>
      </c>
      <c r="B789" s="42" t="s">
        <v>503</v>
      </c>
      <c r="C789" s="20" t="s">
        <v>4</v>
      </c>
      <c r="D789" s="13"/>
      <c r="E789" s="14" t="s">
        <v>763</v>
      </c>
      <c r="F789" s="10" t="s">
        <v>2</v>
      </c>
      <c r="G789" s="15" t="s">
        <v>464</v>
      </c>
      <c r="H789" s="15" t="s">
        <v>464</v>
      </c>
      <c r="I789" s="178">
        <v>0</v>
      </c>
      <c r="J789" s="17">
        <v>3172972.2199999997</v>
      </c>
      <c r="K789" s="28">
        <v>41044</v>
      </c>
      <c r="O789" s="258"/>
      <c r="P789" s="258"/>
      <c r="Q789" s="266"/>
    </row>
    <row r="790" spans="1:17" s="4" customFormat="1">
      <c r="A790" s="10" t="s">
        <v>0</v>
      </c>
      <c r="B790" s="42" t="s">
        <v>504</v>
      </c>
      <c r="C790" s="20" t="s">
        <v>4</v>
      </c>
      <c r="D790" s="13">
        <v>42</v>
      </c>
      <c r="E790" s="14" t="s">
        <v>763</v>
      </c>
      <c r="F790" s="14" t="s">
        <v>464</v>
      </c>
      <c r="G790" s="15" t="s">
        <v>464</v>
      </c>
      <c r="H790" s="15" t="s">
        <v>464</v>
      </c>
      <c r="I790" s="178">
        <v>0</v>
      </c>
      <c r="J790" s="17">
        <v>872638.89</v>
      </c>
      <c r="K790" s="28" t="s">
        <v>464</v>
      </c>
      <c r="O790" s="258"/>
      <c r="P790" s="258"/>
      <c r="Q790" s="266"/>
    </row>
    <row r="791" spans="1:17" s="277" customFormat="1" ht="15" customHeight="1">
      <c r="A791" s="10" t="s">
        <v>0</v>
      </c>
      <c r="B791" s="23" t="s">
        <v>611</v>
      </c>
      <c r="C791" s="48" t="s">
        <v>563</v>
      </c>
      <c r="D791" s="29"/>
      <c r="E791" s="10" t="s">
        <v>665</v>
      </c>
      <c r="F791" s="33" t="s">
        <v>2</v>
      </c>
      <c r="G791" s="15" t="s">
        <v>464</v>
      </c>
      <c r="H791" s="15" t="s">
        <v>464</v>
      </c>
      <c r="I791" s="178">
        <v>0</v>
      </c>
      <c r="J791" s="17">
        <v>3298951.44</v>
      </c>
      <c r="K791" s="28">
        <v>41044</v>
      </c>
      <c r="O791" s="260"/>
      <c r="P791" s="260"/>
      <c r="Q791" s="268"/>
    </row>
    <row r="792" spans="1:17" s="4" customFormat="1">
      <c r="A792" s="10" t="s">
        <v>0</v>
      </c>
      <c r="B792" s="42" t="s">
        <v>505</v>
      </c>
      <c r="C792" s="20" t="s">
        <v>4</v>
      </c>
      <c r="D792" s="19"/>
      <c r="E792" s="14" t="s">
        <v>763</v>
      </c>
      <c r="F792" s="10" t="s">
        <v>2</v>
      </c>
      <c r="G792" s="15" t="s">
        <v>464</v>
      </c>
      <c r="H792" s="15" t="s">
        <v>464</v>
      </c>
      <c r="I792" s="178">
        <v>0</v>
      </c>
      <c r="J792" s="17">
        <v>28768750</v>
      </c>
      <c r="K792" s="28">
        <v>41044</v>
      </c>
      <c r="O792" s="258"/>
      <c r="P792" s="258"/>
      <c r="Q792" s="266"/>
    </row>
    <row r="793" spans="1:17" s="4" customFormat="1">
      <c r="A793" s="10" t="s">
        <v>0</v>
      </c>
      <c r="B793" s="42" t="s">
        <v>506</v>
      </c>
      <c r="C793" s="20" t="s">
        <v>5</v>
      </c>
      <c r="D793" s="13">
        <v>65</v>
      </c>
      <c r="E793" s="14" t="s">
        <v>763</v>
      </c>
      <c r="F793" s="14" t="s">
        <v>464</v>
      </c>
      <c r="G793" s="15" t="s">
        <v>464</v>
      </c>
      <c r="H793" s="15" t="s">
        <v>464</v>
      </c>
      <c r="I793" s="178">
        <v>0</v>
      </c>
      <c r="J793" s="17">
        <v>708963.91999999993</v>
      </c>
      <c r="K793" s="28" t="s">
        <v>464</v>
      </c>
      <c r="O793" s="258"/>
      <c r="P793" s="258"/>
      <c r="Q793" s="266"/>
    </row>
    <row r="794" spans="1:17" s="4" customFormat="1">
      <c r="A794" s="10" t="s">
        <v>0</v>
      </c>
      <c r="B794" s="42" t="s">
        <v>507</v>
      </c>
      <c r="C794" s="20" t="s">
        <v>4</v>
      </c>
      <c r="D794" s="13"/>
      <c r="E794" s="14" t="s">
        <v>763</v>
      </c>
      <c r="F794" s="10" t="s">
        <v>2</v>
      </c>
      <c r="G794" s="15" t="s">
        <v>464</v>
      </c>
      <c r="H794" s="15" t="s">
        <v>464</v>
      </c>
      <c r="I794" s="178">
        <v>0</v>
      </c>
      <c r="J794" s="17">
        <v>3298104.67</v>
      </c>
      <c r="K794" s="28">
        <v>41044</v>
      </c>
      <c r="O794" s="258"/>
      <c r="P794" s="258"/>
      <c r="Q794" s="266"/>
    </row>
    <row r="795" spans="1:17" s="4" customFormat="1">
      <c r="A795" s="10" t="s">
        <v>0</v>
      </c>
      <c r="B795" s="35" t="s">
        <v>583</v>
      </c>
      <c r="C795" s="20" t="s">
        <v>5</v>
      </c>
      <c r="D795" s="13"/>
      <c r="E795" s="14" t="s">
        <v>763</v>
      </c>
      <c r="F795" s="10" t="s">
        <v>2</v>
      </c>
      <c r="G795" s="15" t="s">
        <v>464</v>
      </c>
      <c r="H795" s="15" t="s">
        <v>464</v>
      </c>
      <c r="I795" s="178">
        <v>0</v>
      </c>
      <c r="J795" s="17">
        <v>1473271.17</v>
      </c>
      <c r="K795" s="28">
        <v>41044</v>
      </c>
      <c r="O795" s="258"/>
      <c r="P795" s="258"/>
      <c r="Q795" s="266"/>
    </row>
    <row r="796" spans="1:17" s="277" customFormat="1" ht="15" customHeight="1">
      <c r="A796" s="10" t="s">
        <v>0</v>
      </c>
      <c r="B796" s="42" t="s">
        <v>640</v>
      </c>
      <c r="C796" s="49" t="s">
        <v>613</v>
      </c>
      <c r="D796" s="13">
        <v>42</v>
      </c>
      <c r="E796" s="10" t="s">
        <v>665</v>
      </c>
      <c r="F796" s="33" t="s">
        <v>464</v>
      </c>
      <c r="G796" s="15" t="s">
        <v>464</v>
      </c>
      <c r="H796" s="15" t="s">
        <v>464</v>
      </c>
      <c r="I796" s="178">
        <v>0</v>
      </c>
      <c r="J796" s="17">
        <v>1022886.4</v>
      </c>
      <c r="K796" s="28" t="s">
        <v>464</v>
      </c>
      <c r="O796" s="260"/>
      <c r="P796" s="260"/>
      <c r="Q796" s="268"/>
    </row>
    <row r="797" spans="1:17" s="4" customFormat="1">
      <c r="A797" s="10" t="s">
        <v>0</v>
      </c>
      <c r="B797" s="42" t="s">
        <v>508</v>
      </c>
      <c r="C797" s="20" t="s">
        <v>5</v>
      </c>
      <c r="D797" s="13"/>
      <c r="E797" s="14" t="s">
        <v>764</v>
      </c>
      <c r="F797" s="10" t="s">
        <v>2</v>
      </c>
      <c r="G797" s="15" t="s">
        <v>464</v>
      </c>
      <c r="H797" s="15" t="s">
        <v>464</v>
      </c>
      <c r="I797" s="178">
        <v>0</v>
      </c>
      <c r="J797" s="17">
        <v>432678</v>
      </c>
      <c r="K797" s="28">
        <v>41044</v>
      </c>
      <c r="O797" s="258"/>
      <c r="P797" s="258"/>
      <c r="Q797" s="266"/>
    </row>
    <row r="798" spans="1:17" s="4" customFormat="1">
      <c r="A798" s="10" t="s">
        <v>0</v>
      </c>
      <c r="B798" s="42" t="s">
        <v>509</v>
      </c>
      <c r="C798" s="20" t="s">
        <v>5</v>
      </c>
      <c r="D798" s="13"/>
      <c r="E798" s="14" t="s">
        <v>763</v>
      </c>
      <c r="F798" s="10" t="s">
        <v>2</v>
      </c>
      <c r="G798" s="15" t="s">
        <v>464</v>
      </c>
      <c r="H798" s="15" t="s">
        <v>464</v>
      </c>
      <c r="I798" s="178">
        <v>0</v>
      </c>
      <c r="J798" s="17">
        <v>1713722.22</v>
      </c>
      <c r="K798" s="28">
        <v>41044</v>
      </c>
      <c r="O798" s="258"/>
      <c r="P798" s="258"/>
      <c r="Q798" s="266"/>
    </row>
    <row r="799" spans="1:17" s="4" customFormat="1">
      <c r="A799" s="10" t="s">
        <v>0</v>
      </c>
      <c r="B799" s="11" t="s">
        <v>510</v>
      </c>
      <c r="C799" s="20" t="s">
        <v>5</v>
      </c>
      <c r="D799" s="13" t="s">
        <v>1347</v>
      </c>
      <c r="E799" s="14" t="s">
        <v>763</v>
      </c>
      <c r="F799" s="10" t="s">
        <v>2</v>
      </c>
      <c r="G799" s="15" t="s">
        <v>464</v>
      </c>
      <c r="H799" s="15" t="s">
        <v>464</v>
      </c>
      <c r="I799" s="178">
        <v>0</v>
      </c>
      <c r="J799" s="17">
        <v>1318400.5</v>
      </c>
      <c r="K799" s="28" t="s">
        <v>464</v>
      </c>
      <c r="O799" s="258"/>
      <c r="P799" s="258"/>
      <c r="Q799" s="266"/>
    </row>
    <row r="800" spans="1:17" s="4" customFormat="1">
      <c r="A800" s="10" t="s">
        <v>0</v>
      </c>
      <c r="B800" s="42" t="s">
        <v>511</v>
      </c>
      <c r="C800" s="20" t="s">
        <v>5</v>
      </c>
      <c r="D800" s="13"/>
      <c r="E800" s="14" t="s">
        <v>764</v>
      </c>
      <c r="F800" s="10" t="s">
        <v>2</v>
      </c>
      <c r="G800" s="15" t="s">
        <v>464</v>
      </c>
      <c r="H800" s="15" t="s">
        <v>464</v>
      </c>
      <c r="I800" s="178">
        <v>0</v>
      </c>
      <c r="J800" s="17">
        <v>629475.5</v>
      </c>
      <c r="K800" s="28">
        <v>41044</v>
      </c>
      <c r="O800" s="258"/>
      <c r="P800" s="258"/>
      <c r="Q800" s="266"/>
    </row>
    <row r="801" spans="1:17" s="4" customFormat="1">
      <c r="A801" s="198" t="s">
        <v>0</v>
      </c>
      <c r="B801" s="202" t="s">
        <v>512</v>
      </c>
      <c r="C801" s="200" t="s">
        <v>4</v>
      </c>
      <c r="D801" s="201"/>
      <c r="E801" s="196" t="s">
        <v>763</v>
      </c>
      <c r="F801" s="10" t="s">
        <v>2</v>
      </c>
      <c r="G801" s="15" t="s">
        <v>464</v>
      </c>
      <c r="H801" s="15" t="s">
        <v>464</v>
      </c>
      <c r="I801" s="178">
        <v>0</v>
      </c>
      <c r="J801" s="17">
        <v>2581192.92</v>
      </c>
      <c r="K801" s="28">
        <v>41044</v>
      </c>
      <c r="O801" s="258"/>
      <c r="P801" s="258"/>
      <c r="Q801" s="266"/>
    </row>
    <row r="802" spans="1:17" s="4" customFormat="1">
      <c r="A802" s="10" t="s">
        <v>0</v>
      </c>
      <c r="B802" s="11" t="s">
        <v>725</v>
      </c>
      <c r="C802" s="20" t="s">
        <v>5</v>
      </c>
      <c r="D802" s="13">
        <v>65</v>
      </c>
      <c r="E802" s="14" t="s">
        <v>763</v>
      </c>
      <c r="F802" s="14" t="s">
        <v>464</v>
      </c>
      <c r="G802" s="15" t="s">
        <v>464</v>
      </c>
      <c r="H802" s="15" t="s">
        <v>464</v>
      </c>
      <c r="I802" s="178">
        <v>0</v>
      </c>
      <c r="J802" s="17">
        <v>124774.73</v>
      </c>
      <c r="K802" s="28" t="s">
        <v>464</v>
      </c>
      <c r="O802" s="258"/>
      <c r="P802" s="258"/>
      <c r="Q802" s="266"/>
    </row>
    <row r="803" spans="1:17" s="4" customFormat="1">
      <c r="A803" s="10" t="s">
        <v>0</v>
      </c>
      <c r="B803" s="42" t="s">
        <v>513</v>
      </c>
      <c r="C803" s="20" t="s">
        <v>4</v>
      </c>
      <c r="D803" s="13" t="s">
        <v>1347</v>
      </c>
      <c r="E803" s="14" t="s">
        <v>763</v>
      </c>
      <c r="F803" s="14" t="s">
        <v>464</v>
      </c>
      <c r="G803" s="15" t="s">
        <v>464</v>
      </c>
      <c r="H803" s="15" t="s">
        <v>464</v>
      </c>
      <c r="I803" s="178">
        <v>0</v>
      </c>
      <c r="J803" s="17">
        <v>12979166.67</v>
      </c>
      <c r="K803" s="15" t="s">
        <v>464</v>
      </c>
      <c r="O803" s="258"/>
      <c r="P803" s="258"/>
      <c r="Q803" s="266"/>
    </row>
    <row r="804" spans="1:17" s="4" customFormat="1">
      <c r="A804" s="10" t="s">
        <v>0</v>
      </c>
      <c r="B804" s="35" t="s">
        <v>584</v>
      </c>
      <c r="C804" s="20" t="s">
        <v>4</v>
      </c>
      <c r="D804" s="13"/>
      <c r="E804" s="14" t="s">
        <v>763</v>
      </c>
      <c r="F804" s="10" t="s">
        <v>2</v>
      </c>
      <c r="G804" s="15" t="s">
        <v>464</v>
      </c>
      <c r="H804" s="15" t="s">
        <v>464</v>
      </c>
      <c r="I804" s="178">
        <v>0</v>
      </c>
      <c r="J804" s="17">
        <v>1318232.22</v>
      </c>
      <c r="K804" s="28">
        <v>41044</v>
      </c>
      <c r="O804" s="258"/>
      <c r="P804" s="258"/>
      <c r="Q804" s="266"/>
    </row>
    <row r="805" spans="1:17" s="4" customFormat="1">
      <c r="A805" s="10" t="s">
        <v>0</v>
      </c>
      <c r="B805" s="42" t="s">
        <v>514</v>
      </c>
      <c r="C805" s="20" t="s">
        <v>4</v>
      </c>
      <c r="D805" s="13"/>
      <c r="E805" s="14" t="s">
        <v>763</v>
      </c>
      <c r="F805" s="10" t="s">
        <v>2</v>
      </c>
      <c r="G805" s="15" t="s">
        <v>464</v>
      </c>
      <c r="H805" s="15" t="s">
        <v>464</v>
      </c>
      <c r="I805" s="178">
        <v>0</v>
      </c>
      <c r="J805" s="17">
        <v>11271250</v>
      </c>
      <c r="K805" s="28">
        <v>41044</v>
      </c>
      <c r="O805" s="258"/>
      <c r="P805" s="258"/>
      <c r="Q805" s="266"/>
    </row>
    <row r="806" spans="1:17" s="4" customFormat="1">
      <c r="A806" s="10" t="s">
        <v>0</v>
      </c>
      <c r="B806" s="42" t="s">
        <v>617</v>
      </c>
      <c r="C806" s="20" t="s">
        <v>5</v>
      </c>
      <c r="D806" s="13"/>
      <c r="E806" s="14" t="s">
        <v>764</v>
      </c>
      <c r="F806" s="10" t="s">
        <v>2</v>
      </c>
      <c r="G806" s="15" t="s">
        <v>464</v>
      </c>
      <c r="H806" s="15" t="s">
        <v>464</v>
      </c>
      <c r="I806" s="178">
        <v>0</v>
      </c>
      <c r="J806" s="17">
        <v>663052.25</v>
      </c>
      <c r="K806" s="28">
        <v>41044</v>
      </c>
      <c r="O806" s="258"/>
      <c r="P806" s="258"/>
      <c r="Q806" s="266"/>
    </row>
    <row r="807" spans="1:17" s="4" customFormat="1">
      <c r="A807" s="10" t="s">
        <v>0</v>
      </c>
      <c r="B807" s="42" t="s">
        <v>515</v>
      </c>
      <c r="C807" s="20" t="s">
        <v>5</v>
      </c>
      <c r="D807" s="13"/>
      <c r="E807" s="14" t="s">
        <v>764</v>
      </c>
      <c r="F807" s="10" t="s">
        <v>2</v>
      </c>
      <c r="G807" s="15" t="s">
        <v>464</v>
      </c>
      <c r="H807" s="15" t="s">
        <v>464</v>
      </c>
      <c r="I807" s="178">
        <v>0</v>
      </c>
      <c r="J807" s="17">
        <v>229581.5</v>
      </c>
      <c r="K807" s="28">
        <v>41044</v>
      </c>
      <c r="O807" s="258"/>
      <c r="P807" s="258"/>
      <c r="Q807" s="266"/>
    </row>
    <row r="808" spans="1:17" s="4" customFormat="1">
      <c r="A808" s="10" t="s">
        <v>0</v>
      </c>
      <c r="B808" s="42" t="s">
        <v>516</v>
      </c>
      <c r="C808" s="20" t="s">
        <v>4</v>
      </c>
      <c r="D808" s="13"/>
      <c r="E808" s="14" t="s">
        <v>763</v>
      </c>
      <c r="F808" s="10" t="s">
        <v>2</v>
      </c>
      <c r="G808" s="15" t="s">
        <v>464</v>
      </c>
      <c r="H808" s="15" t="s">
        <v>464</v>
      </c>
      <c r="I808" s="178">
        <v>0</v>
      </c>
      <c r="J808" s="17">
        <v>3944444.44</v>
      </c>
      <c r="K808" s="28">
        <v>41044</v>
      </c>
      <c r="O808" s="258"/>
      <c r="P808" s="258"/>
      <c r="Q808" s="266"/>
    </row>
    <row r="809" spans="1:17" s="4" customFormat="1">
      <c r="A809" s="10" t="s">
        <v>0</v>
      </c>
      <c r="B809" s="42" t="s">
        <v>517</v>
      </c>
      <c r="C809" s="20" t="s">
        <v>5</v>
      </c>
      <c r="D809" s="13">
        <v>66</v>
      </c>
      <c r="E809" s="14" t="s">
        <v>763</v>
      </c>
      <c r="F809" s="14" t="s">
        <v>464</v>
      </c>
      <c r="G809" s="15" t="s">
        <v>464</v>
      </c>
      <c r="H809" s="15" t="s">
        <v>464</v>
      </c>
      <c r="I809" s="178">
        <v>0</v>
      </c>
      <c r="J809" s="17">
        <v>15736874.33</v>
      </c>
      <c r="K809" s="28" t="s">
        <v>464</v>
      </c>
      <c r="O809" s="258"/>
      <c r="P809" s="258"/>
      <c r="Q809" s="266"/>
    </row>
    <row r="810" spans="1:17" s="4" customFormat="1">
      <c r="A810" s="10" t="s">
        <v>0</v>
      </c>
      <c r="B810" s="11" t="s">
        <v>721</v>
      </c>
      <c r="C810" s="20" t="s">
        <v>5</v>
      </c>
      <c r="D810" s="13">
        <v>18</v>
      </c>
      <c r="E810" s="14" t="s">
        <v>763</v>
      </c>
      <c r="F810" s="14" t="s">
        <v>2</v>
      </c>
      <c r="G810" s="15" t="s">
        <v>464</v>
      </c>
      <c r="H810" s="15">
        <v>41003</v>
      </c>
      <c r="I810" s="178">
        <v>20416.669999999998</v>
      </c>
      <c r="J810" s="17">
        <v>1420771.3399999999</v>
      </c>
      <c r="K810" s="28">
        <v>41044</v>
      </c>
      <c r="O810" s="258"/>
      <c r="P810" s="258"/>
      <c r="Q810" s="266"/>
    </row>
    <row r="811" spans="1:17" s="4" customFormat="1">
      <c r="A811" s="10" t="s">
        <v>0</v>
      </c>
      <c r="B811" s="42" t="s">
        <v>518</v>
      </c>
      <c r="C811" s="20" t="s">
        <v>4</v>
      </c>
      <c r="D811" s="13" t="s">
        <v>1347</v>
      </c>
      <c r="E811" s="14" t="s">
        <v>764</v>
      </c>
      <c r="F811" s="14" t="s">
        <v>464</v>
      </c>
      <c r="G811" s="15" t="s">
        <v>464</v>
      </c>
      <c r="H811" s="15" t="s">
        <v>464</v>
      </c>
      <c r="I811" s="178">
        <v>0</v>
      </c>
      <c r="J811" s="17">
        <v>1023611.11</v>
      </c>
      <c r="K811" s="15" t="s">
        <v>464</v>
      </c>
      <c r="O811" s="258"/>
      <c r="P811" s="258"/>
      <c r="Q811" s="266"/>
    </row>
    <row r="812" spans="1:17" s="4" customFormat="1">
      <c r="A812" s="10" t="s">
        <v>0</v>
      </c>
      <c r="B812" s="42" t="s">
        <v>519</v>
      </c>
      <c r="C812" s="20" t="s">
        <v>4</v>
      </c>
      <c r="D812" s="13" t="s">
        <v>1347</v>
      </c>
      <c r="E812" s="14" t="s">
        <v>763</v>
      </c>
      <c r="F812" s="14" t="s">
        <v>464</v>
      </c>
      <c r="G812" s="15" t="s">
        <v>464</v>
      </c>
      <c r="H812" s="15" t="s">
        <v>464</v>
      </c>
      <c r="I812" s="178">
        <v>0</v>
      </c>
      <c r="J812" s="17">
        <v>2623344.4500000002</v>
      </c>
      <c r="K812" s="28" t="s">
        <v>464</v>
      </c>
      <c r="O812" s="258"/>
      <c r="P812" s="258"/>
      <c r="Q812" s="266"/>
    </row>
    <row r="813" spans="1:17" s="4" customFormat="1">
      <c r="A813" s="10" t="s">
        <v>0</v>
      </c>
      <c r="B813" s="42" t="s">
        <v>520</v>
      </c>
      <c r="C813" s="20" t="s">
        <v>4</v>
      </c>
      <c r="D813" s="13" t="s">
        <v>1347</v>
      </c>
      <c r="E813" s="14" t="s">
        <v>763</v>
      </c>
      <c r="F813" s="10" t="s">
        <v>464</v>
      </c>
      <c r="G813" s="15" t="s">
        <v>464</v>
      </c>
      <c r="H813" s="15" t="s">
        <v>464</v>
      </c>
      <c r="I813" s="178">
        <v>0</v>
      </c>
      <c r="J813" s="17">
        <v>5361111.1100000003</v>
      </c>
      <c r="K813" s="15" t="s">
        <v>464</v>
      </c>
      <c r="O813" s="258"/>
      <c r="P813" s="258"/>
      <c r="Q813" s="266"/>
    </row>
    <row r="814" spans="1:17" s="56" customFormat="1">
      <c r="A814" s="10" t="s">
        <v>0</v>
      </c>
      <c r="B814" s="11" t="s">
        <v>757</v>
      </c>
      <c r="C814" s="20" t="s">
        <v>5</v>
      </c>
      <c r="D814" s="19" t="s">
        <v>1200</v>
      </c>
      <c r="E814" s="14" t="s">
        <v>763</v>
      </c>
      <c r="F814" s="14" t="s">
        <v>464</v>
      </c>
      <c r="G814" s="15" t="s">
        <v>464</v>
      </c>
      <c r="H814" s="15" t="s">
        <v>464</v>
      </c>
      <c r="I814" s="178">
        <v>0</v>
      </c>
      <c r="J814" s="17">
        <v>1510317.8599999999</v>
      </c>
      <c r="K814" s="28" t="s">
        <v>464</v>
      </c>
      <c r="O814" s="263"/>
      <c r="P814" s="263"/>
      <c r="Q814" s="271"/>
    </row>
    <row r="815" spans="1:17">
      <c r="A815" s="10" t="s">
        <v>0</v>
      </c>
      <c r="B815" s="42" t="s">
        <v>621</v>
      </c>
      <c r="C815" s="20" t="s">
        <v>5</v>
      </c>
      <c r="D815" s="13"/>
      <c r="E815" s="14" t="s">
        <v>763</v>
      </c>
      <c r="F815" s="10" t="s">
        <v>2</v>
      </c>
      <c r="G815" s="15" t="s">
        <v>464</v>
      </c>
      <c r="H815" s="15" t="s">
        <v>464</v>
      </c>
      <c r="I815" s="178">
        <v>0</v>
      </c>
      <c r="J815" s="17">
        <v>781501.47</v>
      </c>
      <c r="K815" s="28">
        <v>41044</v>
      </c>
    </row>
    <row r="816" spans="1:17">
      <c r="A816" s="10" t="s">
        <v>0</v>
      </c>
      <c r="B816" s="42" t="s">
        <v>521</v>
      </c>
      <c r="C816" s="20" t="s">
        <v>4</v>
      </c>
      <c r="D816" s="13" t="s">
        <v>1347</v>
      </c>
      <c r="E816" s="14" t="s">
        <v>763</v>
      </c>
      <c r="F816" s="14" t="s">
        <v>464</v>
      </c>
      <c r="G816" s="15" t="s">
        <v>464</v>
      </c>
      <c r="H816" s="15" t="s">
        <v>464</v>
      </c>
      <c r="I816" s="178">
        <v>0</v>
      </c>
      <c r="J816" s="17">
        <v>36944444.452222228</v>
      </c>
      <c r="K816" s="28" t="s">
        <v>464</v>
      </c>
    </row>
    <row r="817" spans="1:12">
      <c r="A817" s="10" t="s">
        <v>0</v>
      </c>
      <c r="B817" s="42" t="s">
        <v>522</v>
      </c>
      <c r="C817" s="20" t="s">
        <v>4</v>
      </c>
      <c r="D817" s="13" t="s">
        <v>1347</v>
      </c>
      <c r="E817" s="14" t="s">
        <v>763</v>
      </c>
      <c r="F817" s="14" t="s">
        <v>464</v>
      </c>
      <c r="G817" s="15" t="s">
        <v>464</v>
      </c>
      <c r="H817" s="15" t="s">
        <v>464</v>
      </c>
      <c r="I817" s="178">
        <v>0</v>
      </c>
      <c r="J817" s="17">
        <v>1440972222.22</v>
      </c>
      <c r="K817" s="15" t="s">
        <v>464</v>
      </c>
    </row>
    <row r="818" spans="1:12">
      <c r="A818" s="10" t="s">
        <v>0</v>
      </c>
      <c r="B818" s="42" t="s">
        <v>523</v>
      </c>
      <c r="C818" s="20" t="s">
        <v>4</v>
      </c>
      <c r="D818" s="13" t="s">
        <v>1347</v>
      </c>
      <c r="E818" s="14" t="s">
        <v>763</v>
      </c>
      <c r="F818" s="14" t="s">
        <v>464</v>
      </c>
      <c r="G818" s="15" t="s">
        <v>464</v>
      </c>
      <c r="H818" s="15" t="s">
        <v>464</v>
      </c>
      <c r="I818" s="178">
        <v>0</v>
      </c>
      <c r="J818" s="17">
        <v>2854166.67</v>
      </c>
      <c r="K818" s="15" t="s">
        <v>464</v>
      </c>
    </row>
    <row r="819" spans="1:12">
      <c r="A819" s="10" t="s">
        <v>0</v>
      </c>
      <c r="B819" s="42" t="s">
        <v>524</v>
      </c>
      <c r="C819" s="20" t="s">
        <v>4</v>
      </c>
      <c r="D819" s="13" t="s">
        <v>1347</v>
      </c>
      <c r="E819" s="14" t="s">
        <v>763</v>
      </c>
      <c r="F819" s="14" t="s">
        <v>464</v>
      </c>
      <c r="G819" s="15" t="s">
        <v>464</v>
      </c>
      <c r="H819" s="15" t="s">
        <v>464</v>
      </c>
      <c r="I819" s="178">
        <v>0</v>
      </c>
      <c r="J819" s="17">
        <v>4495000</v>
      </c>
      <c r="K819" s="28" t="s">
        <v>464</v>
      </c>
    </row>
    <row r="820" spans="1:12">
      <c r="A820" s="10" t="s">
        <v>0</v>
      </c>
      <c r="B820" s="42" t="s">
        <v>525</v>
      </c>
      <c r="C820" s="20" t="s">
        <v>4</v>
      </c>
      <c r="D820" s="13" t="s">
        <v>1347</v>
      </c>
      <c r="E820" s="14" t="s">
        <v>763</v>
      </c>
      <c r="F820" s="14" t="s">
        <v>464</v>
      </c>
      <c r="G820" s="15" t="s">
        <v>464</v>
      </c>
      <c r="H820" s="15" t="s">
        <v>464</v>
      </c>
      <c r="I820" s="178">
        <v>0</v>
      </c>
      <c r="J820" s="17">
        <v>2755980.61</v>
      </c>
      <c r="K820" s="15" t="s">
        <v>464</v>
      </c>
    </row>
    <row r="821" spans="1:12">
      <c r="A821" s="10" t="s">
        <v>0</v>
      </c>
      <c r="B821" s="42" t="s">
        <v>526</v>
      </c>
      <c r="C821" s="20" t="s">
        <v>4</v>
      </c>
      <c r="D821" s="13">
        <v>65</v>
      </c>
      <c r="E821" s="14" t="s">
        <v>763</v>
      </c>
      <c r="F821" s="14" t="s">
        <v>464</v>
      </c>
      <c r="G821" s="15" t="s">
        <v>464</v>
      </c>
      <c r="H821" s="15" t="s">
        <v>464</v>
      </c>
      <c r="I821" s="178">
        <v>0</v>
      </c>
      <c r="J821" s="17">
        <v>19950000</v>
      </c>
      <c r="K821" s="28" t="s">
        <v>464</v>
      </c>
    </row>
    <row r="822" spans="1:12">
      <c r="A822" s="10" t="s">
        <v>0</v>
      </c>
      <c r="B822" s="42" t="s">
        <v>527</v>
      </c>
      <c r="C822" s="20" t="s">
        <v>5</v>
      </c>
      <c r="D822" s="13"/>
      <c r="E822" s="14" t="s">
        <v>763</v>
      </c>
      <c r="F822" s="10" t="s">
        <v>2</v>
      </c>
      <c r="G822" s="15" t="s">
        <v>464</v>
      </c>
      <c r="H822" s="15" t="s">
        <v>464</v>
      </c>
      <c r="I822" s="178">
        <v>0</v>
      </c>
      <c r="J822" s="17">
        <v>554083</v>
      </c>
      <c r="K822" s="28">
        <v>41044</v>
      </c>
      <c r="L822" s="4"/>
    </row>
    <row r="823" spans="1:12">
      <c r="A823" s="10" t="s">
        <v>0</v>
      </c>
      <c r="B823" s="42" t="s">
        <v>528</v>
      </c>
      <c r="C823" s="20" t="s">
        <v>5</v>
      </c>
      <c r="D823" s="13"/>
      <c r="E823" s="14" t="s">
        <v>763</v>
      </c>
      <c r="F823" s="10" t="s">
        <v>2</v>
      </c>
      <c r="G823" s="15" t="s">
        <v>464</v>
      </c>
      <c r="H823" s="15" t="s">
        <v>464</v>
      </c>
      <c r="I823" s="178">
        <v>0</v>
      </c>
      <c r="J823" s="17">
        <v>1660706.39</v>
      </c>
      <c r="K823" s="28">
        <v>41044</v>
      </c>
    </row>
    <row r="824" spans="1:12">
      <c r="A824" s="10" t="s">
        <v>0</v>
      </c>
      <c r="B824" s="35" t="s">
        <v>585</v>
      </c>
      <c r="C824" s="20" t="s">
        <v>5</v>
      </c>
      <c r="D824" s="13"/>
      <c r="E824" s="14" t="s">
        <v>763</v>
      </c>
      <c r="F824" s="10" t="s">
        <v>2</v>
      </c>
      <c r="G824" s="15" t="s">
        <v>464</v>
      </c>
      <c r="H824" s="15" t="s">
        <v>464</v>
      </c>
      <c r="I824" s="178">
        <v>0</v>
      </c>
      <c r="J824" s="17">
        <v>704412.5</v>
      </c>
      <c r="K824" s="28">
        <v>41044</v>
      </c>
    </row>
    <row r="825" spans="1:12">
      <c r="A825" s="10" t="s">
        <v>0</v>
      </c>
      <c r="B825" s="42" t="s">
        <v>529</v>
      </c>
      <c r="C825" s="20" t="s">
        <v>5</v>
      </c>
      <c r="D825" s="13"/>
      <c r="E825" s="14" t="s">
        <v>763</v>
      </c>
      <c r="F825" s="10" t="s">
        <v>2</v>
      </c>
      <c r="G825" s="15" t="s">
        <v>464</v>
      </c>
      <c r="H825" s="15" t="s">
        <v>464</v>
      </c>
      <c r="I825" s="178">
        <v>0</v>
      </c>
      <c r="J825" s="17">
        <v>1589583</v>
      </c>
      <c r="K825" s="28">
        <v>41044</v>
      </c>
      <c r="L825" s="4"/>
    </row>
    <row r="826" spans="1:12">
      <c r="A826" s="10" t="s">
        <v>0</v>
      </c>
      <c r="B826" s="42" t="s">
        <v>530</v>
      </c>
      <c r="C826" s="20" t="s">
        <v>4</v>
      </c>
      <c r="D826" s="13">
        <v>61</v>
      </c>
      <c r="E826" s="14" t="s">
        <v>763</v>
      </c>
      <c r="F826" s="14" t="s">
        <v>464</v>
      </c>
      <c r="G826" s="15" t="s">
        <v>464</v>
      </c>
      <c r="H826" s="15" t="s">
        <v>464</v>
      </c>
      <c r="I826" s="178">
        <v>0</v>
      </c>
      <c r="J826" s="17">
        <v>36833333.329999998</v>
      </c>
      <c r="K826" s="28" t="s">
        <v>464</v>
      </c>
    </row>
    <row r="827" spans="1:12">
      <c r="A827" s="10" t="s">
        <v>0</v>
      </c>
      <c r="B827" s="42" t="s">
        <v>531</v>
      </c>
      <c r="C827" s="20" t="s">
        <v>4</v>
      </c>
      <c r="D827" s="13">
        <v>57</v>
      </c>
      <c r="E827" s="14" t="s">
        <v>763</v>
      </c>
      <c r="F827" s="14" t="s">
        <v>464</v>
      </c>
      <c r="G827" s="15" t="s">
        <v>464</v>
      </c>
      <c r="H827" s="15" t="s">
        <v>464</v>
      </c>
      <c r="I827" s="178">
        <v>0</v>
      </c>
      <c r="J827" s="17">
        <v>39920833.329999998</v>
      </c>
      <c r="K827" s="28" t="s">
        <v>464</v>
      </c>
    </row>
    <row r="828" spans="1:12">
      <c r="A828" s="10" t="s">
        <v>0</v>
      </c>
      <c r="B828" s="42" t="s">
        <v>532</v>
      </c>
      <c r="C828" s="20" t="s">
        <v>4</v>
      </c>
      <c r="D828" s="13">
        <v>82</v>
      </c>
      <c r="E828" s="14" t="s">
        <v>763</v>
      </c>
      <c r="F828" s="14" t="s">
        <v>464</v>
      </c>
      <c r="G828" s="15" t="s">
        <v>464</v>
      </c>
      <c r="H828" s="15">
        <v>41002</v>
      </c>
      <c r="I828" s="178">
        <v>414593.86</v>
      </c>
      <c r="J828" s="17">
        <v>10282176.359999999</v>
      </c>
      <c r="K828" s="28" t="s">
        <v>464</v>
      </c>
    </row>
    <row r="829" spans="1:12">
      <c r="A829" s="10" t="s">
        <v>0</v>
      </c>
      <c r="B829" s="42" t="s">
        <v>533</v>
      </c>
      <c r="C829" s="20" t="s">
        <v>4</v>
      </c>
      <c r="D829" s="13" t="s">
        <v>1347</v>
      </c>
      <c r="E829" s="14" t="s">
        <v>763</v>
      </c>
      <c r="F829" s="14" t="s">
        <v>464</v>
      </c>
      <c r="G829" s="15" t="s">
        <v>464</v>
      </c>
      <c r="H829" s="15" t="s">
        <v>464</v>
      </c>
      <c r="I829" s="178">
        <v>0</v>
      </c>
      <c r="J829" s="17">
        <v>25104166.662222225</v>
      </c>
      <c r="K829" s="28" t="s">
        <v>464</v>
      </c>
    </row>
    <row r="830" spans="1:12">
      <c r="A830" s="10" t="s">
        <v>0</v>
      </c>
      <c r="B830" s="35" t="s">
        <v>586</v>
      </c>
      <c r="C830" s="20" t="s">
        <v>564</v>
      </c>
      <c r="D830" s="19"/>
      <c r="E830" s="14" t="s">
        <v>763</v>
      </c>
      <c r="F830" s="10" t="s">
        <v>2</v>
      </c>
      <c r="G830" s="15" t="s">
        <v>464</v>
      </c>
      <c r="H830" s="15" t="s">
        <v>464</v>
      </c>
      <c r="I830" s="178">
        <v>0</v>
      </c>
      <c r="J830" s="17">
        <v>370600</v>
      </c>
      <c r="K830" s="28">
        <v>41044</v>
      </c>
      <c r="L830" s="4"/>
    </row>
    <row r="831" spans="1:12">
      <c r="A831" s="10" t="s">
        <v>0</v>
      </c>
      <c r="B831" s="42" t="s">
        <v>534</v>
      </c>
      <c r="C831" s="20" t="s">
        <v>4</v>
      </c>
      <c r="D831" s="13">
        <v>85</v>
      </c>
      <c r="E831" s="14" t="s">
        <v>763</v>
      </c>
      <c r="F831" s="14" t="s">
        <v>464</v>
      </c>
      <c r="G831" s="15" t="s">
        <v>464</v>
      </c>
      <c r="H831" s="15">
        <v>41002</v>
      </c>
      <c r="I831" s="178">
        <v>351008.74</v>
      </c>
      <c r="J831" s="17">
        <v>8405557.8499999996</v>
      </c>
      <c r="K831" s="28" t="s">
        <v>464</v>
      </c>
    </row>
    <row r="832" spans="1:12">
      <c r="A832" s="10" t="s">
        <v>0</v>
      </c>
      <c r="B832" s="42" t="s">
        <v>535</v>
      </c>
      <c r="C832" s="20" t="s">
        <v>4</v>
      </c>
      <c r="D832" s="13"/>
      <c r="E832" s="14" t="s">
        <v>763</v>
      </c>
      <c r="F832" s="10" t="s">
        <v>2</v>
      </c>
      <c r="G832" s="15" t="s">
        <v>464</v>
      </c>
      <c r="H832" s="15" t="s">
        <v>464</v>
      </c>
      <c r="I832" s="178">
        <v>0</v>
      </c>
      <c r="J832" s="17">
        <v>4782226.58</v>
      </c>
      <c r="K832" s="28">
        <v>41044</v>
      </c>
      <c r="L832" s="4"/>
    </row>
    <row r="833" spans="1:17">
      <c r="A833" s="10" t="s">
        <v>0</v>
      </c>
      <c r="B833" s="42" t="s">
        <v>536</v>
      </c>
      <c r="C833" s="20" t="s">
        <v>5</v>
      </c>
      <c r="D833" s="13">
        <v>66</v>
      </c>
      <c r="E833" s="14" t="s">
        <v>764</v>
      </c>
      <c r="F833" s="14" t="s">
        <v>464</v>
      </c>
      <c r="G833" s="15" t="s">
        <v>464</v>
      </c>
      <c r="H833" s="15" t="s">
        <v>464</v>
      </c>
      <c r="I833" s="178">
        <v>0</v>
      </c>
      <c r="J833" s="17">
        <v>590022.14</v>
      </c>
      <c r="K833" s="28" t="s">
        <v>464</v>
      </c>
    </row>
    <row r="834" spans="1:17">
      <c r="A834" s="10" t="s">
        <v>0</v>
      </c>
      <c r="B834" s="42" t="s">
        <v>537</v>
      </c>
      <c r="C834" s="20" t="s">
        <v>4</v>
      </c>
      <c r="D834" s="13"/>
      <c r="E834" s="14" t="s">
        <v>763</v>
      </c>
      <c r="F834" s="10" t="s">
        <v>2</v>
      </c>
      <c r="G834" s="15" t="s">
        <v>464</v>
      </c>
      <c r="H834" s="15" t="s">
        <v>464</v>
      </c>
      <c r="I834" s="178">
        <v>0</v>
      </c>
      <c r="J834" s="17">
        <v>231875000</v>
      </c>
      <c r="K834" s="28">
        <v>41044</v>
      </c>
    </row>
    <row r="835" spans="1:17">
      <c r="A835" s="14" t="s">
        <v>696</v>
      </c>
      <c r="B835" s="292" t="s">
        <v>706</v>
      </c>
      <c r="C835" s="12" t="s">
        <v>699</v>
      </c>
      <c r="D835" s="19" t="s">
        <v>1324</v>
      </c>
      <c r="E835" s="14" t="s">
        <v>771</v>
      </c>
      <c r="F835" s="14" t="s">
        <v>464</v>
      </c>
      <c r="G835" s="15" t="s">
        <v>464</v>
      </c>
      <c r="H835" s="28">
        <v>41012</v>
      </c>
      <c r="I835" s="178">
        <v>19999900</v>
      </c>
      <c r="J835" s="17">
        <v>158749206.25</v>
      </c>
      <c r="K835" s="15" t="s">
        <v>464</v>
      </c>
    </row>
    <row r="836" spans="1:17" s="277" customFormat="1" ht="15" customHeight="1">
      <c r="A836" s="14" t="s">
        <v>696</v>
      </c>
      <c r="B836" s="292" t="s">
        <v>706</v>
      </c>
      <c r="C836" s="49" t="s">
        <v>700</v>
      </c>
      <c r="D836" s="20"/>
      <c r="E836" s="10" t="s">
        <v>665</v>
      </c>
      <c r="F836" s="10" t="s">
        <v>539</v>
      </c>
      <c r="G836" s="28">
        <v>41012</v>
      </c>
      <c r="H836" s="28">
        <v>41012</v>
      </c>
      <c r="I836" s="178">
        <v>1926444.06</v>
      </c>
      <c r="J836" s="17">
        <v>53226446.760000005</v>
      </c>
      <c r="K836" s="28">
        <v>41043</v>
      </c>
      <c r="O836" s="260"/>
      <c r="P836" s="260"/>
      <c r="Q836" s="268"/>
    </row>
    <row r="837" spans="1:17">
      <c r="A837" s="14" t="s">
        <v>696</v>
      </c>
      <c r="B837" s="293" t="s">
        <v>709</v>
      </c>
      <c r="C837" s="12" t="s">
        <v>699</v>
      </c>
      <c r="D837" s="19" t="s">
        <v>1324</v>
      </c>
      <c r="E837" s="14" t="s">
        <v>771</v>
      </c>
      <c r="F837" s="14" t="s">
        <v>464</v>
      </c>
      <c r="G837" s="15" t="s">
        <v>464</v>
      </c>
      <c r="H837" s="28">
        <v>41012</v>
      </c>
      <c r="I837" s="178">
        <v>9681923.9299999997</v>
      </c>
      <c r="J837" s="17">
        <v>162210542.74000001</v>
      </c>
      <c r="K837" s="15" t="s">
        <v>464</v>
      </c>
    </row>
    <row r="838" spans="1:17" s="277" customFormat="1" ht="15" customHeight="1">
      <c r="A838" s="14" t="s">
        <v>696</v>
      </c>
      <c r="B838" s="293" t="s">
        <v>709</v>
      </c>
      <c r="C838" s="49" t="s">
        <v>700</v>
      </c>
      <c r="D838" s="20"/>
      <c r="E838" s="10" t="s">
        <v>665</v>
      </c>
      <c r="F838" s="10" t="s">
        <v>539</v>
      </c>
      <c r="G838" s="28">
        <v>41012</v>
      </c>
      <c r="H838" s="28">
        <v>41012</v>
      </c>
      <c r="I838" s="178">
        <v>2170648.6800000002</v>
      </c>
      <c r="J838" s="17">
        <v>51791343.479999997</v>
      </c>
      <c r="K838" s="28">
        <v>41043</v>
      </c>
      <c r="O838" s="260"/>
      <c r="P838" s="260"/>
      <c r="Q838" s="268"/>
    </row>
    <row r="839" spans="1:17">
      <c r="A839" s="14" t="s">
        <v>696</v>
      </c>
      <c r="B839" s="293" t="s">
        <v>710</v>
      </c>
      <c r="C839" s="12" t="s">
        <v>699</v>
      </c>
      <c r="D839" s="19" t="s">
        <v>928</v>
      </c>
      <c r="E839" s="14" t="s">
        <v>771</v>
      </c>
      <c r="F839" s="14" t="s">
        <v>464</v>
      </c>
      <c r="G839" s="15" t="s">
        <v>464</v>
      </c>
      <c r="H839" s="28">
        <v>41012</v>
      </c>
      <c r="I839" s="178">
        <v>347490</v>
      </c>
      <c r="J839" s="17">
        <v>3363678.99</v>
      </c>
      <c r="K839" s="15" t="s">
        <v>464</v>
      </c>
    </row>
    <row r="840" spans="1:17" s="277" customFormat="1" ht="15" customHeight="1">
      <c r="A840" s="14" t="s">
        <v>696</v>
      </c>
      <c r="B840" s="293" t="s">
        <v>710</v>
      </c>
      <c r="C840" s="49" t="s">
        <v>700</v>
      </c>
      <c r="D840" s="20"/>
      <c r="E840" s="10" t="s">
        <v>665</v>
      </c>
      <c r="F840" s="10" t="s">
        <v>539</v>
      </c>
      <c r="G840" s="28">
        <v>41012</v>
      </c>
      <c r="H840" s="28">
        <v>41012</v>
      </c>
      <c r="I840" s="178">
        <v>1089635.6299999999</v>
      </c>
      <c r="J840" s="17">
        <v>28047437.34</v>
      </c>
      <c r="K840" s="28">
        <v>41043</v>
      </c>
      <c r="O840" s="260"/>
      <c r="P840" s="260"/>
      <c r="Q840" s="268"/>
    </row>
    <row r="841" spans="1:17">
      <c r="A841" s="196" t="s">
        <v>696</v>
      </c>
      <c r="B841" s="202" t="s">
        <v>697</v>
      </c>
      <c r="C841" s="171" t="s">
        <v>699</v>
      </c>
      <c r="D841" s="19" t="s">
        <v>1324</v>
      </c>
      <c r="E841" s="196" t="s">
        <v>771</v>
      </c>
      <c r="F841" s="14" t="s">
        <v>464</v>
      </c>
      <c r="G841" s="15" t="s">
        <v>464</v>
      </c>
      <c r="H841" s="15" t="s">
        <v>464</v>
      </c>
      <c r="I841" s="178">
        <v>0</v>
      </c>
      <c r="J841" s="17">
        <v>81124317.439999998</v>
      </c>
      <c r="K841" s="118" t="s">
        <v>464</v>
      </c>
    </row>
    <row r="842" spans="1:17" s="277" customFormat="1" ht="15" customHeight="1">
      <c r="A842" s="14" t="s">
        <v>696</v>
      </c>
      <c r="B842" s="42" t="s">
        <v>697</v>
      </c>
      <c r="C842" s="49" t="s">
        <v>700</v>
      </c>
      <c r="D842" s="20"/>
      <c r="E842" s="10" t="s">
        <v>665</v>
      </c>
      <c r="F842" s="10" t="s">
        <v>539</v>
      </c>
      <c r="G842" s="15" t="s">
        <v>464</v>
      </c>
      <c r="H842" s="15" t="s">
        <v>464</v>
      </c>
      <c r="I842" s="178">
        <v>0</v>
      </c>
      <c r="J842" s="17">
        <v>18212424.41</v>
      </c>
      <c r="K842" s="28" t="s">
        <v>464</v>
      </c>
      <c r="O842" s="260"/>
      <c r="P842" s="260"/>
      <c r="Q842" s="268"/>
    </row>
    <row r="843" spans="1:17">
      <c r="A843" s="14" t="s">
        <v>696</v>
      </c>
      <c r="B843" s="253" t="s">
        <v>713</v>
      </c>
      <c r="C843" s="12" t="s">
        <v>699</v>
      </c>
      <c r="D843" s="13">
        <v>20</v>
      </c>
      <c r="E843" s="14" t="s">
        <v>771</v>
      </c>
      <c r="F843" s="14" t="s">
        <v>464</v>
      </c>
      <c r="G843" s="15" t="s">
        <v>464</v>
      </c>
      <c r="H843" s="28">
        <v>41012</v>
      </c>
      <c r="I843" s="178">
        <v>31202516.329999998</v>
      </c>
      <c r="J843" s="17">
        <v>43453446.859999999</v>
      </c>
      <c r="K843" s="15" t="s">
        <v>464</v>
      </c>
    </row>
    <row r="844" spans="1:17" s="277" customFormat="1" ht="15" customHeight="1">
      <c r="A844" s="14" t="s">
        <v>696</v>
      </c>
      <c r="B844" s="253" t="s">
        <v>713</v>
      </c>
      <c r="C844" s="49" t="s">
        <v>700</v>
      </c>
      <c r="D844" s="294"/>
      <c r="E844" s="10" t="s">
        <v>665</v>
      </c>
      <c r="F844" s="10" t="s">
        <v>539</v>
      </c>
      <c r="G844" s="28">
        <v>41012</v>
      </c>
      <c r="H844" s="28">
        <v>41012</v>
      </c>
      <c r="I844" s="178">
        <v>982017.29</v>
      </c>
      <c r="J844" s="17">
        <v>20034682.900000002</v>
      </c>
      <c r="K844" s="28">
        <v>41043</v>
      </c>
      <c r="L844" s="57"/>
      <c r="O844" s="260"/>
      <c r="P844" s="260"/>
      <c r="Q844" s="268"/>
    </row>
    <row r="845" spans="1:17">
      <c r="A845" s="14" t="s">
        <v>696</v>
      </c>
      <c r="B845" s="253" t="s">
        <v>732</v>
      </c>
      <c r="C845" s="12" t="s">
        <v>699</v>
      </c>
      <c r="D845" s="19" t="s">
        <v>1324</v>
      </c>
      <c r="E845" s="14" t="s">
        <v>771</v>
      </c>
      <c r="F845" s="14" t="s">
        <v>464</v>
      </c>
      <c r="G845" s="15" t="s">
        <v>464</v>
      </c>
      <c r="H845" s="15" t="s">
        <v>464</v>
      </c>
      <c r="I845" s="178">
        <v>0</v>
      </c>
      <c r="J845" s="17">
        <v>13020539.450000001</v>
      </c>
      <c r="K845" s="15" t="s">
        <v>464</v>
      </c>
    </row>
    <row r="846" spans="1:17" s="277" customFormat="1" ht="15" customHeight="1">
      <c r="A846" s="14" t="s">
        <v>696</v>
      </c>
      <c r="B846" s="295" t="s">
        <v>732</v>
      </c>
      <c r="C846" s="243" t="s">
        <v>700</v>
      </c>
      <c r="D846" s="296"/>
      <c r="E846" s="10" t="s">
        <v>665</v>
      </c>
      <c r="F846" s="196" t="s">
        <v>539</v>
      </c>
      <c r="G846" s="28">
        <v>41012</v>
      </c>
      <c r="H846" s="28">
        <v>41012</v>
      </c>
      <c r="I846" s="178">
        <v>599376.27</v>
      </c>
      <c r="J846" s="17">
        <v>7870699.3599999994</v>
      </c>
      <c r="K846" s="28">
        <v>41043</v>
      </c>
      <c r="L846" s="57"/>
      <c r="O846" s="260"/>
      <c r="P846" s="260"/>
      <c r="Q846" s="268"/>
    </row>
    <row r="847" spans="1:17">
      <c r="A847" s="14" t="s">
        <v>696</v>
      </c>
      <c r="B847" s="253" t="s">
        <v>712</v>
      </c>
      <c r="C847" s="12" t="s">
        <v>699</v>
      </c>
      <c r="D847" s="19" t="s">
        <v>1324</v>
      </c>
      <c r="E847" s="14" t="s">
        <v>771</v>
      </c>
      <c r="F847" s="14" t="s">
        <v>464</v>
      </c>
      <c r="G847" s="15" t="s">
        <v>464</v>
      </c>
      <c r="H847" s="28">
        <v>41012</v>
      </c>
      <c r="I847" s="178">
        <v>520749.71</v>
      </c>
      <c r="J847" s="17">
        <v>101373231.14</v>
      </c>
      <c r="K847" s="15" t="s">
        <v>464</v>
      </c>
    </row>
    <row r="848" spans="1:17" s="4" customFormat="1" ht="15" customHeight="1">
      <c r="A848" s="14" t="s">
        <v>696</v>
      </c>
      <c r="B848" s="253" t="s">
        <v>712</v>
      </c>
      <c r="C848" s="49" t="s">
        <v>700</v>
      </c>
      <c r="D848" s="294"/>
      <c r="E848" s="10" t="s">
        <v>665</v>
      </c>
      <c r="F848" s="10" t="s">
        <v>539</v>
      </c>
      <c r="G848" s="28">
        <v>41012</v>
      </c>
      <c r="H848" s="28">
        <v>41012</v>
      </c>
      <c r="I848" s="178">
        <v>1270174.1399999999</v>
      </c>
      <c r="J848" s="17">
        <v>32180820.860000003</v>
      </c>
      <c r="K848" s="28">
        <v>41043</v>
      </c>
      <c r="L848" s="57"/>
      <c r="O848" s="258"/>
      <c r="P848" s="258"/>
      <c r="Q848" s="266"/>
    </row>
    <row r="849" spans="1:17" s="56" customFormat="1">
      <c r="A849" s="14" t="s">
        <v>696</v>
      </c>
      <c r="B849" s="42" t="s">
        <v>698</v>
      </c>
      <c r="C849" s="12" t="s">
        <v>699</v>
      </c>
      <c r="D849" s="13">
        <v>16</v>
      </c>
      <c r="E849" s="14" t="s">
        <v>771</v>
      </c>
      <c r="F849" s="14" t="s">
        <v>464</v>
      </c>
      <c r="G849" s="15" t="s">
        <v>464</v>
      </c>
      <c r="H849" s="15" t="s">
        <v>464</v>
      </c>
      <c r="I849" s="178">
        <v>0</v>
      </c>
      <c r="J849" s="17">
        <v>0</v>
      </c>
      <c r="K849" s="15" t="s">
        <v>464</v>
      </c>
      <c r="O849" s="263"/>
      <c r="P849" s="263"/>
      <c r="Q849" s="271"/>
    </row>
    <row r="850" spans="1:17" s="279" customFormat="1" ht="15" customHeight="1">
      <c r="A850" s="14" t="s">
        <v>696</v>
      </c>
      <c r="B850" s="174" t="s">
        <v>698</v>
      </c>
      <c r="C850" s="243" t="s">
        <v>700</v>
      </c>
      <c r="D850" s="13">
        <v>16</v>
      </c>
      <c r="E850" s="10" t="s">
        <v>665</v>
      </c>
      <c r="F850" s="182" t="s">
        <v>464</v>
      </c>
      <c r="G850" s="15" t="s">
        <v>464</v>
      </c>
      <c r="H850" s="15" t="s">
        <v>464</v>
      </c>
      <c r="I850" s="178">
        <v>0</v>
      </c>
      <c r="J850" s="17">
        <v>342176.11</v>
      </c>
      <c r="K850" s="28" t="s">
        <v>464</v>
      </c>
      <c r="O850" s="265"/>
      <c r="P850" s="265"/>
      <c r="Q850" s="268"/>
    </row>
    <row r="851" spans="1:17">
      <c r="A851" s="14" t="s">
        <v>696</v>
      </c>
      <c r="B851" s="293" t="s">
        <v>708</v>
      </c>
      <c r="C851" s="12" t="s">
        <v>699</v>
      </c>
      <c r="D851" s="13">
        <v>20</v>
      </c>
      <c r="E851" s="14" t="s">
        <v>771</v>
      </c>
      <c r="F851" s="14" t="s">
        <v>464</v>
      </c>
      <c r="G851" s="15" t="s">
        <v>464</v>
      </c>
      <c r="H851" s="15">
        <v>41012</v>
      </c>
      <c r="I851" s="289">
        <v>23739736.25</v>
      </c>
      <c r="J851" s="17">
        <v>110355416.24913958</v>
      </c>
      <c r="K851" s="15" t="s">
        <v>464</v>
      </c>
    </row>
    <row r="852" spans="1:17" s="277" customFormat="1" ht="15" customHeight="1">
      <c r="A852" s="14" t="s">
        <v>696</v>
      </c>
      <c r="B852" s="293" t="s">
        <v>708</v>
      </c>
      <c r="C852" s="49" t="s">
        <v>700</v>
      </c>
      <c r="D852" s="20"/>
      <c r="E852" s="10" t="s">
        <v>665</v>
      </c>
      <c r="F852" s="10" t="s">
        <v>539</v>
      </c>
      <c r="G852" s="15">
        <v>41012</v>
      </c>
      <c r="H852" s="15">
        <v>41012</v>
      </c>
      <c r="I852" s="178">
        <v>2112009.79</v>
      </c>
      <c r="J852" s="17">
        <v>43320257.199999996</v>
      </c>
      <c r="K852" s="28">
        <v>41043</v>
      </c>
      <c r="O852" s="260"/>
      <c r="P852" s="260"/>
      <c r="Q852" s="268"/>
    </row>
    <row r="853" spans="1:17">
      <c r="A853" s="14" t="s">
        <v>33</v>
      </c>
      <c r="B853" s="11" t="s">
        <v>32</v>
      </c>
      <c r="C853" s="20" t="s">
        <v>4</v>
      </c>
      <c r="D853" s="13" t="s">
        <v>1347</v>
      </c>
      <c r="E853" s="14" t="s">
        <v>763</v>
      </c>
      <c r="F853" s="14" t="s">
        <v>464</v>
      </c>
      <c r="G853" s="15" t="s">
        <v>464</v>
      </c>
      <c r="H853" s="15" t="s">
        <v>464</v>
      </c>
      <c r="I853" s="178">
        <v>0</v>
      </c>
      <c r="J853" s="17">
        <v>1435555555.5599999</v>
      </c>
      <c r="K853" s="15" t="s">
        <v>464</v>
      </c>
    </row>
    <row r="854" spans="1:17">
      <c r="A854" s="14" t="s">
        <v>33</v>
      </c>
      <c r="B854" s="42" t="s">
        <v>103</v>
      </c>
      <c r="C854" s="21" t="s">
        <v>4</v>
      </c>
      <c r="D854" s="13">
        <v>6</v>
      </c>
      <c r="E854" s="14" t="s">
        <v>763</v>
      </c>
      <c r="F854" s="14" t="s">
        <v>464</v>
      </c>
      <c r="G854" s="15" t="s">
        <v>464</v>
      </c>
      <c r="H854" s="15" t="s">
        <v>464</v>
      </c>
      <c r="I854" s="178">
        <v>0</v>
      </c>
      <c r="J854" s="17">
        <v>933333333.32999992</v>
      </c>
      <c r="K854" s="15" t="s">
        <v>464</v>
      </c>
    </row>
    <row r="855" spans="1:17">
      <c r="A855" s="14" t="s">
        <v>33</v>
      </c>
      <c r="B855" s="11" t="s">
        <v>103</v>
      </c>
      <c r="C855" s="21" t="s">
        <v>666</v>
      </c>
      <c r="D855" s="13" t="s">
        <v>1347</v>
      </c>
      <c r="E855" s="14" t="s">
        <v>763</v>
      </c>
      <c r="F855" s="14" t="s">
        <v>464</v>
      </c>
      <c r="G855" s="15" t="s">
        <v>464</v>
      </c>
      <c r="H855" s="15" t="s">
        <v>464</v>
      </c>
      <c r="I855" s="178">
        <v>0</v>
      </c>
      <c r="J855" s="17">
        <v>635555555.55999994</v>
      </c>
      <c r="K855" s="15" t="s">
        <v>464</v>
      </c>
    </row>
    <row r="856" spans="1:17">
      <c r="A856" s="196" t="s">
        <v>778</v>
      </c>
      <c r="B856" s="163" t="s">
        <v>464</v>
      </c>
      <c r="C856" s="163" t="s">
        <v>779</v>
      </c>
      <c r="D856" s="13">
        <v>75</v>
      </c>
      <c r="E856" s="33" t="s">
        <v>780</v>
      </c>
      <c r="F856" s="14" t="s">
        <v>464</v>
      </c>
      <c r="G856" s="15" t="s">
        <v>464</v>
      </c>
      <c r="H856" s="15" t="s">
        <v>464</v>
      </c>
      <c r="I856" s="178">
        <v>0</v>
      </c>
      <c r="J856" s="17">
        <v>902632.95</v>
      </c>
      <c r="K856" s="28" t="s">
        <v>464</v>
      </c>
    </row>
    <row r="857" spans="1:17">
      <c r="A857" s="181"/>
      <c r="B857" s="164"/>
      <c r="C857" s="164" t="s">
        <v>784</v>
      </c>
      <c r="D857" s="13">
        <v>75</v>
      </c>
      <c r="E857" s="10" t="s">
        <v>665</v>
      </c>
      <c r="F857" s="14" t="s">
        <v>464</v>
      </c>
      <c r="G857" s="15" t="s">
        <v>464</v>
      </c>
      <c r="H857" s="15" t="s">
        <v>464</v>
      </c>
      <c r="I857" s="178">
        <v>0</v>
      </c>
      <c r="J857" s="17">
        <v>169441.24</v>
      </c>
      <c r="K857" s="28" t="s">
        <v>464</v>
      </c>
    </row>
    <row r="858" spans="1:17">
      <c r="A858" s="196" t="s">
        <v>778</v>
      </c>
      <c r="B858" s="163" t="s">
        <v>464</v>
      </c>
      <c r="C858" s="163" t="s">
        <v>781</v>
      </c>
      <c r="D858" s="13">
        <v>75</v>
      </c>
      <c r="E858" s="33" t="s">
        <v>780</v>
      </c>
      <c r="F858" s="14" t="s">
        <v>464</v>
      </c>
      <c r="G858" s="15" t="s">
        <v>464</v>
      </c>
      <c r="H858" s="15" t="s">
        <v>464</v>
      </c>
      <c r="I858" s="178">
        <v>0</v>
      </c>
      <c r="J858" s="17">
        <v>1685709.52</v>
      </c>
      <c r="K858" s="15" t="s">
        <v>464</v>
      </c>
    </row>
    <row r="859" spans="1:17">
      <c r="A859" s="181"/>
      <c r="B859" s="164"/>
      <c r="C859" s="164" t="s">
        <v>785</v>
      </c>
      <c r="D859" s="13">
        <v>75</v>
      </c>
      <c r="E859" s="10" t="s">
        <v>665</v>
      </c>
      <c r="F859" s="14" t="s">
        <v>464</v>
      </c>
      <c r="G859" s="15" t="s">
        <v>464</v>
      </c>
      <c r="H859" s="15" t="s">
        <v>464</v>
      </c>
      <c r="I859" s="178">
        <v>0</v>
      </c>
      <c r="J859" s="17">
        <v>449518.04999999987</v>
      </c>
      <c r="K859" s="15" t="s">
        <v>464</v>
      </c>
    </row>
    <row r="860" spans="1:17">
      <c r="A860" s="196" t="s">
        <v>778</v>
      </c>
      <c r="B860" s="163" t="s">
        <v>464</v>
      </c>
      <c r="C860" s="163" t="s">
        <v>781</v>
      </c>
      <c r="D860" s="13">
        <v>75</v>
      </c>
      <c r="E860" s="33" t="s">
        <v>780</v>
      </c>
      <c r="F860" s="14" t="s">
        <v>464</v>
      </c>
      <c r="G860" s="15" t="s">
        <v>464</v>
      </c>
      <c r="H860" s="15" t="s">
        <v>464</v>
      </c>
      <c r="I860" s="178">
        <v>0</v>
      </c>
      <c r="J860" s="17">
        <v>2022652.0399999998</v>
      </c>
      <c r="K860" s="118" t="s">
        <v>464</v>
      </c>
    </row>
    <row r="861" spans="1:17">
      <c r="A861" s="181"/>
      <c r="B861" s="164"/>
      <c r="C861" s="164" t="s">
        <v>786</v>
      </c>
      <c r="D861" s="13">
        <v>75</v>
      </c>
      <c r="E861" s="10" t="s">
        <v>665</v>
      </c>
      <c r="F861" s="14" t="s">
        <v>464</v>
      </c>
      <c r="G861" s="15" t="s">
        <v>464</v>
      </c>
      <c r="H861" s="15" t="s">
        <v>464</v>
      </c>
      <c r="I861" s="178">
        <v>0</v>
      </c>
      <c r="J861" s="17">
        <v>371355.09</v>
      </c>
      <c r="K861" s="118" t="s">
        <v>464</v>
      </c>
    </row>
    <row r="862" spans="1:17">
      <c r="A862" s="196" t="s">
        <v>778</v>
      </c>
      <c r="B862" s="163" t="s">
        <v>464</v>
      </c>
      <c r="C862" s="163" t="s">
        <v>813</v>
      </c>
      <c r="D862" s="13">
        <v>75</v>
      </c>
      <c r="E862" s="33" t="s">
        <v>780</v>
      </c>
      <c r="F862" s="14" t="s">
        <v>464</v>
      </c>
      <c r="G862" s="15" t="s">
        <v>464</v>
      </c>
      <c r="H862" s="15" t="s">
        <v>464</v>
      </c>
      <c r="I862" s="178">
        <v>0</v>
      </c>
      <c r="J862" s="17">
        <v>2357795.5399999996</v>
      </c>
      <c r="K862" s="118" t="s">
        <v>464</v>
      </c>
    </row>
    <row r="863" spans="1:17">
      <c r="A863" s="181"/>
      <c r="B863" s="164"/>
      <c r="C863" s="164" t="s">
        <v>812</v>
      </c>
      <c r="D863" s="13">
        <v>75</v>
      </c>
      <c r="E863" s="10" t="s">
        <v>665</v>
      </c>
      <c r="F863" s="14" t="s">
        <v>464</v>
      </c>
      <c r="G863" s="15" t="s">
        <v>464</v>
      </c>
      <c r="H863" s="15" t="s">
        <v>464</v>
      </c>
      <c r="I863" s="178">
        <v>0</v>
      </c>
      <c r="J863" s="17">
        <v>414561.07999999996</v>
      </c>
      <c r="K863" s="118" t="s">
        <v>464</v>
      </c>
    </row>
    <row r="864" spans="1:17">
      <c r="A864" s="196" t="s">
        <v>778</v>
      </c>
      <c r="B864" s="163" t="s">
        <v>464</v>
      </c>
      <c r="C864" s="163" t="s">
        <v>819</v>
      </c>
      <c r="D864" s="13">
        <v>75</v>
      </c>
      <c r="E864" s="33" t="s">
        <v>780</v>
      </c>
      <c r="F864" s="14" t="s">
        <v>464</v>
      </c>
      <c r="G864" s="15" t="s">
        <v>464</v>
      </c>
      <c r="H864" s="15" t="s">
        <v>464</v>
      </c>
      <c r="I864" s="178">
        <v>0</v>
      </c>
      <c r="J864" s="17">
        <v>1149632.9500000002</v>
      </c>
      <c r="K864" s="118" t="s">
        <v>464</v>
      </c>
    </row>
    <row r="865" spans="1:11">
      <c r="A865" s="181"/>
      <c r="B865" s="164"/>
      <c r="C865" s="164" t="s">
        <v>820</v>
      </c>
      <c r="D865" s="13">
        <v>75</v>
      </c>
      <c r="E865" s="10" t="s">
        <v>665</v>
      </c>
      <c r="F865" s="14" t="s">
        <v>464</v>
      </c>
      <c r="G865" s="15" t="s">
        <v>464</v>
      </c>
      <c r="H865" s="15" t="s">
        <v>464</v>
      </c>
      <c r="I865" s="178">
        <v>0</v>
      </c>
      <c r="J865" s="17">
        <v>1089740.55</v>
      </c>
      <c r="K865" s="118" t="s">
        <v>464</v>
      </c>
    </row>
    <row r="866" spans="1:11">
      <c r="A866" s="196" t="s">
        <v>778</v>
      </c>
      <c r="B866" s="163" t="s">
        <v>464</v>
      </c>
      <c r="C866" s="163" t="s">
        <v>941</v>
      </c>
      <c r="D866" s="13">
        <v>75</v>
      </c>
      <c r="E866" s="33" t="s">
        <v>780</v>
      </c>
      <c r="F866" s="14" t="s">
        <v>464</v>
      </c>
      <c r="G866" s="15" t="s">
        <v>464</v>
      </c>
      <c r="H866" s="15" t="s">
        <v>464</v>
      </c>
      <c r="I866" s="178">
        <v>0</v>
      </c>
      <c r="J866" s="17">
        <v>932112.47000000009</v>
      </c>
      <c r="K866" s="118" t="s">
        <v>464</v>
      </c>
    </row>
    <row r="867" spans="1:11">
      <c r="A867" s="181"/>
      <c r="B867" s="164"/>
      <c r="C867" s="164" t="s">
        <v>944</v>
      </c>
      <c r="D867" s="13">
        <v>75</v>
      </c>
      <c r="E867" s="10" t="s">
        <v>665</v>
      </c>
      <c r="F867" s="14" t="s">
        <v>464</v>
      </c>
      <c r="G867" s="15" t="s">
        <v>464</v>
      </c>
      <c r="H867" s="15" t="s">
        <v>464</v>
      </c>
      <c r="I867" s="178">
        <v>0</v>
      </c>
      <c r="J867" s="17">
        <v>348598.68999999994</v>
      </c>
      <c r="K867" s="118" t="s">
        <v>464</v>
      </c>
    </row>
    <row r="868" spans="1:11">
      <c r="A868" s="196" t="s">
        <v>778</v>
      </c>
      <c r="B868" s="163" t="s">
        <v>464</v>
      </c>
      <c r="C868" s="163" t="s">
        <v>942</v>
      </c>
      <c r="D868" s="13">
        <v>75</v>
      </c>
      <c r="E868" s="33" t="s">
        <v>780</v>
      </c>
      <c r="F868" s="14" t="s">
        <v>464</v>
      </c>
      <c r="G868" s="15" t="s">
        <v>464</v>
      </c>
      <c r="H868" s="15" t="s">
        <v>464</v>
      </c>
      <c r="I868" s="178">
        <v>0</v>
      </c>
      <c r="J868" s="17">
        <v>328603.62</v>
      </c>
      <c r="K868" s="118" t="s">
        <v>464</v>
      </c>
    </row>
    <row r="869" spans="1:11">
      <c r="A869" s="181"/>
      <c r="B869" s="164"/>
      <c r="C869" s="164" t="s">
        <v>945</v>
      </c>
      <c r="D869" s="13">
        <v>75</v>
      </c>
      <c r="E869" s="10" t="s">
        <v>665</v>
      </c>
      <c r="F869" s="14" t="s">
        <v>464</v>
      </c>
      <c r="G869" s="15" t="s">
        <v>464</v>
      </c>
      <c r="H869" s="15" t="s">
        <v>464</v>
      </c>
      <c r="I869" s="178">
        <v>0</v>
      </c>
      <c r="J869" s="17">
        <v>479507.52</v>
      </c>
      <c r="K869" s="118" t="s">
        <v>464</v>
      </c>
    </row>
    <row r="870" spans="1:11">
      <c r="A870" s="196" t="s">
        <v>778</v>
      </c>
      <c r="B870" s="163" t="s">
        <v>464</v>
      </c>
      <c r="C870" s="163" t="s">
        <v>943</v>
      </c>
      <c r="D870" s="13">
        <v>75</v>
      </c>
      <c r="E870" s="33" t="s">
        <v>780</v>
      </c>
      <c r="F870" s="14" t="s">
        <v>464</v>
      </c>
      <c r="G870" s="15" t="s">
        <v>464</v>
      </c>
      <c r="H870" s="15" t="s">
        <v>464</v>
      </c>
      <c r="I870" s="178">
        <v>0</v>
      </c>
      <c r="J870" s="17">
        <v>261145.39</v>
      </c>
      <c r="K870" s="118" t="s">
        <v>464</v>
      </c>
    </row>
    <row r="871" spans="1:11">
      <c r="A871" s="181"/>
      <c r="B871" s="164"/>
      <c r="C871" s="164" t="s">
        <v>946</v>
      </c>
      <c r="D871" s="13">
        <v>75</v>
      </c>
      <c r="E871" s="10" t="s">
        <v>665</v>
      </c>
      <c r="F871" s="14" t="s">
        <v>464</v>
      </c>
      <c r="G871" s="15" t="s">
        <v>464</v>
      </c>
      <c r="H871" s="15" t="s">
        <v>464</v>
      </c>
      <c r="I871" s="178">
        <v>0</v>
      </c>
      <c r="J871" s="17">
        <v>368608.36</v>
      </c>
      <c r="K871" s="118" t="s">
        <v>464</v>
      </c>
    </row>
    <row r="872" spans="1:11">
      <c r="A872" s="196" t="s">
        <v>778</v>
      </c>
      <c r="B872" s="163" t="s">
        <v>464</v>
      </c>
      <c r="C872" s="163" t="s">
        <v>1035</v>
      </c>
      <c r="D872" s="13">
        <v>75</v>
      </c>
      <c r="E872" s="33" t="s">
        <v>780</v>
      </c>
      <c r="F872" s="14" t="s">
        <v>464</v>
      </c>
      <c r="G872" s="15" t="s">
        <v>464</v>
      </c>
      <c r="H872" s="15" t="s">
        <v>464</v>
      </c>
      <c r="I872" s="178">
        <v>0</v>
      </c>
      <c r="J872" s="17">
        <v>246657.92999999996</v>
      </c>
      <c r="K872" s="118" t="s">
        <v>464</v>
      </c>
    </row>
    <row r="873" spans="1:11">
      <c r="A873" s="181"/>
      <c r="B873" s="164"/>
      <c r="C873" s="164" t="s">
        <v>1036</v>
      </c>
      <c r="D873" s="13">
        <v>75</v>
      </c>
      <c r="E873" s="10" t="s">
        <v>665</v>
      </c>
      <c r="F873" s="14" t="s">
        <v>464</v>
      </c>
      <c r="G873" s="15" t="s">
        <v>464</v>
      </c>
      <c r="H873" s="15" t="s">
        <v>464</v>
      </c>
      <c r="I873" s="178">
        <v>0</v>
      </c>
      <c r="J873" s="17">
        <v>287624.09999999998</v>
      </c>
      <c r="K873" s="118" t="s">
        <v>464</v>
      </c>
    </row>
    <row r="874" spans="1:11">
      <c r="A874" s="196" t="s">
        <v>778</v>
      </c>
      <c r="B874" s="163" t="s">
        <v>464</v>
      </c>
      <c r="C874" s="163" t="s">
        <v>943</v>
      </c>
      <c r="D874" s="13">
        <v>75</v>
      </c>
      <c r="E874" s="33" t="s">
        <v>780</v>
      </c>
      <c r="F874" s="14" t="s">
        <v>464</v>
      </c>
      <c r="G874" s="15" t="s">
        <v>464</v>
      </c>
      <c r="H874" s="15" t="s">
        <v>464</v>
      </c>
      <c r="I874" s="178">
        <v>0</v>
      </c>
      <c r="J874" s="17">
        <v>2089260.0899999999</v>
      </c>
      <c r="K874" s="118" t="s">
        <v>464</v>
      </c>
    </row>
    <row r="875" spans="1:11">
      <c r="A875" s="181"/>
      <c r="B875" s="185"/>
      <c r="C875" s="186" t="s">
        <v>1037</v>
      </c>
      <c r="D875" s="13">
        <v>75</v>
      </c>
      <c r="E875" s="10" t="s">
        <v>665</v>
      </c>
      <c r="F875" s="14" t="s">
        <v>464</v>
      </c>
      <c r="G875" s="15" t="s">
        <v>464</v>
      </c>
      <c r="H875" s="15" t="s">
        <v>464</v>
      </c>
      <c r="I875" s="178">
        <v>0</v>
      </c>
      <c r="J875" s="17">
        <v>657862.5199999999</v>
      </c>
      <c r="K875" s="118" t="s">
        <v>464</v>
      </c>
    </row>
    <row r="876" spans="1:11">
      <c r="A876" s="196" t="s">
        <v>778</v>
      </c>
      <c r="B876" s="163" t="s">
        <v>464</v>
      </c>
      <c r="C876" s="163" t="s">
        <v>819</v>
      </c>
      <c r="D876" s="13">
        <v>75</v>
      </c>
      <c r="E876" s="33" t="s">
        <v>780</v>
      </c>
      <c r="F876" s="14" t="s">
        <v>464</v>
      </c>
      <c r="G876" s="15" t="s">
        <v>464</v>
      </c>
      <c r="H876" s="15" t="s">
        <v>464</v>
      </c>
      <c r="I876" s="178">
        <v>0</v>
      </c>
      <c r="J876" s="17">
        <v>2278652.31</v>
      </c>
      <c r="K876" s="118" t="s">
        <v>464</v>
      </c>
    </row>
    <row r="877" spans="1:11">
      <c r="A877" s="181"/>
      <c r="B877" s="164"/>
      <c r="C877" s="164" t="s">
        <v>1049</v>
      </c>
      <c r="D877" s="13">
        <v>75</v>
      </c>
      <c r="E877" s="10" t="s">
        <v>665</v>
      </c>
      <c r="F877" s="14" t="s">
        <v>464</v>
      </c>
      <c r="G877" s="15" t="s">
        <v>464</v>
      </c>
      <c r="H877" s="15" t="s">
        <v>464</v>
      </c>
      <c r="I877" s="178">
        <v>0</v>
      </c>
      <c r="J877" s="17">
        <v>1254222.1500000001</v>
      </c>
      <c r="K877" s="118" t="s">
        <v>464</v>
      </c>
    </row>
    <row r="878" spans="1:11">
      <c r="A878" s="196" t="s">
        <v>778</v>
      </c>
      <c r="B878" s="163" t="s">
        <v>464</v>
      </c>
      <c r="C878" s="163" t="s">
        <v>941</v>
      </c>
      <c r="D878" s="13">
        <v>75</v>
      </c>
      <c r="E878" s="33" t="s">
        <v>780</v>
      </c>
      <c r="F878" s="14" t="s">
        <v>464</v>
      </c>
      <c r="G878" s="15" t="s">
        <v>464</v>
      </c>
      <c r="H878" s="15" t="s">
        <v>464</v>
      </c>
      <c r="I878" s="178">
        <v>0</v>
      </c>
      <c r="J878" s="17">
        <v>1784933.7200000002</v>
      </c>
      <c r="K878" s="28" t="s">
        <v>464</v>
      </c>
    </row>
    <row r="879" spans="1:11">
      <c r="A879" s="182"/>
      <c r="B879" s="165"/>
      <c r="C879" s="165" t="s">
        <v>1050</v>
      </c>
      <c r="D879" s="13">
        <v>75</v>
      </c>
      <c r="E879" s="10" t="s">
        <v>665</v>
      </c>
      <c r="F879" s="14" t="s">
        <v>464</v>
      </c>
      <c r="G879" s="15" t="s">
        <v>464</v>
      </c>
      <c r="H879" s="15" t="s">
        <v>464</v>
      </c>
      <c r="I879" s="178">
        <v>0</v>
      </c>
      <c r="J879" s="17">
        <v>1286449.5100000002</v>
      </c>
      <c r="K879" s="28" t="s">
        <v>464</v>
      </c>
    </row>
    <row r="880" spans="1:11">
      <c r="A880" s="196" t="s">
        <v>778</v>
      </c>
      <c r="B880" s="163" t="s">
        <v>464</v>
      </c>
      <c r="C880" s="163" t="s">
        <v>941</v>
      </c>
      <c r="D880" s="13">
        <v>75</v>
      </c>
      <c r="E880" s="33" t="s">
        <v>780</v>
      </c>
      <c r="F880" s="14" t="s">
        <v>464</v>
      </c>
      <c r="G880" s="15" t="s">
        <v>464</v>
      </c>
      <c r="H880" s="15" t="s">
        <v>464</v>
      </c>
      <c r="I880" s="178">
        <v>0</v>
      </c>
      <c r="J880" s="17">
        <v>348106.74000000005</v>
      </c>
      <c r="K880" s="28" t="s">
        <v>464</v>
      </c>
    </row>
    <row r="881" spans="1:11">
      <c r="A881" s="181"/>
      <c r="B881" s="164"/>
      <c r="C881" s="164" t="s">
        <v>1054</v>
      </c>
      <c r="D881" s="13">
        <v>75</v>
      </c>
      <c r="E881" s="10" t="s">
        <v>665</v>
      </c>
      <c r="F881" s="14" t="s">
        <v>464</v>
      </c>
      <c r="G881" s="15" t="s">
        <v>464</v>
      </c>
      <c r="H881" s="15" t="s">
        <v>464</v>
      </c>
      <c r="I881" s="178">
        <v>0</v>
      </c>
      <c r="J881" s="17">
        <v>146029.79</v>
      </c>
      <c r="K881" s="28" t="s">
        <v>464</v>
      </c>
    </row>
    <row r="882" spans="1:11">
      <c r="A882" s="196" t="s">
        <v>778</v>
      </c>
      <c r="B882" s="163" t="s">
        <v>464</v>
      </c>
      <c r="C882" s="163" t="s">
        <v>779</v>
      </c>
      <c r="D882" s="13">
        <v>75</v>
      </c>
      <c r="E882" s="33" t="s">
        <v>780</v>
      </c>
      <c r="F882" s="14" t="s">
        <v>464</v>
      </c>
      <c r="G882" s="15" t="s">
        <v>464</v>
      </c>
      <c r="H882" s="15" t="s">
        <v>464</v>
      </c>
      <c r="I882" s="178">
        <v>0</v>
      </c>
      <c r="J882" s="17">
        <v>339959.93</v>
      </c>
      <c r="K882" s="15" t="s">
        <v>464</v>
      </c>
    </row>
    <row r="883" spans="1:11">
      <c r="A883" s="181"/>
      <c r="B883" s="164"/>
      <c r="C883" s="164" t="s">
        <v>1055</v>
      </c>
      <c r="D883" s="13">
        <v>75</v>
      </c>
      <c r="E883" s="10" t="s">
        <v>665</v>
      </c>
      <c r="F883" s="14" t="s">
        <v>464</v>
      </c>
      <c r="G883" s="15" t="s">
        <v>464</v>
      </c>
      <c r="H883" s="15" t="s">
        <v>464</v>
      </c>
      <c r="I883" s="178">
        <v>0</v>
      </c>
      <c r="J883" s="17">
        <v>255369.95999999996</v>
      </c>
      <c r="K883" s="15" t="s">
        <v>464</v>
      </c>
    </row>
    <row r="884" spans="1:11">
      <c r="A884" s="196" t="s">
        <v>778</v>
      </c>
      <c r="B884" s="163" t="s">
        <v>464</v>
      </c>
      <c r="C884" s="163" t="s">
        <v>819</v>
      </c>
      <c r="D884" s="13">
        <v>75</v>
      </c>
      <c r="E884" s="33" t="s">
        <v>780</v>
      </c>
      <c r="F884" s="14" t="s">
        <v>464</v>
      </c>
      <c r="G884" s="15" t="s">
        <v>464</v>
      </c>
      <c r="H884" s="15" t="s">
        <v>464</v>
      </c>
      <c r="I884" s="178">
        <v>0</v>
      </c>
      <c r="J884" s="17">
        <v>478520.39</v>
      </c>
      <c r="K884" s="28" t="s">
        <v>464</v>
      </c>
    </row>
    <row r="885" spans="1:11">
      <c r="A885" s="181"/>
      <c r="B885" s="164"/>
      <c r="C885" s="164" t="s">
        <v>1056</v>
      </c>
      <c r="D885" s="13">
        <v>75</v>
      </c>
      <c r="E885" s="10" t="s">
        <v>665</v>
      </c>
      <c r="F885" s="14" t="s">
        <v>464</v>
      </c>
      <c r="G885" s="15" t="s">
        <v>464</v>
      </c>
      <c r="H885" s="15" t="s">
        <v>464</v>
      </c>
      <c r="I885" s="178">
        <v>0</v>
      </c>
      <c r="J885" s="17">
        <v>423724.85</v>
      </c>
      <c r="K885" s="28" t="s">
        <v>464</v>
      </c>
    </row>
    <row r="886" spans="1:11">
      <c r="A886" s="196" t="s">
        <v>778</v>
      </c>
      <c r="B886" s="163" t="s">
        <v>464</v>
      </c>
      <c r="C886" s="163" t="s">
        <v>1058</v>
      </c>
      <c r="D886" s="13">
        <v>75</v>
      </c>
      <c r="E886" s="33" t="s">
        <v>780</v>
      </c>
      <c r="F886" s="14" t="s">
        <v>539</v>
      </c>
      <c r="G886" s="15" t="s">
        <v>464</v>
      </c>
      <c r="H886" s="15" t="s">
        <v>464</v>
      </c>
      <c r="I886" s="178">
        <v>0</v>
      </c>
      <c r="J886" s="17">
        <v>694979.4</v>
      </c>
      <c r="K886" s="28" t="s">
        <v>464</v>
      </c>
    </row>
    <row r="887" spans="1:11">
      <c r="A887" s="181"/>
      <c r="B887" s="164"/>
      <c r="C887" s="164" t="s">
        <v>1057</v>
      </c>
      <c r="D887" s="13">
        <v>75</v>
      </c>
      <c r="E887" s="10" t="s">
        <v>665</v>
      </c>
      <c r="F887" s="14" t="s">
        <v>539</v>
      </c>
      <c r="G887" s="15" t="s">
        <v>464</v>
      </c>
      <c r="H887" s="15" t="s">
        <v>464</v>
      </c>
      <c r="I887" s="178">
        <v>0</v>
      </c>
      <c r="J887" s="17">
        <v>140129.53000000003</v>
      </c>
      <c r="K887" s="28" t="s">
        <v>464</v>
      </c>
    </row>
    <row r="888" spans="1:11">
      <c r="A888" s="196" t="s">
        <v>778</v>
      </c>
      <c r="B888" s="163" t="s">
        <v>464</v>
      </c>
      <c r="C888" s="163" t="s">
        <v>941</v>
      </c>
      <c r="D888" s="13">
        <v>75</v>
      </c>
      <c r="E888" s="33" t="s">
        <v>780</v>
      </c>
      <c r="F888" s="14" t="s">
        <v>464</v>
      </c>
      <c r="G888" s="15" t="s">
        <v>464</v>
      </c>
      <c r="H888" s="15" t="s">
        <v>464</v>
      </c>
      <c r="I888" s="178">
        <v>0</v>
      </c>
      <c r="J888" s="17">
        <v>1853831.0299999998</v>
      </c>
      <c r="K888" s="118" t="s">
        <v>464</v>
      </c>
    </row>
    <row r="889" spans="1:11">
      <c r="A889" s="181"/>
      <c r="B889" s="164"/>
      <c r="C889" s="164" t="s">
        <v>1059</v>
      </c>
      <c r="D889" s="13">
        <v>75</v>
      </c>
      <c r="E889" s="10" t="s">
        <v>665</v>
      </c>
      <c r="F889" s="14" t="s">
        <v>464</v>
      </c>
      <c r="G889" s="15" t="s">
        <v>464</v>
      </c>
      <c r="H889" s="15" t="s">
        <v>464</v>
      </c>
      <c r="I889" s="178">
        <v>0</v>
      </c>
      <c r="J889" s="17">
        <v>335082.09000000003</v>
      </c>
      <c r="K889" s="118" t="s">
        <v>464</v>
      </c>
    </row>
    <row r="890" spans="1:11">
      <c r="A890" s="157" t="s">
        <v>778</v>
      </c>
      <c r="B890" s="163" t="s">
        <v>464</v>
      </c>
      <c r="C890" s="163" t="s">
        <v>941</v>
      </c>
      <c r="D890" s="13">
        <v>75</v>
      </c>
      <c r="E890" s="33" t="s">
        <v>780</v>
      </c>
      <c r="F890" s="14" t="s">
        <v>464</v>
      </c>
      <c r="G890" s="15" t="s">
        <v>464</v>
      </c>
      <c r="H890" s="15" t="s">
        <v>464</v>
      </c>
      <c r="I890" s="178">
        <v>0</v>
      </c>
      <c r="J890" s="17">
        <v>868635.64999999991</v>
      </c>
      <c r="K890" s="118" t="s">
        <v>464</v>
      </c>
    </row>
    <row r="891" spans="1:11">
      <c r="A891" s="159"/>
      <c r="B891" s="164"/>
      <c r="C891" s="186" t="s">
        <v>1060</v>
      </c>
      <c r="D891" s="13">
        <v>75</v>
      </c>
      <c r="E891" s="10" t="s">
        <v>665</v>
      </c>
      <c r="F891" s="14" t="s">
        <v>464</v>
      </c>
      <c r="G891" s="15" t="s">
        <v>464</v>
      </c>
      <c r="H891" s="15" t="s">
        <v>464</v>
      </c>
      <c r="I891" s="178">
        <v>0</v>
      </c>
      <c r="J891" s="17">
        <v>386326</v>
      </c>
      <c r="K891" s="118" t="s">
        <v>464</v>
      </c>
    </row>
    <row r="892" spans="1:11">
      <c r="A892" s="196" t="s">
        <v>778</v>
      </c>
      <c r="B892" s="163" t="s">
        <v>464</v>
      </c>
      <c r="C892" s="163" t="s">
        <v>819</v>
      </c>
      <c r="D892" s="13">
        <v>75</v>
      </c>
      <c r="E892" s="33" t="s">
        <v>780</v>
      </c>
      <c r="F892" s="14" t="s">
        <v>464</v>
      </c>
      <c r="G892" s="15" t="s">
        <v>464</v>
      </c>
      <c r="H892" s="15" t="s">
        <v>464</v>
      </c>
      <c r="I892" s="178">
        <v>0</v>
      </c>
      <c r="J892" s="17">
        <v>188008.86</v>
      </c>
      <c r="K892" s="28" t="s">
        <v>464</v>
      </c>
    </row>
    <row r="893" spans="1:11">
      <c r="A893" s="182"/>
      <c r="B893" s="165"/>
      <c r="C893" s="165" t="s">
        <v>1082</v>
      </c>
      <c r="D893" s="13">
        <v>75</v>
      </c>
      <c r="E893" s="10" t="s">
        <v>665</v>
      </c>
      <c r="F893" s="14" t="s">
        <v>464</v>
      </c>
      <c r="G893" s="15" t="s">
        <v>464</v>
      </c>
      <c r="H893" s="15" t="s">
        <v>464</v>
      </c>
      <c r="I893" s="178">
        <v>0</v>
      </c>
      <c r="J893" s="17">
        <v>181123.55</v>
      </c>
      <c r="K893" s="28" t="s">
        <v>464</v>
      </c>
    </row>
    <row r="894" spans="1:11">
      <c r="A894" s="196" t="s">
        <v>778</v>
      </c>
      <c r="B894" s="163" t="s">
        <v>464</v>
      </c>
      <c r="C894" s="163" t="s">
        <v>941</v>
      </c>
      <c r="D894" s="13">
        <v>75</v>
      </c>
      <c r="E894" s="33" t="s">
        <v>780</v>
      </c>
      <c r="F894" s="14" t="s">
        <v>464</v>
      </c>
      <c r="G894" s="15" t="s">
        <v>464</v>
      </c>
      <c r="H894" s="15" t="s">
        <v>464</v>
      </c>
      <c r="I894" s="178">
        <v>0</v>
      </c>
      <c r="J894" s="17">
        <v>969461.1</v>
      </c>
      <c r="K894" s="15" t="s">
        <v>464</v>
      </c>
    </row>
    <row r="895" spans="1:11">
      <c r="A895" s="181"/>
      <c r="B895" s="164"/>
      <c r="C895" s="164" t="s">
        <v>1083</v>
      </c>
      <c r="D895" s="13">
        <v>75</v>
      </c>
      <c r="E895" s="10" t="s">
        <v>665</v>
      </c>
      <c r="F895" s="14" t="s">
        <v>464</v>
      </c>
      <c r="G895" s="15" t="s">
        <v>464</v>
      </c>
      <c r="H895" s="15" t="s">
        <v>464</v>
      </c>
      <c r="I895" s="178">
        <v>0</v>
      </c>
      <c r="J895" s="17">
        <v>433852.39</v>
      </c>
      <c r="K895" s="15" t="s">
        <v>464</v>
      </c>
    </row>
    <row r="896" spans="1:11">
      <c r="A896" s="196" t="s">
        <v>778</v>
      </c>
      <c r="B896" s="163" t="s">
        <v>464</v>
      </c>
      <c r="C896" s="163" t="s">
        <v>1080</v>
      </c>
      <c r="D896" s="13">
        <v>75</v>
      </c>
      <c r="E896" s="33" t="s">
        <v>780</v>
      </c>
      <c r="F896" s="14" t="s">
        <v>464</v>
      </c>
      <c r="G896" s="15" t="s">
        <v>464</v>
      </c>
      <c r="H896" s="15" t="s">
        <v>464</v>
      </c>
      <c r="I896" s="178">
        <v>0</v>
      </c>
      <c r="J896" s="17">
        <v>419456.95</v>
      </c>
      <c r="K896" s="15" t="s">
        <v>464</v>
      </c>
    </row>
    <row r="897" spans="1:11">
      <c r="A897" s="181"/>
      <c r="B897" s="164"/>
      <c r="C897" s="164" t="s">
        <v>1084</v>
      </c>
      <c r="D897" s="13">
        <v>75</v>
      </c>
      <c r="E897" s="10" t="s">
        <v>665</v>
      </c>
      <c r="F897" s="14" t="s">
        <v>464</v>
      </c>
      <c r="G897" s="15" t="s">
        <v>464</v>
      </c>
      <c r="H897" s="15" t="s">
        <v>464</v>
      </c>
      <c r="I897" s="178">
        <v>0</v>
      </c>
      <c r="J897" s="17">
        <v>213319.27</v>
      </c>
      <c r="K897" s="15" t="s">
        <v>464</v>
      </c>
    </row>
    <row r="898" spans="1:11">
      <c r="A898" s="196" t="s">
        <v>778</v>
      </c>
      <c r="B898" s="163" t="s">
        <v>464</v>
      </c>
      <c r="C898" s="163" t="s">
        <v>1081</v>
      </c>
      <c r="D898" s="13">
        <v>75</v>
      </c>
      <c r="E898" s="33" t="s">
        <v>780</v>
      </c>
      <c r="F898" s="14" t="s">
        <v>464</v>
      </c>
      <c r="G898" s="15" t="s">
        <v>464</v>
      </c>
      <c r="H898" s="15" t="s">
        <v>464</v>
      </c>
      <c r="I898" s="178">
        <v>0</v>
      </c>
      <c r="J898" s="17">
        <v>250444.84999999998</v>
      </c>
      <c r="K898" s="15" t="s">
        <v>464</v>
      </c>
    </row>
    <row r="899" spans="1:11">
      <c r="A899" s="181"/>
      <c r="B899" s="164"/>
      <c r="C899" s="164" t="s">
        <v>1085</v>
      </c>
      <c r="D899" s="13">
        <v>75</v>
      </c>
      <c r="E899" s="10" t="s">
        <v>665</v>
      </c>
      <c r="F899" s="14" t="s">
        <v>464</v>
      </c>
      <c r="G899" s="15" t="s">
        <v>464</v>
      </c>
      <c r="H899" s="15" t="s">
        <v>464</v>
      </c>
      <c r="I899" s="178">
        <v>0</v>
      </c>
      <c r="J899" s="17">
        <v>425544.54999999993</v>
      </c>
      <c r="K899" s="15" t="s">
        <v>464</v>
      </c>
    </row>
    <row r="900" spans="1:11">
      <c r="A900" s="196" t="s">
        <v>778</v>
      </c>
      <c r="B900" s="163" t="s">
        <v>464</v>
      </c>
      <c r="C900" s="163" t="s">
        <v>941</v>
      </c>
      <c r="D900" s="13">
        <v>75</v>
      </c>
      <c r="E900" s="33" t="s">
        <v>780</v>
      </c>
      <c r="F900" s="14" t="s">
        <v>539</v>
      </c>
      <c r="G900" s="15" t="s">
        <v>464</v>
      </c>
      <c r="H900" s="15" t="s">
        <v>464</v>
      </c>
      <c r="I900" s="178">
        <v>0</v>
      </c>
      <c r="J900" s="17">
        <v>1398549.2299999997</v>
      </c>
      <c r="K900" s="28" t="s">
        <v>464</v>
      </c>
    </row>
    <row r="901" spans="1:11">
      <c r="A901" s="181"/>
      <c r="B901" s="164"/>
      <c r="C901" s="164" t="s">
        <v>1086</v>
      </c>
      <c r="D901" s="13">
        <v>75</v>
      </c>
      <c r="E901" s="10" t="s">
        <v>665</v>
      </c>
      <c r="F901" s="14" t="s">
        <v>539</v>
      </c>
      <c r="G901" s="15" t="s">
        <v>464</v>
      </c>
      <c r="H901" s="15" t="s">
        <v>464</v>
      </c>
      <c r="I901" s="178">
        <v>0</v>
      </c>
      <c r="J901" s="17">
        <v>447355.92</v>
      </c>
      <c r="K901" s="28" t="s">
        <v>464</v>
      </c>
    </row>
    <row r="902" spans="1:11">
      <c r="A902" s="196" t="s">
        <v>778</v>
      </c>
      <c r="B902" s="163" t="s">
        <v>464</v>
      </c>
      <c r="C902" s="163" t="s">
        <v>1035</v>
      </c>
      <c r="D902" s="13">
        <v>75</v>
      </c>
      <c r="E902" s="33" t="s">
        <v>780</v>
      </c>
      <c r="F902" s="14" t="s">
        <v>539</v>
      </c>
      <c r="G902" s="15" t="s">
        <v>464</v>
      </c>
      <c r="H902" s="15" t="s">
        <v>464</v>
      </c>
      <c r="I902" s="178">
        <v>0</v>
      </c>
      <c r="J902" s="17">
        <v>276276.06</v>
      </c>
      <c r="K902" s="28" t="s">
        <v>464</v>
      </c>
    </row>
    <row r="903" spans="1:11">
      <c r="A903" s="181"/>
      <c r="B903" s="164"/>
      <c r="C903" s="164" t="s">
        <v>1096</v>
      </c>
      <c r="D903" s="13">
        <v>75</v>
      </c>
      <c r="E903" s="10" t="s">
        <v>665</v>
      </c>
      <c r="F903" s="14" t="s">
        <v>539</v>
      </c>
      <c r="G903" s="15" t="s">
        <v>464</v>
      </c>
      <c r="H903" s="15" t="s">
        <v>464</v>
      </c>
      <c r="I903" s="178">
        <v>0</v>
      </c>
      <c r="J903" s="17">
        <v>156480.94</v>
      </c>
      <c r="K903" s="28" t="s">
        <v>464</v>
      </c>
    </row>
    <row r="904" spans="1:11">
      <c r="A904" s="196" t="s">
        <v>778</v>
      </c>
      <c r="B904" s="163" t="s">
        <v>464</v>
      </c>
      <c r="C904" s="163" t="s">
        <v>941</v>
      </c>
      <c r="D904" s="13">
        <v>75</v>
      </c>
      <c r="E904" s="33" t="s">
        <v>780</v>
      </c>
      <c r="F904" s="14" t="s">
        <v>539</v>
      </c>
      <c r="G904" s="15" t="s">
        <v>464</v>
      </c>
      <c r="H904" s="15" t="s">
        <v>464</v>
      </c>
      <c r="I904" s="178">
        <v>0</v>
      </c>
      <c r="J904" s="17">
        <v>663199.56000000006</v>
      </c>
      <c r="K904" s="28" t="s">
        <v>464</v>
      </c>
    </row>
    <row r="905" spans="1:11">
      <c r="A905" s="181"/>
      <c r="B905" s="164"/>
      <c r="C905" s="164" t="s">
        <v>1095</v>
      </c>
      <c r="D905" s="13">
        <v>75</v>
      </c>
      <c r="E905" s="10" t="s">
        <v>665</v>
      </c>
      <c r="F905" s="14" t="s">
        <v>539</v>
      </c>
      <c r="G905" s="15" t="s">
        <v>464</v>
      </c>
      <c r="H905" s="15" t="s">
        <v>464</v>
      </c>
      <c r="I905" s="178">
        <v>0</v>
      </c>
      <c r="J905" s="17">
        <v>209955.98</v>
      </c>
      <c r="K905" s="28" t="s">
        <v>464</v>
      </c>
    </row>
    <row r="906" spans="1:11">
      <c r="A906" s="196" t="s">
        <v>778</v>
      </c>
      <c r="B906" s="163" t="s">
        <v>464</v>
      </c>
      <c r="C906" s="163" t="s">
        <v>1097</v>
      </c>
      <c r="D906" s="13">
        <v>75</v>
      </c>
      <c r="E906" s="33" t="s">
        <v>780</v>
      </c>
      <c r="F906" s="14" t="s">
        <v>539</v>
      </c>
      <c r="G906" s="15" t="s">
        <v>464</v>
      </c>
      <c r="H906" s="15" t="s">
        <v>464</v>
      </c>
      <c r="I906" s="178">
        <v>0</v>
      </c>
      <c r="J906" s="17">
        <v>1433872.13</v>
      </c>
      <c r="K906" s="28" t="s">
        <v>464</v>
      </c>
    </row>
    <row r="907" spans="1:11">
      <c r="A907" s="181"/>
      <c r="B907" s="164"/>
      <c r="C907" s="164" t="s">
        <v>1098</v>
      </c>
      <c r="D907" s="13">
        <v>75</v>
      </c>
      <c r="E907" s="10" t="s">
        <v>665</v>
      </c>
      <c r="F907" s="14" t="s">
        <v>539</v>
      </c>
      <c r="G907" s="15" t="s">
        <v>464</v>
      </c>
      <c r="H907" s="15" t="s">
        <v>464</v>
      </c>
      <c r="I907" s="178">
        <v>0</v>
      </c>
      <c r="J907" s="17">
        <v>239527</v>
      </c>
      <c r="K907" s="28" t="s">
        <v>464</v>
      </c>
    </row>
    <row r="908" spans="1:11">
      <c r="A908" s="196" t="s">
        <v>778</v>
      </c>
      <c r="B908" s="163" t="s">
        <v>464</v>
      </c>
      <c r="C908" s="163" t="s">
        <v>942</v>
      </c>
      <c r="D908" s="13">
        <v>75</v>
      </c>
      <c r="E908" s="33" t="s">
        <v>780</v>
      </c>
      <c r="F908" s="14" t="s">
        <v>464</v>
      </c>
      <c r="G908" s="15" t="s">
        <v>464</v>
      </c>
      <c r="H908" s="15" t="s">
        <v>464</v>
      </c>
      <c r="I908" s="178">
        <v>0</v>
      </c>
      <c r="J908" s="17">
        <v>82831.83</v>
      </c>
      <c r="K908" s="28" t="s">
        <v>464</v>
      </c>
    </row>
    <row r="909" spans="1:11">
      <c r="A909" s="181"/>
      <c r="B909" s="164"/>
      <c r="C909" s="164" t="s">
        <v>1099</v>
      </c>
      <c r="D909" s="13">
        <v>75</v>
      </c>
      <c r="E909" s="10" t="s">
        <v>665</v>
      </c>
      <c r="F909" s="14" t="s">
        <v>464</v>
      </c>
      <c r="G909" s="15" t="s">
        <v>464</v>
      </c>
      <c r="H909" s="15" t="s">
        <v>464</v>
      </c>
      <c r="I909" s="178">
        <v>0</v>
      </c>
      <c r="J909" s="17">
        <v>111164.81</v>
      </c>
      <c r="K909" s="28" t="s">
        <v>464</v>
      </c>
    </row>
    <row r="910" spans="1:11">
      <c r="A910" s="196" t="s">
        <v>778</v>
      </c>
      <c r="B910" s="163" t="s">
        <v>464</v>
      </c>
      <c r="C910" s="163" t="s">
        <v>1093</v>
      </c>
      <c r="D910" s="13">
        <v>75</v>
      </c>
      <c r="E910" s="33" t="s">
        <v>780</v>
      </c>
      <c r="F910" s="14" t="s">
        <v>539</v>
      </c>
      <c r="G910" s="15" t="s">
        <v>464</v>
      </c>
      <c r="H910" s="15" t="s">
        <v>464</v>
      </c>
      <c r="I910" s="178">
        <v>0</v>
      </c>
      <c r="J910" s="17">
        <v>996132.6</v>
      </c>
      <c r="K910" s="28" t="s">
        <v>464</v>
      </c>
    </row>
    <row r="911" spans="1:11">
      <c r="A911" s="181"/>
      <c r="B911" s="164"/>
      <c r="C911" s="164" t="s">
        <v>1094</v>
      </c>
      <c r="D911" s="13">
        <v>75</v>
      </c>
      <c r="E911" s="10" t="s">
        <v>665</v>
      </c>
      <c r="F911" s="14" t="s">
        <v>539</v>
      </c>
      <c r="G911" s="15" t="s">
        <v>464</v>
      </c>
      <c r="H911" s="15" t="s">
        <v>464</v>
      </c>
      <c r="I911" s="178">
        <v>0</v>
      </c>
      <c r="J911" s="17">
        <v>354302.37999999995</v>
      </c>
      <c r="K911" s="28" t="s">
        <v>464</v>
      </c>
    </row>
    <row r="912" spans="1:11">
      <c r="A912" s="196" t="s">
        <v>778</v>
      </c>
      <c r="B912" s="163" t="s">
        <v>464</v>
      </c>
      <c r="C912" s="163" t="s">
        <v>819</v>
      </c>
      <c r="D912" s="13">
        <v>75</v>
      </c>
      <c r="E912" s="33" t="s">
        <v>780</v>
      </c>
      <c r="F912" s="14" t="s">
        <v>464</v>
      </c>
      <c r="G912" s="15" t="s">
        <v>464</v>
      </c>
      <c r="H912" s="15" t="s">
        <v>464</v>
      </c>
      <c r="I912" s="178">
        <v>0</v>
      </c>
      <c r="J912" s="17">
        <v>438754.12</v>
      </c>
      <c r="K912" s="28" t="s">
        <v>464</v>
      </c>
    </row>
    <row r="913" spans="1:11">
      <c r="A913" s="181"/>
      <c r="B913" s="164"/>
      <c r="C913" s="164" t="s">
        <v>1100</v>
      </c>
      <c r="D913" s="13">
        <v>75</v>
      </c>
      <c r="E913" s="10" t="s">
        <v>665</v>
      </c>
      <c r="F913" s="14" t="s">
        <v>464</v>
      </c>
      <c r="G913" s="15" t="s">
        <v>464</v>
      </c>
      <c r="H913" s="15" t="s">
        <v>464</v>
      </c>
      <c r="I913" s="178">
        <v>0</v>
      </c>
      <c r="J913" s="17">
        <v>516624.03</v>
      </c>
      <c r="K913" s="28" t="s">
        <v>464</v>
      </c>
    </row>
    <row r="914" spans="1:11">
      <c r="A914" s="196" t="s">
        <v>778</v>
      </c>
      <c r="B914" s="163" t="s">
        <v>464</v>
      </c>
      <c r="C914" s="163" t="s">
        <v>819</v>
      </c>
      <c r="D914" s="13">
        <v>75</v>
      </c>
      <c r="E914" s="33" t="s">
        <v>780</v>
      </c>
      <c r="F914" s="14" t="s">
        <v>539</v>
      </c>
      <c r="G914" s="15" t="s">
        <v>464</v>
      </c>
      <c r="H914" s="15" t="s">
        <v>464</v>
      </c>
      <c r="I914" s="178">
        <v>0</v>
      </c>
      <c r="J914" s="17">
        <v>889645.69000000006</v>
      </c>
      <c r="K914" s="28" t="s">
        <v>464</v>
      </c>
    </row>
    <row r="915" spans="1:11">
      <c r="A915" s="181"/>
      <c r="B915" s="164"/>
      <c r="C915" s="164" t="s">
        <v>1213</v>
      </c>
      <c r="D915" s="13">
        <v>75</v>
      </c>
      <c r="E915" s="10" t="s">
        <v>665</v>
      </c>
      <c r="F915" s="14" t="s">
        <v>539</v>
      </c>
      <c r="G915" s="15" t="s">
        <v>464</v>
      </c>
      <c r="H915" s="15" t="s">
        <v>464</v>
      </c>
      <c r="I915" s="178">
        <v>0</v>
      </c>
      <c r="J915" s="17">
        <v>512130.68000000005</v>
      </c>
      <c r="K915" s="28" t="s">
        <v>464</v>
      </c>
    </row>
    <row r="916" spans="1:11">
      <c r="A916" s="196" t="s">
        <v>778</v>
      </c>
      <c r="B916" s="163" t="s">
        <v>464</v>
      </c>
      <c r="C916" s="163" t="s">
        <v>942</v>
      </c>
      <c r="D916" s="13">
        <v>75</v>
      </c>
      <c r="E916" s="33" t="s">
        <v>780</v>
      </c>
      <c r="F916" s="14" t="s">
        <v>539</v>
      </c>
      <c r="G916" s="15" t="s">
        <v>464</v>
      </c>
      <c r="H916" s="15" t="s">
        <v>464</v>
      </c>
      <c r="I916" s="178">
        <v>0</v>
      </c>
      <c r="J916" s="17">
        <v>387838.73</v>
      </c>
      <c r="K916" s="28" t="s">
        <v>464</v>
      </c>
    </row>
    <row r="917" spans="1:11">
      <c r="A917" s="181"/>
      <c r="B917" s="164"/>
      <c r="C917" s="164" t="s">
        <v>1106</v>
      </c>
      <c r="D917" s="13">
        <v>75</v>
      </c>
      <c r="E917" s="10" t="s">
        <v>665</v>
      </c>
      <c r="F917" s="14" t="s">
        <v>539</v>
      </c>
      <c r="G917" s="15" t="s">
        <v>464</v>
      </c>
      <c r="H917" s="15" t="s">
        <v>464</v>
      </c>
      <c r="I917" s="178">
        <v>0</v>
      </c>
      <c r="J917" s="17">
        <v>681819.19</v>
      </c>
      <c r="K917" s="28" t="s">
        <v>464</v>
      </c>
    </row>
    <row r="918" spans="1:11">
      <c r="A918" s="58"/>
      <c r="B918" s="58"/>
      <c r="C918" s="58"/>
      <c r="D918" s="58"/>
      <c r="E918" s="59"/>
      <c r="F918" s="58"/>
      <c r="G918" s="59"/>
      <c r="H918" s="60"/>
      <c r="I918" s="61"/>
      <c r="J918" s="61"/>
      <c r="K918" s="61"/>
    </row>
    <row r="919" spans="1:11">
      <c r="A919" s="1"/>
      <c r="B919" s="1"/>
      <c r="C919" s="1"/>
      <c r="D919" s="1"/>
      <c r="E919" s="62"/>
      <c r="F919" s="1"/>
      <c r="G919" s="63"/>
      <c r="H919" s="64" t="s">
        <v>770</v>
      </c>
      <c r="I919" s="65"/>
      <c r="J919" s="65">
        <f>SUM(J5:J917)</f>
        <v>21464282936.36581</v>
      </c>
      <c r="K919" s="218"/>
    </row>
    <row r="920" spans="1:11">
      <c r="A920" s="303" t="s">
        <v>561</v>
      </c>
      <c r="B920" s="303"/>
      <c r="C920" s="303"/>
      <c r="D920" s="303"/>
      <c r="E920" s="303"/>
      <c r="F920" s="303"/>
      <c r="G920" s="303"/>
      <c r="H920" s="303"/>
      <c r="I920" s="303"/>
      <c r="J920" s="303"/>
      <c r="K920" s="303"/>
    </row>
    <row r="921" spans="1:11">
      <c r="A921" s="303" t="s">
        <v>562</v>
      </c>
      <c r="B921" s="303"/>
      <c r="C921" s="303"/>
      <c r="D921" s="303"/>
      <c r="E921" s="303"/>
      <c r="F921" s="303"/>
      <c r="G921" s="303"/>
      <c r="H921" s="303"/>
      <c r="I921" s="303"/>
      <c r="J921" s="303"/>
      <c r="K921" s="303"/>
    </row>
    <row r="922" spans="1:11">
      <c r="A922" s="303" t="s">
        <v>559</v>
      </c>
      <c r="B922" s="303"/>
      <c r="C922" s="303"/>
      <c r="D922" s="303"/>
      <c r="E922" s="303"/>
      <c r="F922" s="303"/>
      <c r="G922" s="303"/>
      <c r="H922" s="303"/>
      <c r="I922" s="303"/>
      <c r="J922" s="303"/>
      <c r="K922" s="303"/>
    </row>
    <row r="923" spans="1:11">
      <c r="A923" s="273"/>
      <c r="B923" s="273"/>
      <c r="C923" s="273"/>
      <c r="D923" s="273"/>
      <c r="E923" s="273"/>
      <c r="F923" s="273"/>
      <c r="G923" s="273"/>
      <c r="H923" s="273"/>
      <c r="I923" s="66"/>
      <c r="J923" s="66"/>
      <c r="K923" s="273"/>
    </row>
    <row r="924" spans="1:11">
      <c r="A924" s="303" t="s">
        <v>773</v>
      </c>
      <c r="B924" s="303"/>
      <c r="C924" s="303"/>
      <c r="D924" s="303"/>
      <c r="E924" s="303"/>
      <c r="F924" s="303"/>
      <c r="G924" s="303"/>
      <c r="H924" s="303"/>
      <c r="I924" s="303"/>
      <c r="J924" s="303"/>
      <c r="K924" s="303"/>
    </row>
  </sheetData>
  <protectedRanges>
    <protectedRange sqref="B57" name="Range1"/>
  </protectedRanges>
  <autoFilter ref="A4:K917">
    <filterColumn colId="0"/>
    <filterColumn colId="7"/>
    <filterColumn colId="10"/>
  </autoFilter>
  <sortState ref="A3:V653">
    <sortCondition ref="A3:A653"/>
    <sortCondition ref="B3:B653"/>
  </sortState>
  <mergeCells count="8">
    <mergeCell ref="A1:K1"/>
    <mergeCell ref="A2:K2"/>
    <mergeCell ref="A921:K921"/>
    <mergeCell ref="A922:K922"/>
    <mergeCell ref="A924:K924"/>
    <mergeCell ref="A920:K920"/>
    <mergeCell ref="H3:I3"/>
    <mergeCell ref="E3:G3"/>
  </mergeCells>
  <printOptions horizontalCentered="1" gridLines="1"/>
  <pageMargins left="0.25" right="0.25" top="0.75" bottom="0.75" header="0.3" footer="0.3"/>
  <pageSetup paperSize="5" scale="52" orientation="landscape" r:id="rId1"/>
  <headerFooter>
    <oddFooter>&amp;RPage &amp;P of &amp;N</oddFooter>
  </headerFooter>
  <rowBreaks count="2" manualBreakCount="2">
    <brk id="822" max="10" man="1"/>
    <brk id="877" max="10" man="1"/>
  </rowBreaks>
</worksheet>
</file>

<file path=xl/worksheets/sheet2.xml><?xml version="1.0" encoding="utf-8"?>
<worksheet xmlns="http://schemas.openxmlformats.org/spreadsheetml/2006/main" xmlns:r="http://schemas.openxmlformats.org/officeDocument/2006/relationships">
  <sheetPr codeName="Sheet2"/>
  <dimension ref="A1:R153"/>
  <sheetViews>
    <sheetView view="pageBreakPreview" zoomScale="85" zoomScaleNormal="85" zoomScaleSheetLayoutView="85" workbookViewId="0">
      <selection sqref="A1:I1"/>
    </sheetView>
  </sheetViews>
  <sheetFormatPr defaultColWidth="14.28515625" defaultRowHeight="15"/>
  <cols>
    <col min="1" max="1" width="9" style="277" customWidth="1"/>
    <col min="2" max="2" width="74.28515625" style="277" customWidth="1"/>
    <col min="3" max="3" width="47.7109375" style="277" customWidth="1"/>
    <col min="4" max="4" width="9.85546875" style="277" customWidth="1"/>
    <col min="5" max="5" width="14.28515625" style="277" customWidth="1"/>
    <col min="6" max="6" width="25.7109375" style="277" customWidth="1"/>
    <col min="7" max="7" width="12.5703125" style="277" customWidth="1"/>
    <col min="8" max="9" width="18.7109375" style="277" customWidth="1"/>
    <col min="10" max="16384" width="14.28515625" style="277"/>
  </cols>
  <sheetData>
    <row r="1" spans="1:9">
      <c r="A1" s="313" t="s">
        <v>772</v>
      </c>
      <c r="B1" s="313"/>
      <c r="C1" s="313"/>
      <c r="D1" s="313"/>
      <c r="E1" s="313"/>
      <c r="F1" s="313"/>
      <c r="G1" s="313"/>
      <c r="H1" s="313"/>
      <c r="I1" s="313"/>
    </row>
    <row r="2" spans="1:9">
      <c r="A2" s="314"/>
      <c r="B2" s="314"/>
      <c r="C2" s="314"/>
      <c r="D2" s="314"/>
      <c r="E2" s="314"/>
      <c r="F2" s="314"/>
      <c r="G2" s="314"/>
      <c r="H2" s="314"/>
      <c r="I2" s="314"/>
    </row>
    <row r="3" spans="1:9" ht="27" customHeight="1">
      <c r="A3" s="303" t="s">
        <v>1345</v>
      </c>
      <c r="B3" s="303"/>
      <c r="C3" s="303"/>
      <c r="D3" s="303"/>
      <c r="E3" s="303"/>
      <c r="F3" s="303"/>
      <c r="G3" s="303"/>
      <c r="H3" s="303"/>
      <c r="I3" s="303"/>
    </row>
    <row r="4" spans="1:9" ht="15" customHeight="1">
      <c r="A4" s="303" t="s">
        <v>1346</v>
      </c>
      <c r="B4" s="303"/>
      <c r="C4" s="303"/>
      <c r="D4" s="303"/>
      <c r="E4" s="303"/>
      <c r="F4" s="303"/>
      <c r="G4" s="303"/>
      <c r="H4" s="303"/>
      <c r="I4" s="303"/>
    </row>
    <row r="5" spans="1:9" ht="30" customHeight="1">
      <c r="A5" s="315" t="s">
        <v>749</v>
      </c>
      <c r="B5" s="315"/>
      <c r="C5" s="315"/>
      <c r="D5" s="315"/>
      <c r="E5" s="315"/>
      <c r="F5" s="315"/>
      <c r="G5" s="315"/>
      <c r="H5" s="315"/>
      <c r="I5" s="315"/>
    </row>
    <row r="6" spans="1:9" ht="15" customHeight="1">
      <c r="A6" s="315" t="s">
        <v>1344</v>
      </c>
      <c r="B6" s="315"/>
      <c r="C6" s="315"/>
      <c r="D6" s="315"/>
      <c r="E6" s="315"/>
      <c r="F6" s="315"/>
      <c r="G6" s="315"/>
      <c r="H6" s="315"/>
      <c r="I6" s="315"/>
    </row>
    <row r="7" spans="1:9" ht="15" customHeight="1">
      <c r="A7" s="303" t="s">
        <v>748</v>
      </c>
      <c r="B7" s="303"/>
      <c r="C7" s="303"/>
      <c r="D7" s="303"/>
      <c r="E7" s="303"/>
      <c r="F7" s="303"/>
      <c r="G7" s="303"/>
      <c r="H7" s="303"/>
      <c r="I7" s="303"/>
    </row>
    <row r="8" spans="1:9" ht="15" customHeight="1">
      <c r="A8" s="308" t="s">
        <v>747</v>
      </c>
      <c r="B8" s="308"/>
      <c r="C8" s="308"/>
      <c r="D8" s="308"/>
      <c r="E8" s="308"/>
      <c r="F8" s="308"/>
      <c r="G8" s="308"/>
      <c r="H8" s="308"/>
      <c r="I8" s="308"/>
    </row>
    <row r="9" spans="1:9" ht="15" customHeight="1">
      <c r="A9" s="303" t="s">
        <v>1104</v>
      </c>
      <c r="B9" s="303"/>
      <c r="C9" s="303"/>
      <c r="D9" s="303"/>
      <c r="E9" s="303"/>
      <c r="F9" s="303"/>
      <c r="G9" s="303"/>
      <c r="H9" s="303"/>
      <c r="I9" s="303"/>
    </row>
    <row r="10" spans="1:9">
      <c r="A10" s="303"/>
      <c r="B10" s="303"/>
      <c r="C10" s="303"/>
      <c r="D10" s="303"/>
      <c r="E10" s="303"/>
      <c r="F10" s="303"/>
      <c r="G10" s="303"/>
      <c r="H10" s="303"/>
      <c r="I10" s="303"/>
    </row>
    <row r="11" spans="1:9">
      <c r="A11" s="303"/>
      <c r="B11" s="303"/>
      <c r="C11" s="303"/>
      <c r="D11" s="303"/>
      <c r="E11" s="303"/>
      <c r="F11" s="303"/>
      <c r="G11" s="303"/>
      <c r="H11" s="303"/>
      <c r="I11" s="303"/>
    </row>
    <row r="12" spans="1:9">
      <c r="A12" s="303"/>
      <c r="B12" s="303"/>
      <c r="C12" s="303"/>
      <c r="D12" s="303"/>
      <c r="E12" s="303"/>
      <c r="F12" s="303"/>
      <c r="G12" s="303"/>
      <c r="H12" s="303"/>
      <c r="I12" s="303"/>
    </row>
    <row r="13" spans="1:9">
      <c r="A13" s="303"/>
      <c r="B13" s="303"/>
      <c r="C13" s="303"/>
      <c r="D13" s="303"/>
      <c r="E13" s="303"/>
      <c r="F13" s="303"/>
      <c r="G13" s="303"/>
      <c r="H13" s="303"/>
      <c r="I13" s="303"/>
    </row>
    <row r="14" spans="1:9">
      <c r="A14" s="303"/>
      <c r="B14" s="303"/>
      <c r="C14" s="303"/>
      <c r="D14" s="303"/>
      <c r="E14" s="303"/>
      <c r="F14" s="303"/>
      <c r="G14" s="303"/>
      <c r="H14" s="303"/>
      <c r="I14" s="303"/>
    </row>
    <row r="15" spans="1:9" ht="15" customHeight="1">
      <c r="A15" s="319" t="s">
        <v>1052</v>
      </c>
      <c r="B15" s="319"/>
      <c r="C15" s="319"/>
      <c r="D15" s="319"/>
      <c r="E15" s="319"/>
      <c r="F15" s="319"/>
      <c r="G15" s="319"/>
      <c r="H15" s="319"/>
      <c r="I15" s="319"/>
    </row>
    <row r="16" spans="1:9">
      <c r="A16" s="319"/>
      <c r="B16" s="319"/>
      <c r="C16" s="319"/>
      <c r="D16" s="319"/>
      <c r="E16" s="319"/>
      <c r="F16" s="319"/>
      <c r="G16" s="319"/>
      <c r="H16" s="319"/>
      <c r="I16" s="319"/>
    </row>
    <row r="17" spans="1:9">
      <c r="A17" s="319"/>
      <c r="B17" s="319"/>
      <c r="C17" s="319"/>
      <c r="D17" s="319"/>
      <c r="E17" s="319"/>
      <c r="F17" s="319"/>
      <c r="G17" s="319"/>
      <c r="H17" s="319"/>
      <c r="I17" s="319"/>
    </row>
    <row r="18" spans="1:9">
      <c r="A18" s="319"/>
      <c r="B18" s="319"/>
      <c r="C18" s="319"/>
      <c r="D18" s="319"/>
      <c r="E18" s="319"/>
      <c r="F18" s="319"/>
      <c r="G18" s="319"/>
      <c r="H18" s="319"/>
      <c r="I18" s="319"/>
    </row>
    <row r="19" spans="1:9" ht="15" customHeight="1">
      <c r="A19" s="320" t="s">
        <v>671</v>
      </c>
      <c r="B19" s="320"/>
      <c r="C19" s="320"/>
      <c r="D19" s="320"/>
      <c r="E19" s="320"/>
      <c r="F19" s="320"/>
      <c r="G19" s="320"/>
      <c r="H19" s="320"/>
      <c r="I19" s="320"/>
    </row>
    <row r="20" spans="1:9" ht="15" customHeight="1">
      <c r="A20" s="320"/>
      <c r="B20" s="320"/>
      <c r="C20" s="320"/>
      <c r="D20" s="320"/>
      <c r="E20" s="320"/>
      <c r="F20" s="320"/>
      <c r="G20" s="320"/>
      <c r="H20" s="320"/>
      <c r="I20" s="320"/>
    </row>
    <row r="21" spans="1:9" ht="15" customHeight="1">
      <c r="A21" s="303" t="s">
        <v>1088</v>
      </c>
      <c r="B21" s="303"/>
      <c r="C21" s="303"/>
      <c r="D21" s="303"/>
      <c r="E21" s="303"/>
      <c r="F21" s="303"/>
      <c r="G21" s="303"/>
      <c r="H21" s="303"/>
      <c r="I21" s="303"/>
    </row>
    <row r="22" spans="1:9">
      <c r="A22" s="303"/>
      <c r="B22" s="303"/>
      <c r="C22" s="303"/>
      <c r="D22" s="303"/>
      <c r="E22" s="303"/>
      <c r="F22" s="303"/>
      <c r="G22" s="303"/>
      <c r="H22" s="303"/>
      <c r="I22" s="303"/>
    </row>
    <row r="23" spans="1:9">
      <c r="A23" s="303"/>
      <c r="B23" s="303"/>
      <c r="C23" s="303"/>
      <c r="D23" s="303"/>
      <c r="E23" s="303"/>
      <c r="F23" s="303"/>
      <c r="G23" s="303"/>
      <c r="H23" s="303"/>
      <c r="I23" s="303"/>
    </row>
    <row r="24" spans="1:9">
      <c r="A24" s="317" t="s">
        <v>789</v>
      </c>
      <c r="B24" s="317"/>
      <c r="C24" s="317"/>
      <c r="D24" s="317"/>
      <c r="E24" s="317"/>
      <c r="F24" s="317"/>
      <c r="G24" s="317"/>
      <c r="H24" s="317"/>
      <c r="I24" s="317"/>
    </row>
    <row r="25" spans="1:9" ht="15" customHeight="1">
      <c r="A25" s="316" t="s">
        <v>793</v>
      </c>
      <c r="B25" s="316"/>
      <c r="C25" s="316"/>
      <c r="D25" s="316"/>
      <c r="E25" s="316"/>
      <c r="F25" s="316"/>
      <c r="G25" s="316"/>
      <c r="H25" s="316"/>
      <c r="I25" s="316"/>
    </row>
    <row r="26" spans="1:9">
      <c r="A26" s="316"/>
      <c r="B26" s="316"/>
      <c r="C26" s="316"/>
      <c r="D26" s="316"/>
      <c r="E26" s="316"/>
      <c r="F26" s="316"/>
      <c r="G26" s="316"/>
      <c r="H26" s="316"/>
      <c r="I26" s="316"/>
    </row>
    <row r="27" spans="1:9" ht="15" customHeight="1">
      <c r="A27" s="316" t="s">
        <v>790</v>
      </c>
      <c r="B27" s="316"/>
      <c r="C27" s="316"/>
      <c r="D27" s="316"/>
      <c r="E27" s="316"/>
      <c r="F27" s="316"/>
      <c r="G27" s="316"/>
      <c r="H27" s="316"/>
      <c r="I27" s="316"/>
    </row>
    <row r="28" spans="1:9" ht="15" customHeight="1">
      <c r="A28" s="316"/>
      <c r="B28" s="316"/>
      <c r="C28" s="316"/>
      <c r="D28" s="316"/>
      <c r="E28" s="316"/>
      <c r="F28" s="316"/>
      <c r="G28" s="316"/>
      <c r="H28" s="316"/>
      <c r="I28" s="316"/>
    </row>
    <row r="29" spans="1:9">
      <c r="A29" s="308" t="s">
        <v>711</v>
      </c>
      <c r="B29" s="308"/>
      <c r="C29" s="308"/>
      <c r="D29" s="308"/>
      <c r="E29" s="308"/>
      <c r="F29" s="308"/>
      <c r="G29" s="308"/>
      <c r="H29" s="308"/>
      <c r="I29" s="308"/>
    </row>
    <row r="30" spans="1:9">
      <c r="A30" s="308"/>
      <c r="B30" s="308"/>
      <c r="C30" s="308"/>
      <c r="D30" s="308"/>
      <c r="E30" s="308"/>
      <c r="F30" s="308"/>
      <c r="G30" s="308"/>
      <c r="H30" s="308"/>
      <c r="I30" s="308"/>
    </row>
    <row r="31" spans="1:9">
      <c r="A31" s="307" t="s">
        <v>739</v>
      </c>
      <c r="B31" s="307"/>
      <c r="C31" s="307"/>
      <c r="D31" s="307"/>
      <c r="E31" s="307"/>
      <c r="F31" s="307"/>
      <c r="G31" s="307"/>
      <c r="H31" s="307"/>
      <c r="I31" s="307"/>
    </row>
    <row r="32" spans="1:9">
      <c r="A32" s="307" t="s">
        <v>1051</v>
      </c>
      <c r="B32" s="307"/>
      <c r="C32" s="307"/>
      <c r="D32" s="307"/>
      <c r="E32" s="307"/>
      <c r="F32" s="307"/>
      <c r="G32" s="307"/>
      <c r="H32" s="307"/>
      <c r="I32" s="307"/>
    </row>
    <row r="33" spans="1:10">
      <c r="A33" s="307" t="s">
        <v>783</v>
      </c>
      <c r="B33" s="307"/>
      <c r="C33" s="307"/>
      <c r="D33" s="307"/>
      <c r="E33" s="307"/>
      <c r="F33" s="307"/>
      <c r="G33" s="307"/>
      <c r="H33" s="307"/>
      <c r="I33" s="307"/>
    </row>
    <row r="34" spans="1:10" ht="15" customHeight="1">
      <c r="A34" s="308" t="s">
        <v>734</v>
      </c>
      <c r="B34" s="308"/>
      <c r="C34" s="308"/>
      <c r="D34" s="308"/>
      <c r="E34" s="308"/>
      <c r="F34" s="308"/>
      <c r="G34" s="308"/>
      <c r="H34" s="308"/>
      <c r="I34" s="308"/>
    </row>
    <row r="35" spans="1:10">
      <c r="A35" s="317" t="s">
        <v>735</v>
      </c>
      <c r="B35" s="317"/>
      <c r="C35" s="317"/>
      <c r="D35" s="317"/>
      <c r="E35" s="317"/>
      <c r="F35" s="317"/>
      <c r="G35" s="317"/>
      <c r="H35" s="317"/>
      <c r="I35" s="317"/>
    </row>
    <row r="36" spans="1:10">
      <c r="A36" s="321" t="s">
        <v>736</v>
      </c>
      <c r="B36" s="321"/>
      <c r="C36" s="321"/>
      <c r="D36" s="321"/>
      <c r="E36" s="321"/>
      <c r="F36" s="321"/>
      <c r="G36" s="321"/>
      <c r="H36" s="321"/>
      <c r="I36" s="321"/>
      <c r="J36" s="321"/>
    </row>
    <row r="37" spans="1:10">
      <c r="A37" s="275" t="s">
        <v>1076</v>
      </c>
      <c r="B37" s="275"/>
      <c r="C37" s="275"/>
      <c r="D37" s="275"/>
      <c r="E37" s="275"/>
      <c r="F37" s="275"/>
      <c r="G37" s="275"/>
      <c r="H37" s="275"/>
      <c r="I37" s="275"/>
      <c r="J37" s="275"/>
    </row>
    <row r="38" spans="1:10">
      <c r="A38" s="320" t="s">
        <v>1041</v>
      </c>
      <c r="B38" s="320"/>
      <c r="C38" s="320"/>
      <c r="D38" s="320"/>
      <c r="E38" s="320"/>
      <c r="F38" s="320"/>
      <c r="G38" s="320"/>
      <c r="H38" s="320"/>
      <c r="I38" s="320"/>
    </row>
    <row r="39" spans="1:10">
      <c r="A39" s="320"/>
      <c r="B39" s="320"/>
      <c r="C39" s="320"/>
      <c r="D39" s="320"/>
      <c r="E39" s="320"/>
      <c r="F39" s="320"/>
      <c r="G39" s="320"/>
      <c r="H39" s="320"/>
      <c r="I39" s="320"/>
    </row>
    <row r="40" spans="1:10">
      <c r="A40" s="321" t="s">
        <v>1105</v>
      </c>
      <c r="B40" s="321"/>
      <c r="C40" s="321"/>
      <c r="D40" s="321"/>
      <c r="E40" s="321"/>
      <c r="F40" s="321"/>
      <c r="G40" s="321"/>
      <c r="H40" s="321"/>
      <c r="I40" s="321"/>
    </row>
    <row r="41" spans="1:10">
      <c r="A41" s="307" t="s">
        <v>794</v>
      </c>
      <c r="B41" s="307"/>
      <c r="C41" s="307"/>
      <c r="D41" s="307"/>
      <c r="E41" s="307"/>
      <c r="F41" s="307"/>
      <c r="G41" s="307"/>
      <c r="H41" s="307"/>
      <c r="I41" s="307"/>
    </row>
    <row r="42" spans="1:10">
      <c r="A42" s="317" t="s">
        <v>769</v>
      </c>
      <c r="B42" s="317"/>
      <c r="C42" s="317"/>
      <c r="D42" s="317"/>
      <c r="E42" s="317"/>
      <c r="F42" s="317"/>
      <c r="G42" s="317"/>
      <c r="H42" s="317"/>
      <c r="I42" s="317"/>
    </row>
    <row r="43" spans="1:10" ht="15" customHeight="1">
      <c r="A43" s="316" t="s">
        <v>737</v>
      </c>
      <c r="B43" s="316"/>
      <c r="C43" s="316"/>
      <c r="D43" s="316"/>
      <c r="E43" s="316"/>
      <c r="F43" s="316"/>
      <c r="G43" s="316"/>
      <c r="H43" s="316"/>
      <c r="I43" s="316"/>
    </row>
    <row r="44" spans="1:10" ht="15" customHeight="1">
      <c r="A44" s="316"/>
      <c r="B44" s="316"/>
      <c r="C44" s="316"/>
      <c r="D44" s="316"/>
      <c r="E44" s="316"/>
      <c r="F44" s="316"/>
      <c r="G44" s="316"/>
      <c r="H44" s="316"/>
      <c r="I44" s="316"/>
    </row>
    <row r="45" spans="1:10">
      <c r="A45" s="317" t="s">
        <v>776</v>
      </c>
      <c r="B45" s="317"/>
      <c r="C45" s="317"/>
      <c r="D45" s="317"/>
      <c r="E45" s="317"/>
      <c r="F45" s="317"/>
      <c r="G45" s="317"/>
      <c r="H45" s="317"/>
      <c r="I45" s="317"/>
    </row>
    <row r="46" spans="1:10">
      <c r="A46" s="317" t="s">
        <v>774</v>
      </c>
      <c r="B46" s="317"/>
      <c r="C46" s="317"/>
      <c r="D46" s="317"/>
      <c r="E46" s="317"/>
      <c r="F46" s="317"/>
      <c r="G46" s="317"/>
      <c r="H46" s="317"/>
      <c r="I46" s="317"/>
    </row>
    <row r="47" spans="1:10" s="278" customFormat="1" ht="30" customHeight="1">
      <c r="A47" s="316" t="s">
        <v>1325</v>
      </c>
      <c r="B47" s="316"/>
      <c r="C47" s="316"/>
      <c r="D47" s="316"/>
      <c r="E47" s="316"/>
      <c r="F47" s="316"/>
      <c r="G47" s="316"/>
      <c r="H47" s="316"/>
      <c r="I47" s="316"/>
    </row>
    <row r="48" spans="1:10" ht="15" customHeight="1">
      <c r="A48" s="316" t="s">
        <v>745</v>
      </c>
      <c r="B48" s="316"/>
      <c r="C48" s="316"/>
      <c r="D48" s="316"/>
      <c r="E48" s="316"/>
      <c r="F48" s="316"/>
      <c r="G48" s="316"/>
      <c r="H48" s="316"/>
      <c r="I48" s="316"/>
    </row>
    <row r="49" spans="1:9">
      <c r="A49" s="316"/>
      <c r="B49" s="316"/>
      <c r="C49" s="316"/>
      <c r="D49" s="316"/>
      <c r="E49" s="316"/>
      <c r="F49" s="316"/>
      <c r="G49" s="316"/>
      <c r="H49" s="316"/>
      <c r="I49" s="316"/>
    </row>
    <row r="50" spans="1:9">
      <c r="A50" s="317" t="s">
        <v>787</v>
      </c>
      <c r="B50" s="317"/>
      <c r="C50" s="317"/>
      <c r="D50" s="317"/>
      <c r="E50" s="317"/>
      <c r="F50" s="317"/>
      <c r="G50" s="317"/>
      <c r="H50" s="317"/>
      <c r="I50" s="317"/>
    </row>
    <row r="51" spans="1:9">
      <c r="A51" s="317" t="s">
        <v>752</v>
      </c>
      <c r="B51" s="317"/>
      <c r="C51" s="317"/>
      <c r="D51" s="317"/>
      <c r="E51" s="317"/>
      <c r="F51" s="317"/>
      <c r="G51" s="317"/>
      <c r="H51" s="317"/>
      <c r="I51" s="317"/>
    </row>
    <row r="52" spans="1:9" ht="15" customHeight="1">
      <c r="A52" s="308" t="s">
        <v>753</v>
      </c>
      <c r="B52" s="308"/>
      <c r="C52" s="308"/>
      <c r="D52" s="308"/>
      <c r="E52" s="308"/>
      <c r="F52" s="308"/>
      <c r="G52" s="308"/>
      <c r="H52" s="308"/>
      <c r="I52" s="308"/>
    </row>
    <row r="53" spans="1:9" ht="15" customHeight="1">
      <c r="A53" s="308" t="s">
        <v>808</v>
      </c>
      <c r="B53" s="308"/>
      <c r="C53" s="308"/>
      <c r="D53" s="308"/>
      <c r="E53" s="308"/>
      <c r="F53" s="308"/>
      <c r="G53" s="308"/>
      <c r="H53" s="308"/>
      <c r="I53" s="308"/>
    </row>
    <row r="54" spans="1:9" ht="15" customHeight="1">
      <c r="A54" s="318" t="s">
        <v>811</v>
      </c>
      <c r="B54" s="318"/>
      <c r="C54" s="318"/>
      <c r="D54" s="318"/>
      <c r="E54" s="318"/>
      <c r="F54" s="318"/>
      <c r="G54" s="318"/>
      <c r="H54" s="318"/>
      <c r="I54" s="318"/>
    </row>
    <row r="55" spans="1:9">
      <c r="A55" s="318"/>
      <c r="B55" s="318"/>
      <c r="C55" s="318"/>
      <c r="D55" s="318"/>
      <c r="E55" s="318"/>
      <c r="F55" s="318"/>
      <c r="G55" s="318"/>
      <c r="H55" s="318"/>
      <c r="I55" s="318"/>
    </row>
    <row r="56" spans="1:9">
      <c r="A56" s="318"/>
      <c r="B56" s="318"/>
      <c r="C56" s="318"/>
      <c r="D56" s="318"/>
      <c r="E56" s="318"/>
      <c r="F56" s="318"/>
      <c r="G56" s="318"/>
      <c r="H56" s="318"/>
      <c r="I56" s="318"/>
    </row>
    <row r="57" spans="1:9">
      <c r="A57" s="318"/>
      <c r="B57" s="318"/>
      <c r="C57" s="318"/>
      <c r="D57" s="318"/>
      <c r="E57" s="318"/>
      <c r="F57" s="318"/>
      <c r="G57" s="318"/>
      <c r="H57" s="318"/>
      <c r="I57" s="318"/>
    </row>
    <row r="58" spans="1:9" ht="15" customHeight="1">
      <c r="A58" s="316" t="s">
        <v>807</v>
      </c>
      <c r="B58" s="316"/>
      <c r="C58" s="316"/>
      <c r="D58" s="316"/>
      <c r="E58" s="316"/>
      <c r="F58" s="316"/>
      <c r="G58" s="316"/>
      <c r="H58" s="316"/>
      <c r="I58" s="316"/>
    </row>
    <row r="59" spans="1:9" ht="15" customHeight="1">
      <c r="A59" s="316" t="s">
        <v>798</v>
      </c>
      <c r="B59" s="316"/>
      <c r="C59" s="316"/>
      <c r="D59" s="316"/>
      <c r="E59" s="316"/>
      <c r="F59" s="316"/>
      <c r="G59" s="316"/>
      <c r="H59" s="316"/>
      <c r="I59" s="316"/>
    </row>
    <row r="60" spans="1:9" ht="15" customHeight="1">
      <c r="A60" s="316"/>
      <c r="B60" s="316"/>
      <c r="C60" s="316"/>
      <c r="D60" s="316"/>
      <c r="E60" s="316"/>
      <c r="F60" s="316"/>
      <c r="G60" s="316"/>
      <c r="H60" s="316"/>
      <c r="I60" s="316"/>
    </row>
    <row r="61" spans="1:9" ht="15" customHeight="1">
      <c r="A61" s="316" t="s">
        <v>792</v>
      </c>
      <c r="B61" s="316"/>
      <c r="C61" s="316"/>
      <c r="D61" s="316"/>
      <c r="E61" s="316"/>
      <c r="F61" s="316"/>
      <c r="G61" s="316"/>
      <c r="H61" s="316"/>
      <c r="I61" s="316"/>
    </row>
    <row r="62" spans="1:9">
      <c r="A62" s="317" t="s">
        <v>791</v>
      </c>
      <c r="B62" s="317"/>
      <c r="C62" s="317"/>
      <c r="D62" s="317"/>
      <c r="E62" s="317"/>
      <c r="F62" s="317"/>
      <c r="G62" s="317"/>
      <c r="H62" s="317"/>
      <c r="I62" s="317"/>
    </row>
    <row r="63" spans="1:9" ht="15" customHeight="1">
      <c r="A63" s="316" t="s">
        <v>755</v>
      </c>
      <c r="B63" s="316"/>
      <c r="C63" s="316"/>
      <c r="D63" s="316"/>
      <c r="E63" s="316"/>
      <c r="F63" s="316"/>
      <c r="G63" s="316"/>
      <c r="H63" s="316"/>
      <c r="I63" s="316"/>
    </row>
    <row r="64" spans="1:9">
      <c r="A64" s="317" t="s">
        <v>777</v>
      </c>
      <c r="B64" s="317"/>
      <c r="C64" s="317"/>
      <c r="D64" s="317"/>
      <c r="E64" s="317"/>
      <c r="F64" s="317"/>
      <c r="G64" s="317"/>
      <c r="H64" s="317"/>
      <c r="I64" s="317"/>
    </row>
    <row r="65" spans="1:9">
      <c r="A65" s="316" t="s">
        <v>795</v>
      </c>
      <c r="B65" s="316"/>
      <c r="C65" s="316"/>
      <c r="D65" s="316"/>
      <c r="E65" s="316"/>
      <c r="F65" s="316"/>
      <c r="G65" s="316"/>
      <c r="H65" s="316"/>
      <c r="I65" s="316"/>
    </row>
    <row r="66" spans="1:9">
      <c r="A66" s="316"/>
      <c r="B66" s="316"/>
      <c r="C66" s="316"/>
      <c r="D66" s="316"/>
      <c r="E66" s="316"/>
      <c r="F66" s="316"/>
      <c r="G66" s="316"/>
      <c r="H66" s="316"/>
      <c r="I66" s="316"/>
    </row>
    <row r="67" spans="1:9" ht="15" customHeight="1">
      <c r="A67" s="309" t="s">
        <v>796</v>
      </c>
      <c r="B67" s="309"/>
      <c r="C67" s="309"/>
      <c r="D67" s="309"/>
      <c r="E67" s="309"/>
      <c r="F67" s="309"/>
      <c r="G67" s="309"/>
      <c r="H67" s="309"/>
      <c r="I67" s="309"/>
    </row>
    <row r="68" spans="1:9" ht="15" customHeight="1">
      <c r="A68" s="309"/>
      <c r="B68" s="309"/>
      <c r="C68" s="309"/>
      <c r="D68" s="309"/>
      <c r="E68" s="309"/>
      <c r="F68" s="309"/>
      <c r="G68" s="309"/>
      <c r="H68" s="309"/>
      <c r="I68" s="309"/>
    </row>
    <row r="69" spans="1:9" ht="15" customHeight="1">
      <c r="A69" s="311" t="s">
        <v>797</v>
      </c>
      <c r="B69" s="311"/>
      <c r="C69" s="311"/>
      <c r="D69" s="311"/>
      <c r="E69" s="311"/>
      <c r="F69" s="311"/>
      <c r="G69" s="311"/>
      <c r="H69" s="311"/>
      <c r="I69" s="311"/>
    </row>
    <row r="70" spans="1:9">
      <c r="A70" s="311"/>
      <c r="B70" s="311"/>
      <c r="C70" s="311"/>
      <c r="D70" s="311"/>
      <c r="E70" s="311"/>
      <c r="F70" s="311"/>
      <c r="G70" s="311"/>
      <c r="H70" s="311"/>
      <c r="I70" s="311"/>
    </row>
    <row r="71" spans="1:9" ht="15" customHeight="1">
      <c r="A71" s="303" t="s">
        <v>1038</v>
      </c>
      <c r="B71" s="303"/>
      <c r="C71" s="303"/>
      <c r="D71" s="303"/>
      <c r="E71" s="303"/>
      <c r="F71" s="303"/>
      <c r="G71" s="303"/>
      <c r="H71" s="303"/>
      <c r="I71" s="303"/>
    </row>
    <row r="72" spans="1:9">
      <c r="A72" s="303"/>
      <c r="B72" s="303"/>
      <c r="C72" s="303"/>
      <c r="D72" s="303"/>
      <c r="E72" s="303"/>
      <c r="F72" s="303"/>
      <c r="G72" s="303"/>
      <c r="H72" s="303"/>
      <c r="I72" s="303"/>
    </row>
    <row r="73" spans="1:9" ht="15" customHeight="1">
      <c r="A73" s="309" t="s">
        <v>1043</v>
      </c>
      <c r="B73" s="309"/>
      <c r="C73" s="309"/>
      <c r="D73" s="309"/>
      <c r="E73" s="309"/>
      <c r="F73" s="309"/>
      <c r="G73" s="309"/>
      <c r="H73" s="309"/>
      <c r="I73" s="309"/>
    </row>
    <row r="74" spans="1:9">
      <c r="A74" s="309"/>
      <c r="B74" s="309"/>
      <c r="C74" s="309"/>
      <c r="D74" s="309"/>
      <c r="E74" s="309"/>
      <c r="F74" s="309"/>
      <c r="G74" s="309"/>
      <c r="H74" s="309"/>
      <c r="I74" s="309"/>
    </row>
    <row r="75" spans="1:9">
      <c r="A75" s="312" t="s">
        <v>814</v>
      </c>
      <c r="B75" s="312"/>
      <c r="C75" s="312"/>
      <c r="D75" s="312"/>
      <c r="E75" s="312"/>
      <c r="F75" s="312"/>
      <c r="G75" s="312"/>
      <c r="H75" s="312"/>
      <c r="I75" s="312"/>
    </row>
    <row r="76" spans="1:9">
      <c r="A76" s="312" t="s">
        <v>816</v>
      </c>
      <c r="B76" s="312"/>
      <c r="C76" s="312"/>
      <c r="D76" s="312"/>
      <c r="E76" s="312"/>
      <c r="F76" s="312"/>
      <c r="G76" s="312"/>
      <c r="H76" s="312"/>
      <c r="I76" s="312"/>
    </row>
    <row r="77" spans="1:9" ht="15" customHeight="1">
      <c r="A77" s="308" t="s">
        <v>1223</v>
      </c>
      <c r="B77" s="308"/>
      <c r="C77" s="308"/>
      <c r="D77" s="308"/>
      <c r="E77" s="308"/>
      <c r="F77" s="308"/>
      <c r="G77" s="308"/>
      <c r="H77" s="308"/>
      <c r="I77" s="308"/>
    </row>
    <row r="78" spans="1:9">
      <c r="A78" s="308"/>
      <c r="B78" s="308"/>
      <c r="C78" s="308"/>
      <c r="D78" s="308"/>
      <c r="E78" s="308"/>
      <c r="F78" s="308"/>
      <c r="G78" s="308"/>
      <c r="H78" s="308"/>
      <c r="I78" s="308"/>
    </row>
    <row r="79" spans="1:9">
      <c r="A79" s="308"/>
      <c r="B79" s="308"/>
      <c r="C79" s="308"/>
      <c r="D79" s="308"/>
      <c r="E79" s="308"/>
      <c r="F79" s="308"/>
      <c r="G79" s="308"/>
      <c r="H79" s="308"/>
      <c r="I79" s="308"/>
    </row>
    <row r="80" spans="1:9" ht="15" customHeight="1">
      <c r="A80" s="309" t="s">
        <v>1044</v>
      </c>
      <c r="B80" s="309"/>
      <c r="C80" s="309"/>
      <c r="D80" s="309"/>
      <c r="E80" s="309"/>
      <c r="F80" s="309"/>
      <c r="G80" s="309"/>
      <c r="H80" s="309"/>
      <c r="I80" s="309"/>
    </row>
    <row r="81" spans="1:10">
      <c r="A81" s="309"/>
      <c r="B81" s="309"/>
      <c r="C81" s="309"/>
      <c r="D81" s="309"/>
      <c r="E81" s="309"/>
      <c r="F81" s="309"/>
      <c r="G81" s="309"/>
      <c r="H81" s="309"/>
      <c r="I81" s="309"/>
    </row>
    <row r="82" spans="1:10">
      <c r="A82" s="309"/>
      <c r="B82" s="309"/>
      <c r="C82" s="309"/>
      <c r="D82" s="309"/>
      <c r="E82" s="309"/>
      <c r="F82" s="309"/>
      <c r="G82" s="309"/>
      <c r="H82" s="309"/>
      <c r="I82" s="309"/>
    </row>
    <row r="83" spans="1:10">
      <c r="A83" s="312" t="s">
        <v>923</v>
      </c>
      <c r="B83" s="312"/>
      <c r="C83" s="312"/>
      <c r="D83" s="312"/>
      <c r="E83" s="312"/>
      <c r="F83" s="312"/>
      <c r="G83" s="312"/>
      <c r="H83" s="312"/>
      <c r="I83" s="312"/>
    </row>
    <row r="84" spans="1:10" ht="15" customHeight="1">
      <c r="A84" s="311" t="s">
        <v>1039</v>
      </c>
      <c r="B84" s="311"/>
      <c r="C84" s="311"/>
      <c r="D84" s="311"/>
      <c r="E84" s="311"/>
      <c r="F84" s="311"/>
      <c r="G84" s="311"/>
      <c r="H84" s="311"/>
      <c r="I84" s="311"/>
    </row>
    <row r="85" spans="1:10">
      <c r="A85" s="311"/>
      <c r="B85" s="311"/>
      <c r="C85" s="311"/>
      <c r="D85" s="311"/>
      <c r="E85" s="311"/>
      <c r="F85" s="311"/>
      <c r="G85" s="311"/>
      <c r="H85" s="311"/>
      <c r="I85" s="311"/>
    </row>
    <row r="86" spans="1:10" ht="15" customHeight="1">
      <c r="A86" s="309" t="s">
        <v>1042</v>
      </c>
      <c r="B86" s="309"/>
      <c r="C86" s="309"/>
      <c r="D86" s="309"/>
      <c r="E86" s="309"/>
      <c r="F86" s="309"/>
      <c r="G86" s="309"/>
      <c r="H86" s="309"/>
      <c r="I86" s="309"/>
    </row>
    <row r="87" spans="1:10">
      <c r="A87" s="309"/>
      <c r="B87" s="309"/>
      <c r="C87" s="309"/>
      <c r="D87" s="309"/>
      <c r="E87" s="309"/>
      <c r="F87" s="309"/>
      <c r="G87" s="309"/>
      <c r="H87" s="309"/>
      <c r="I87" s="309"/>
    </row>
    <row r="88" spans="1:10">
      <c r="A88" s="310" t="s">
        <v>1087</v>
      </c>
      <c r="B88" s="310"/>
      <c r="C88" s="310"/>
      <c r="D88" s="310"/>
      <c r="E88" s="310"/>
      <c r="F88" s="310"/>
      <c r="G88" s="310"/>
      <c r="H88" s="310"/>
      <c r="I88" s="310"/>
    </row>
    <row r="89" spans="1:10">
      <c r="A89" s="310"/>
      <c r="B89" s="310"/>
      <c r="C89" s="310"/>
      <c r="D89" s="310"/>
      <c r="E89" s="310"/>
      <c r="F89" s="310"/>
      <c r="G89" s="310"/>
      <c r="H89" s="310"/>
      <c r="I89" s="310"/>
    </row>
    <row r="90" spans="1:10">
      <c r="A90" s="310" t="s">
        <v>1092</v>
      </c>
      <c r="B90" s="310"/>
      <c r="C90" s="310"/>
      <c r="D90" s="310"/>
      <c r="E90" s="310"/>
      <c r="F90" s="310"/>
      <c r="G90" s="310"/>
      <c r="H90" s="310"/>
      <c r="I90" s="310"/>
    </row>
    <row r="91" spans="1:10">
      <c r="A91" s="310"/>
      <c r="B91" s="310"/>
      <c r="C91" s="310"/>
      <c r="D91" s="310"/>
      <c r="E91" s="310"/>
      <c r="F91" s="310"/>
      <c r="G91" s="310"/>
      <c r="H91" s="310"/>
      <c r="I91" s="310"/>
    </row>
    <row r="92" spans="1:10" ht="15" customHeight="1">
      <c r="A92" s="310" t="s">
        <v>1107</v>
      </c>
      <c r="B92" s="310"/>
      <c r="C92" s="310"/>
      <c r="D92" s="310"/>
      <c r="E92" s="310"/>
      <c r="F92" s="310"/>
      <c r="G92" s="310"/>
      <c r="H92" s="310"/>
      <c r="I92" s="310"/>
    </row>
    <row r="93" spans="1:10">
      <c r="A93" s="310"/>
      <c r="B93" s="310"/>
      <c r="C93" s="310"/>
      <c r="D93" s="310"/>
      <c r="E93" s="310"/>
      <c r="F93" s="310"/>
      <c r="G93" s="310"/>
      <c r="H93" s="310"/>
      <c r="I93" s="310"/>
    </row>
    <row r="94" spans="1:10">
      <c r="A94" s="306" t="s">
        <v>1143</v>
      </c>
      <c r="B94" s="306"/>
      <c r="C94" s="306"/>
      <c r="D94" s="306"/>
      <c r="E94" s="306"/>
      <c r="F94" s="306"/>
      <c r="G94" s="306"/>
      <c r="H94" s="306"/>
      <c r="I94" s="306"/>
    </row>
    <row r="95" spans="1:10">
      <c r="A95" s="306"/>
      <c r="B95" s="306"/>
      <c r="C95" s="306"/>
      <c r="D95" s="306"/>
      <c r="E95" s="306"/>
      <c r="F95" s="306"/>
      <c r="G95" s="306"/>
      <c r="H95" s="306"/>
      <c r="I95" s="306"/>
    </row>
    <row r="96" spans="1:10">
      <c r="A96" s="306" t="s">
        <v>1144</v>
      </c>
      <c r="B96" s="306"/>
      <c r="C96" s="306"/>
      <c r="D96" s="306"/>
      <c r="E96" s="306"/>
      <c r="F96" s="306"/>
      <c r="G96" s="306"/>
      <c r="H96" s="306"/>
      <c r="I96" s="306"/>
      <c r="J96" s="306"/>
    </row>
    <row r="97" spans="1:10">
      <c r="A97" s="306"/>
      <c r="B97" s="306"/>
      <c r="C97" s="306"/>
      <c r="D97" s="306"/>
      <c r="E97" s="306"/>
      <c r="F97" s="306"/>
      <c r="G97" s="306"/>
      <c r="H97" s="306"/>
      <c r="I97" s="306"/>
      <c r="J97" s="306"/>
    </row>
    <row r="98" spans="1:10">
      <c r="A98" s="306" t="s">
        <v>1146</v>
      </c>
      <c r="B98" s="306"/>
      <c r="C98" s="306"/>
      <c r="D98" s="306"/>
      <c r="E98" s="306"/>
      <c r="F98" s="306"/>
      <c r="G98" s="306"/>
      <c r="H98" s="306"/>
      <c r="I98" s="306"/>
      <c r="J98" s="306"/>
    </row>
    <row r="99" spans="1:10">
      <c r="A99" s="306"/>
      <c r="B99" s="306"/>
      <c r="C99" s="306"/>
      <c r="D99" s="306"/>
      <c r="E99" s="306"/>
      <c r="F99" s="306"/>
      <c r="G99" s="306"/>
      <c r="H99" s="306"/>
      <c r="I99" s="306"/>
      <c r="J99" s="306"/>
    </row>
    <row r="100" spans="1:10">
      <c r="A100" s="306" t="s">
        <v>1147</v>
      </c>
      <c r="B100" s="306"/>
      <c r="C100" s="306"/>
      <c r="D100" s="306"/>
      <c r="E100" s="306"/>
      <c r="F100" s="306"/>
      <c r="G100" s="306"/>
      <c r="H100" s="306"/>
      <c r="I100" s="306"/>
      <c r="J100" s="306"/>
    </row>
    <row r="101" spans="1:10">
      <c r="A101" s="306"/>
      <c r="B101" s="306"/>
      <c r="C101" s="306"/>
      <c r="D101" s="306"/>
      <c r="E101" s="306"/>
      <c r="F101" s="306"/>
      <c r="G101" s="306"/>
      <c r="H101" s="306"/>
      <c r="I101" s="306"/>
      <c r="J101" s="306"/>
    </row>
    <row r="102" spans="1:10">
      <c r="A102" s="306" t="s">
        <v>1148</v>
      </c>
      <c r="B102" s="306"/>
      <c r="C102" s="306"/>
      <c r="D102" s="306"/>
      <c r="E102" s="306"/>
      <c r="F102" s="306"/>
      <c r="G102" s="306"/>
      <c r="H102" s="306"/>
      <c r="I102" s="306"/>
      <c r="J102" s="306"/>
    </row>
    <row r="103" spans="1:10">
      <c r="A103" s="306"/>
      <c r="B103" s="306"/>
      <c r="C103" s="306"/>
      <c r="D103" s="306"/>
      <c r="E103" s="306"/>
      <c r="F103" s="306"/>
      <c r="G103" s="306"/>
      <c r="H103" s="306"/>
      <c r="I103" s="306"/>
      <c r="J103" s="306"/>
    </row>
    <row r="104" spans="1:10" ht="15" customHeight="1">
      <c r="A104" s="306" t="s">
        <v>1165</v>
      </c>
      <c r="B104" s="306"/>
      <c r="C104" s="306"/>
      <c r="D104" s="306"/>
      <c r="E104" s="306"/>
      <c r="F104" s="306"/>
      <c r="G104" s="306"/>
      <c r="H104" s="306"/>
      <c r="I104" s="306"/>
      <c r="J104" s="306"/>
    </row>
    <row r="105" spans="1:10">
      <c r="A105" s="306"/>
      <c r="B105" s="306"/>
      <c r="C105" s="306"/>
      <c r="D105" s="306"/>
      <c r="E105" s="306"/>
      <c r="F105" s="306"/>
      <c r="G105" s="306"/>
      <c r="H105" s="306"/>
      <c r="I105" s="306"/>
      <c r="J105" s="306"/>
    </row>
    <row r="106" spans="1:10">
      <c r="A106" s="306" t="s">
        <v>1149</v>
      </c>
      <c r="B106" s="306"/>
      <c r="C106" s="306"/>
      <c r="D106" s="306"/>
      <c r="E106" s="306"/>
      <c r="F106" s="306"/>
      <c r="G106" s="306"/>
      <c r="H106" s="306"/>
      <c r="I106" s="306"/>
      <c r="J106" s="306"/>
    </row>
    <row r="107" spans="1:10">
      <c r="A107" s="306"/>
      <c r="B107" s="306"/>
      <c r="C107" s="306"/>
      <c r="D107" s="306"/>
      <c r="E107" s="306"/>
      <c r="F107" s="306"/>
      <c r="G107" s="306"/>
      <c r="H107" s="306"/>
      <c r="I107" s="306"/>
      <c r="J107" s="306"/>
    </row>
    <row r="108" spans="1:10">
      <c r="A108" s="306" t="s">
        <v>1151</v>
      </c>
      <c r="B108" s="306"/>
      <c r="C108" s="306"/>
      <c r="D108" s="306"/>
      <c r="E108" s="306"/>
      <c r="F108" s="306"/>
      <c r="G108" s="306"/>
      <c r="H108" s="306"/>
      <c r="I108" s="306"/>
      <c r="J108" s="306"/>
    </row>
    <row r="109" spans="1:10">
      <c r="A109" s="306"/>
      <c r="B109" s="306"/>
      <c r="C109" s="306"/>
      <c r="D109" s="306"/>
      <c r="E109" s="306"/>
      <c r="F109" s="306"/>
      <c r="G109" s="306"/>
      <c r="H109" s="306"/>
      <c r="I109" s="306"/>
      <c r="J109" s="306"/>
    </row>
    <row r="110" spans="1:10">
      <c r="A110" s="306"/>
      <c r="B110" s="306"/>
      <c r="C110" s="306"/>
      <c r="D110" s="306"/>
      <c r="E110" s="306"/>
      <c r="F110" s="306"/>
      <c r="G110" s="306"/>
      <c r="H110" s="306"/>
      <c r="I110" s="306"/>
      <c r="J110" s="306"/>
    </row>
    <row r="111" spans="1:10">
      <c r="A111" s="277" t="s">
        <v>1153</v>
      </c>
    </row>
    <row r="112" spans="1:10">
      <c r="A112" s="306" t="s">
        <v>1164</v>
      </c>
      <c r="B112" s="306"/>
      <c r="C112" s="306"/>
      <c r="D112" s="306"/>
      <c r="E112" s="306"/>
      <c r="F112" s="306"/>
      <c r="G112" s="306"/>
      <c r="H112" s="306"/>
      <c r="I112" s="306"/>
      <c r="J112" s="306"/>
    </row>
    <row r="113" spans="1:10">
      <c r="A113" s="306"/>
      <c r="B113" s="306"/>
      <c r="C113" s="306"/>
      <c r="D113" s="306"/>
      <c r="E113" s="306"/>
      <c r="F113" s="306"/>
      <c r="G113" s="306"/>
      <c r="H113" s="306"/>
      <c r="I113" s="306"/>
      <c r="J113" s="306"/>
    </row>
    <row r="114" spans="1:10">
      <c r="A114" s="306" t="s">
        <v>1166</v>
      </c>
      <c r="B114" s="306"/>
      <c r="C114" s="306"/>
      <c r="D114" s="306"/>
      <c r="E114" s="306"/>
      <c r="F114" s="306"/>
      <c r="G114" s="306"/>
      <c r="H114" s="306"/>
      <c r="I114" s="306"/>
      <c r="J114" s="306"/>
    </row>
    <row r="115" spans="1:10">
      <c r="A115" s="306"/>
      <c r="B115" s="306"/>
      <c r="C115" s="306"/>
      <c r="D115" s="306"/>
      <c r="E115" s="306"/>
      <c r="F115" s="306"/>
      <c r="G115" s="306"/>
      <c r="H115" s="306"/>
      <c r="I115" s="306"/>
      <c r="J115" s="306"/>
    </row>
    <row r="116" spans="1:10">
      <c r="A116" s="306" t="s">
        <v>1194</v>
      </c>
      <c r="B116" s="306"/>
      <c r="C116" s="306"/>
      <c r="D116" s="306"/>
      <c r="E116" s="306"/>
      <c r="F116" s="306"/>
      <c r="G116" s="306"/>
      <c r="H116" s="306"/>
      <c r="I116" s="306"/>
      <c r="J116" s="306"/>
    </row>
    <row r="117" spans="1:10">
      <c r="A117" s="306"/>
      <c r="B117" s="306"/>
      <c r="C117" s="306"/>
      <c r="D117" s="306"/>
      <c r="E117" s="306"/>
      <c r="F117" s="306"/>
      <c r="G117" s="306"/>
      <c r="H117" s="306"/>
      <c r="I117" s="306"/>
      <c r="J117" s="306"/>
    </row>
    <row r="118" spans="1:10">
      <c r="A118" s="277" t="s">
        <v>1187</v>
      </c>
    </row>
    <row r="119" spans="1:10">
      <c r="A119" s="306" t="s">
        <v>1189</v>
      </c>
      <c r="B119" s="306"/>
      <c r="C119" s="306"/>
      <c r="D119" s="306"/>
      <c r="E119" s="306"/>
      <c r="F119" s="306"/>
      <c r="G119" s="306"/>
      <c r="H119" s="306"/>
      <c r="I119" s="306"/>
      <c r="J119" s="306"/>
    </row>
    <row r="120" spans="1:10">
      <c r="A120" s="306"/>
      <c r="B120" s="306"/>
      <c r="C120" s="306"/>
      <c r="D120" s="306"/>
      <c r="E120" s="306"/>
      <c r="F120" s="306"/>
      <c r="G120" s="306"/>
      <c r="H120" s="306"/>
      <c r="I120" s="306"/>
      <c r="J120" s="306"/>
    </row>
    <row r="121" spans="1:10" ht="47.25" customHeight="1">
      <c r="A121" s="306" t="s">
        <v>1313</v>
      </c>
      <c r="B121" s="306"/>
      <c r="C121" s="306"/>
      <c r="D121" s="306"/>
      <c r="E121" s="306"/>
      <c r="F121" s="306"/>
      <c r="G121" s="306"/>
      <c r="H121" s="306"/>
      <c r="I121" s="306"/>
      <c r="J121" s="306"/>
    </row>
    <row r="122" spans="1:10">
      <c r="A122" s="306" t="s">
        <v>1191</v>
      </c>
      <c r="B122" s="306"/>
      <c r="C122" s="306"/>
      <c r="D122" s="306"/>
      <c r="E122" s="306"/>
      <c r="F122" s="306"/>
      <c r="G122" s="306"/>
      <c r="H122" s="306"/>
      <c r="I122" s="306"/>
      <c r="J122" s="306"/>
    </row>
    <row r="123" spans="1:10">
      <c r="A123" s="306"/>
      <c r="B123" s="306"/>
      <c r="C123" s="306"/>
      <c r="D123" s="306"/>
      <c r="E123" s="306"/>
      <c r="F123" s="306"/>
      <c r="G123" s="306"/>
      <c r="H123" s="306"/>
      <c r="I123" s="306"/>
      <c r="J123" s="306"/>
    </row>
    <row r="124" spans="1:10">
      <c r="A124" s="277" t="s">
        <v>1193</v>
      </c>
    </row>
    <row r="125" spans="1:10">
      <c r="A125" s="277" t="s">
        <v>1195</v>
      </c>
    </row>
    <row r="126" spans="1:10">
      <c r="A126" s="277" t="s">
        <v>1196</v>
      </c>
    </row>
    <row r="127" spans="1:10" ht="30" customHeight="1">
      <c r="A127" s="306" t="s">
        <v>1225</v>
      </c>
      <c r="B127" s="306"/>
      <c r="C127" s="306"/>
      <c r="D127" s="306"/>
      <c r="E127" s="306"/>
      <c r="F127" s="306"/>
      <c r="G127" s="306"/>
      <c r="H127" s="306"/>
      <c r="I127" s="306"/>
      <c r="J127" s="306"/>
    </row>
    <row r="128" spans="1:10" ht="0.75" customHeight="1">
      <c r="A128" s="306"/>
      <c r="B128" s="306"/>
      <c r="C128" s="306"/>
      <c r="D128" s="306"/>
      <c r="E128" s="306"/>
      <c r="F128" s="306"/>
      <c r="G128" s="306"/>
      <c r="H128" s="306"/>
      <c r="I128" s="306"/>
      <c r="J128" s="306"/>
    </row>
    <row r="129" spans="1:18" ht="30" customHeight="1">
      <c r="A129" s="323" t="s">
        <v>1216</v>
      </c>
      <c r="B129" s="323"/>
      <c r="C129" s="323"/>
      <c r="D129" s="323"/>
      <c r="E129" s="323"/>
      <c r="F129" s="323"/>
      <c r="G129" s="323"/>
      <c r="H129" s="323"/>
      <c r="I129" s="323"/>
      <c r="J129" s="323"/>
    </row>
    <row r="130" spans="1:18" ht="30" customHeight="1">
      <c r="A130" s="323" t="s">
        <v>1217</v>
      </c>
      <c r="B130" s="323"/>
      <c r="C130" s="323"/>
      <c r="D130" s="323"/>
      <c r="E130" s="323"/>
      <c r="F130" s="323"/>
      <c r="G130" s="323"/>
      <c r="H130" s="323"/>
      <c r="I130" s="323"/>
      <c r="J130" s="323"/>
    </row>
    <row r="131" spans="1:18">
      <c r="A131" s="322" t="s">
        <v>1218</v>
      </c>
      <c r="B131" s="322"/>
      <c r="C131" s="322"/>
      <c r="D131" s="322"/>
      <c r="E131" s="322"/>
      <c r="F131" s="322"/>
      <c r="G131" s="322"/>
      <c r="H131" s="322"/>
      <c r="I131" s="322"/>
      <c r="J131" s="322"/>
    </row>
    <row r="132" spans="1:18" ht="32.25" customHeight="1">
      <c r="A132" s="306" t="s">
        <v>1224</v>
      </c>
      <c r="B132" s="306"/>
      <c r="C132" s="306"/>
      <c r="D132" s="306"/>
      <c r="E132" s="306"/>
      <c r="F132" s="306"/>
      <c r="G132" s="306"/>
      <c r="H132" s="306"/>
      <c r="I132" s="306"/>
      <c r="J132" s="306"/>
    </row>
    <row r="133" spans="1:18" ht="31.5" customHeight="1">
      <c r="A133" s="306" t="s">
        <v>1226</v>
      </c>
      <c r="B133" s="306"/>
      <c r="C133" s="306"/>
      <c r="D133" s="306"/>
      <c r="E133" s="306"/>
      <c r="F133" s="306"/>
      <c r="G133" s="306"/>
      <c r="H133" s="306"/>
      <c r="I133" s="306"/>
      <c r="J133" s="306"/>
    </row>
    <row r="134" spans="1:18" ht="31.5" customHeight="1">
      <c r="A134" s="306" t="s">
        <v>1233</v>
      </c>
      <c r="B134" s="306"/>
      <c r="C134" s="306"/>
      <c r="D134" s="306"/>
      <c r="E134" s="306"/>
      <c r="F134" s="306"/>
      <c r="G134" s="306"/>
      <c r="H134" s="306"/>
      <c r="I134" s="306"/>
      <c r="J134" s="306"/>
    </row>
    <row r="135" spans="1:18" ht="31.5" customHeight="1">
      <c r="A135" s="306" t="s">
        <v>1234</v>
      </c>
      <c r="B135" s="306"/>
      <c r="C135" s="306"/>
      <c r="D135" s="306"/>
      <c r="E135" s="306"/>
      <c r="F135" s="306"/>
      <c r="G135" s="306"/>
      <c r="H135" s="306"/>
      <c r="I135" s="306"/>
      <c r="J135" s="306"/>
    </row>
    <row r="136" spans="1:18">
      <c r="A136" s="322" t="s">
        <v>1257</v>
      </c>
      <c r="B136" s="322"/>
      <c r="C136" s="322"/>
      <c r="D136" s="322"/>
      <c r="E136" s="322"/>
      <c r="F136" s="322"/>
      <c r="G136" s="322"/>
      <c r="H136" s="322"/>
      <c r="I136" s="322"/>
      <c r="J136" s="322"/>
    </row>
    <row r="137" spans="1:18" ht="30" customHeight="1">
      <c r="A137" s="306" t="s">
        <v>1258</v>
      </c>
      <c r="B137" s="306"/>
      <c r="C137" s="306"/>
      <c r="D137" s="306"/>
      <c r="E137" s="306"/>
      <c r="F137" s="306"/>
      <c r="G137" s="306"/>
      <c r="H137" s="306"/>
      <c r="I137" s="306"/>
      <c r="J137" s="306"/>
    </row>
    <row r="138" spans="1:18" ht="30" customHeight="1">
      <c r="A138" s="306" t="s">
        <v>1259</v>
      </c>
      <c r="B138" s="306"/>
      <c r="C138" s="306"/>
      <c r="D138" s="306"/>
      <c r="E138" s="306"/>
      <c r="F138" s="306"/>
      <c r="G138" s="306"/>
      <c r="H138" s="306"/>
      <c r="I138" s="306"/>
      <c r="J138" s="306"/>
    </row>
    <row r="139" spans="1:18" ht="30" customHeight="1">
      <c r="A139" s="306" t="s">
        <v>1300</v>
      </c>
      <c r="B139" s="306"/>
      <c r="C139" s="306"/>
      <c r="D139" s="306"/>
      <c r="E139" s="306"/>
      <c r="F139" s="306"/>
      <c r="G139" s="306"/>
      <c r="H139" s="306"/>
      <c r="I139" s="306"/>
      <c r="J139" s="306"/>
    </row>
    <row r="140" spans="1:18" ht="30" customHeight="1">
      <c r="A140" s="306" t="s">
        <v>1311</v>
      </c>
      <c r="B140" s="306"/>
      <c r="C140" s="306"/>
      <c r="D140" s="306"/>
      <c r="E140" s="306"/>
      <c r="F140" s="306"/>
      <c r="G140" s="306"/>
      <c r="H140" s="306"/>
      <c r="I140" s="306"/>
      <c r="J140" s="306"/>
    </row>
    <row r="141" spans="1:18" ht="30" customHeight="1">
      <c r="A141" s="306" t="s">
        <v>1333</v>
      </c>
      <c r="B141" s="306"/>
      <c r="C141" s="306"/>
      <c r="D141" s="306"/>
      <c r="E141" s="306"/>
      <c r="F141" s="306"/>
      <c r="G141" s="306"/>
      <c r="H141" s="306"/>
      <c r="I141" s="306"/>
      <c r="J141" s="306"/>
      <c r="K141" s="306"/>
      <c r="L141" s="306"/>
      <c r="M141" s="306"/>
      <c r="N141" s="306"/>
      <c r="O141" s="306"/>
      <c r="P141" s="306"/>
      <c r="Q141" s="306"/>
      <c r="R141" s="306"/>
    </row>
    <row r="142" spans="1:18" ht="30" customHeight="1">
      <c r="A142" s="306" t="s">
        <v>1334</v>
      </c>
      <c r="B142" s="306"/>
      <c r="C142" s="306"/>
      <c r="D142" s="306"/>
      <c r="E142" s="306"/>
      <c r="F142" s="306"/>
      <c r="G142" s="306"/>
      <c r="H142" s="306"/>
      <c r="I142" s="306"/>
      <c r="J142" s="306"/>
      <c r="K142" s="306"/>
      <c r="L142" s="306"/>
      <c r="M142" s="306"/>
      <c r="N142" s="306"/>
      <c r="O142" s="306"/>
      <c r="P142" s="306"/>
      <c r="Q142" s="306"/>
      <c r="R142" s="306"/>
    </row>
    <row r="143" spans="1:18" ht="30" customHeight="1">
      <c r="A143" s="306" t="s">
        <v>1335</v>
      </c>
      <c r="B143" s="306"/>
      <c r="C143" s="306"/>
      <c r="D143" s="306"/>
      <c r="E143" s="306"/>
      <c r="F143" s="306"/>
      <c r="G143" s="306"/>
      <c r="H143" s="306"/>
      <c r="I143" s="306"/>
      <c r="J143" s="306"/>
      <c r="K143" s="306"/>
      <c r="L143" s="306"/>
      <c r="M143" s="306"/>
      <c r="N143" s="306"/>
      <c r="O143" s="306"/>
      <c r="P143" s="306"/>
      <c r="Q143" s="306"/>
      <c r="R143" s="306"/>
    </row>
    <row r="144" spans="1:18" ht="30" customHeight="1">
      <c r="A144" s="306" t="s">
        <v>1336</v>
      </c>
      <c r="B144" s="306"/>
      <c r="C144" s="306"/>
      <c r="D144" s="306"/>
      <c r="E144" s="306"/>
      <c r="F144" s="306"/>
      <c r="G144" s="306"/>
      <c r="H144" s="306"/>
      <c r="I144" s="306"/>
      <c r="J144" s="306"/>
      <c r="K144" s="306"/>
      <c r="L144" s="306"/>
      <c r="M144" s="306"/>
      <c r="N144" s="306"/>
      <c r="O144" s="306"/>
      <c r="P144" s="306"/>
      <c r="Q144" s="306"/>
      <c r="R144" s="306"/>
    </row>
    <row r="145" spans="1:18" ht="30" customHeight="1">
      <c r="A145" s="306" t="s">
        <v>1337</v>
      </c>
      <c r="B145" s="306"/>
      <c r="C145" s="306"/>
      <c r="D145" s="306"/>
      <c r="E145" s="306"/>
      <c r="F145" s="306"/>
      <c r="G145" s="306"/>
      <c r="H145" s="306"/>
      <c r="I145" s="306"/>
      <c r="J145" s="306"/>
      <c r="K145" s="306"/>
      <c r="L145" s="306"/>
      <c r="M145" s="306"/>
      <c r="N145" s="306"/>
      <c r="O145" s="306"/>
      <c r="P145" s="306"/>
      <c r="Q145" s="306"/>
      <c r="R145" s="306"/>
    </row>
    <row r="146" spans="1:18" ht="30" customHeight="1">
      <c r="A146" s="306" t="s">
        <v>1338</v>
      </c>
      <c r="B146" s="306"/>
      <c r="C146" s="306"/>
      <c r="D146" s="306"/>
      <c r="E146" s="306"/>
      <c r="F146" s="306"/>
      <c r="G146" s="306"/>
      <c r="H146" s="306"/>
      <c r="I146" s="306"/>
      <c r="J146" s="306"/>
      <c r="K146" s="306"/>
      <c r="L146" s="306"/>
      <c r="M146" s="306"/>
      <c r="N146" s="306"/>
      <c r="O146" s="306"/>
      <c r="P146" s="306"/>
      <c r="Q146" s="306"/>
      <c r="R146" s="306"/>
    </row>
    <row r="147" spans="1:18" ht="30" customHeight="1">
      <c r="A147" s="306" t="s">
        <v>1339</v>
      </c>
      <c r="B147" s="306"/>
      <c r="C147" s="306"/>
      <c r="D147" s="306"/>
      <c r="E147" s="306"/>
      <c r="F147" s="306"/>
      <c r="G147" s="306"/>
      <c r="H147" s="306"/>
      <c r="I147" s="306"/>
      <c r="J147" s="306"/>
      <c r="K147" s="306"/>
      <c r="L147" s="306"/>
      <c r="M147" s="306"/>
      <c r="N147" s="306"/>
      <c r="O147" s="306"/>
      <c r="P147" s="306"/>
      <c r="Q147" s="306"/>
      <c r="R147" s="306"/>
    </row>
    <row r="148" spans="1:18" ht="30" customHeight="1">
      <c r="A148" s="306" t="s">
        <v>1340</v>
      </c>
      <c r="B148" s="306"/>
      <c r="C148" s="306"/>
      <c r="D148" s="306"/>
      <c r="E148" s="306"/>
      <c r="F148" s="306"/>
      <c r="G148" s="306"/>
      <c r="H148" s="306"/>
      <c r="I148" s="306"/>
      <c r="J148" s="306"/>
      <c r="K148" s="306"/>
      <c r="L148" s="306"/>
      <c r="M148" s="306"/>
      <c r="N148" s="306"/>
      <c r="O148" s="306"/>
      <c r="P148" s="306"/>
      <c r="Q148" s="306"/>
      <c r="R148" s="306"/>
    </row>
    <row r="149" spans="1:18" ht="30" customHeight="1">
      <c r="A149" s="306" t="s">
        <v>1341</v>
      </c>
      <c r="B149" s="306"/>
      <c r="C149" s="306"/>
      <c r="D149" s="306"/>
      <c r="E149" s="306"/>
      <c r="F149" s="306"/>
      <c r="G149" s="306"/>
      <c r="H149" s="306"/>
      <c r="I149" s="306"/>
      <c r="J149" s="306"/>
      <c r="K149" s="306"/>
      <c r="L149" s="306"/>
      <c r="M149" s="306"/>
      <c r="N149" s="306"/>
      <c r="O149" s="306"/>
      <c r="P149" s="306"/>
      <c r="Q149" s="306"/>
      <c r="R149" s="306"/>
    </row>
    <row r="150" spans="1:18" ht="30" customHeight="1">
      <c r="A150" s="306" t="s">
        <v>1342</v>
      </c>
      <c r="B150" s="306"/>
      <c r="C150" s="306"/>
      <c r="D150" s="306"/>
      <c r="E150" s="306"/>
      <c r="F150" s="306"/>
      <c r="G150" s="306"/>
      <c r="H150" s="306"/>
      <c r="I150" s="306"/>
      <c r="J150" s="306"/>
      <c r="K150" s="306"/>
      <c r="L150" s="306"/>
      <c r="M150" s="306"/>
      <c r="N150" s="306"/>
      <c r="O150" s="306"/>
      <c r="P150" s="306"/>
      <c r="Q150" s="306"/>
      <c r="R150" s="306"/>
    </row>
    <row r="151" spans="1:18" ht="30" customHeight="1">
      <c r="A151" s="306"/>
      <c r="B151" s="306"/>
      <c r="C151" s="306"/>
      <c r="D151" s="306"/>
      <c r="E151" s="306"/>
      <c r="F151" s="306"/>
      <c r="G151" s="306"/>
      <c r="H151" s="306"/>
      <c r="I151" s="306"/>
      <c r="J151" s="306"/>
      <c r="K151" s="306"/>
      <c r="L151" s="306"/>
      <c r="M151" s="306"/>
      <c r="N151" s="306"/>
      <c r="O151" s="306"/>
      <c r="P151" s="306"/>
      <c r="Q151" s="306"/>
      <c r="R151" s="306"/>
    </row>
    <row r="152" spans="1:18" ht="30" customHeight="1">
      <c r="A152" s="306"/>
      <c r="B152" s="306"/>
      <c r="C152" s="306"/>
      <c r="D152" s="306"/>
      <c r="E152" s="306"/>
      <c r="F152" s="306"/>
      <c r="G152" s="306"/>
      <c r="H152" s="306"/>
      <c r="I152" s="306"/>
      <c r="J152" s="306"/>
      <c r="K152" s="306"/>
      <c r="L152" s="306"/>
      <c r="M152" s="306"/>
      <c r="N152" s="306"/>
      <c r="O152" s="306"/>
      <c r="P152" s="306"/>
      <c r="Q152" s="306"/>
      <c r="R152" s="306"/>
    </row>
    <row r="153" spans="1:18" ht="30" customHeight="1">
      <c r="A153" s="306"/>
      <c r="B153" s="306"/>
      <c r="C153" s="306"/>
      <c r="D153" s="306"/>
      <c r="E153" s="306"/>
      <c r="F153" s="306"/>
      <c r="G153" s="306"/>
      <c r="H153" s="306"/>
      <c r="I153" s="306"/>
      <c r="J153" s="306"/>
      <c r="K153" s="306"/>
      <c r="L153" s="306"/>
      <c r="M153" s="306"/>
      <c r="N153" s="306"/>
      <c r="O153" s="306"/>
      <c r="P153" s="306"/>
      <c r="Q153" s="306"/>
      <c r="R153" s="306"/>
    </row>
  </sheetData>
  <protectedRanges>
    <protectedRange sqref="A78:A79 I77 C78:I79" name="Range1_3_1"/>
    <protectedRange sqref="B78:B79" name="Range1_4_2_1"/>
  </protectedRanges>
  <mergeCells count="110">
    <mergeCell ref="A6:I6"/>
    <mergeCell ref="A4:I4"/>
    <mergeCell ref="A135:J135"/>
    <mergeCell ref="A132:J132"/>
    <mergeCell ref="A133:J133"/>
    <mergeCell ref="A137:J137"/>
    <mergeCell ref="A138:J138"/>
    <mergeCell ref="A136:J136"/>
    <mergeCell ref="A129:J129"/>
    <mergeCell ref="A130:J130"/>
    <mergeCell ref="A131:J131"/>
    <mergeCell ref="A102:J103"/>
    <mergeCell ref="A104:J105"/>
    <mergeCell ref="A112:J113"/>
    <mergeCell ref="A114:J115"/>
    <mergeCell ref="A116:J117"/>
    <mergeCell ref="A106:J107"/>
    <mergeCell ref="A108:J110"/>
    <mergeCell ref="A127:J128"/>
    <mergeCell ref="A134:J134"/>
    <mergeCell ref="A64:I64"/>
    <mergeCell ref="A52:I52"/>
    <mergeCell ref="A53:I53"/>
    <mergeCell ref="A36:J36"/>
    <mergeCell ref="A61:I61"/>
    <mergeCell ref="A62:I62"/>
    <mergeCell ref="A43:I44"/>
    <mergeCell ref="A48:I49"/>
    <mergeCell ref="A47:I47"/>
    <mergeCell ref="A33:I33"/>
    <mergeCell ref="A119:J120"/>
    <mergeCell ref="A38:I39"/>
    <mergeCell ref="A34:I34"/>
    <mergeCell ref="A35:I35"/>
    <mergeCell ref="A40:I40"/>
    <mergeCell ref="A96:J97"/>
    <mergeCell ref="A98:J99"/>
    <mergeCell ref="A100:J101"/>
    <mergeCell ref="A1:I1"/>
    <mergeCell ref="A2:I2"/>
    <mergeCell ref="A3:I3"/>
    <mergeCell ref="A5:I5"/>
    <mergeCell ref="A7:I7"/>
    <mergeCell ref="A8:I8"/>
    <mergeCell ref="A9:I14"/>
    <mergeCell ref="A59:I60"/>
    <mergeCell ref="A65:I66"/>
    <mergeCell ref="A50:I50"/>
    <mergeCell ref="A51:I51"/>
    <mergeCell ref="A54:I57"/>
    <mergeCell ref="A58:I58"/>
    <mergeCell ref="A63:I63"/>
    <mergeCell ref="A41:I41"/>
    <mergeCell ref="A45:I45"/>
    <mergeCell ref="A46:I46"/>
    <mergeCell ref="A42:I42"/>
    <mergeCell ref="A15:I18"/>
    <mergeCell ref="A25:I26"/>
    <mergeCell ref="A27:I28"/>
    <mergeCell ref="A19:I20"/>
    <mergeCell ref="A21:I23"/>
    <mergeCell ref="A24:I24"/>
    <mergeCell ref="A31:I31"/>
    <mergeCell ref="A32:I32"/>
    <mergeCell ref="A29:I30"/>
    <mergeCell ref="A146:J146"/>
    <mergeCell ref="K146:R146"/>
    <mergeCell ref="A140:J140"/>
    <mergeCell ref="A139:J139"/>
    <mergeCell ref="A67:I68"/>
    <mergeCell ref="A94:I95"/>
    <mergeCell ref="A90:I91"/>
    <mergeCell ref="A88:I89"/>
    <mergeCell ref="A86:I87"/>
    <mergeCell ref="A92:I93"/>
    <mergeCell ref="A84:I85"/>
    <mergeCell ref="A69:I70"/>
    <mergeCell ref="A77:I79"/>
    <mergeCell ref="A83:I83"/>
    <mergeCell ref="A80:I82"/>
    <mergeCell ref="A76:I76"/>
    <mergeCell ref="A75:I75"/>
    <mergeCell ref="A121:J121"/>
    <mergeCell ref="A122:J123"/>
    <mergeCell ref="A73:I74"/>
    <mergeCell ref="A71:I72"/>
    <mergeCell ref="A141:J141"/>
    <mergeCell ref="K141:R141"/>
    <mergeCell ref="A142:J142"/>
    <mergeCell ref="K142:R142"/>
    <mergeCell ref="A143:J143"/>
    <mergeCell ref="K143:R143"/>
    <mergeCell ref="A144:J144"/>
    <mergeCell ref="K144:R144"/>
    <mergeCell ref="A145:J145"/>
    <mergeCell ref="K145:R145"/>
    <mergeCell ref="A153:J153"/>
    <mergeCell ref="K153:R153"/>
    <mergeCell ref="A150:J150"/>
    <mergeCell ref="K150:R150"/>
    <mergeCell ref="A151:J151"/>
    <mergeCell ref="K151:R151"/>
    <mergeCell ref="A152:J152"/>
    <mergeCell ref="K152:R152"/>
    <mergeCell ref="A147:J147"/>
    <mergeCell ref="K147:R147"/>
    <mergeCell ref="A148:J148"/>
    <mergeCell ref="K148:R148"/>
    <mergeCell ref="A149:J149"/>
    <mergeCell ref="K149:R149"/>
  </mergeCells>
  <pageMargins left="0.7" right="0.7" top="0.75" bottom="0.75" header="0.3" footer="0.3"/>
  <pageSetup paperSize="5" scale="61" orientation="landscape" r:id="rId1"/>
  <headerFooter>
    <oddFooter>&amp;RPage &amp;P of &amp;N</oddFooter>
  </headerFooter>
  <rowBreaks count="2" manualBreakCount="2">
    <brk id="53" max="9" man="1"/>
    <brk id="107" max="16383" man="1"/>
  </rowBreaks>
</worksheet>
</file>

<file path=xl/worksheets/sheet3.xml><?xml version="1.0" encoding="utf-8"?>
<worksheet xmlns="http://schemas.openxmlformats.org/spreadsheetml/2006/main" xmlns:r="http://schemas.openxmlformats.org/officeDocument/2006/relationships">
  <sheetPr codeName="Sheet3">
    <pageSetUpPr fitToPage="1"/>
  </sheetPr>
  <dimension ref="A1:I253"/>
  <sheetViews>
    <sheetView view="pageBreakPreview" zoomScale="85" zoomScaleNormal="100" zoomScaleSheetLayoutView="85" zoomScalePageLayoutView="85" workbookViewId="0"/>
  </sheetViews>
  <sheetFormatPr defaultRowHeight="15"/>
  <cols>
    <col min="1" max="2" width="9.140625" style="71"/>
    <col min="3" max="3" width="14" style="117" customWidth="1"/>
    <col min="4" max="4" width="65" style="71" customWidth="1"/>
    <col min="5" max="5" width="23.85546875" style="113" bestFit="1" customWidth="1"/>
    <col min="6" max="6" width="27.5703125" style="114" customWidth="1"/>
    <col min="7" max="7" width="27.5703125" style="115" customWidth="1"/>
    <col min="8" max="8" width="24.140625" style="114" customWidth="1"/>
    <col min="9" max="9" width="22.28515625" style="116" bestFit="1" customWidth="1"/>
    <col min="10" max="228" width="9.140625" style="71"/>
    <col min="229" max="229" width="14" style="71" customWidth="1"/>
    <col min="230" max="230" width="60" style="71" customWidth="1"/>
    <col min="231" max="231" width="23.85546875" style="71" bestFit="1" customWidth="1"/>
    <col min="232" max="233" width="31.5703125" style="71" customWidth="1"/>
    <col min="234" max="234" width="27.140625" style="71" customWidth="1"/>
    <col min="235" max="235" width="21.28515625" style="71" bestFit="1" customWidth="1"/>
    <col min="236" max="236" width="9" style="71" customWidth="1"/>
    <col min="237" max="484" width="9.140625" style="71"/>
    <col min="485" max="485" width="14" style="71" customWidth="1"/>
    <col min="486" max="486" width="60" style="71" customWidth="1"/>
    <col min="487" max="487" width="23.85546875" style="71" bestFit="1" customWidth="1"/>
    <col min="488" max="489" width="31.5703125" style="71" customWidth="1"/>
    <col min="490" max="490" width="27.140625" style="71" customWidth="1"/>
    <col min="491" max="491" width="21.28515625" style="71" bestFit="1" customWidth="1"/>
    <col min="492" max="492" width="9" style="71" customWidth="1"/>
    <col min="493" max="740" width="9.140625" style="71"/>
    <col min="741" max="741" width="14" style="71" customWidth="1"/>
    <col min="742" max="742" width="60" style="71" customWidth="1"/>
    <col min="743" max="743" width="23.85546875" style="71" bestFit="1" customWidth="1"/>
    <col min="744" max="745" width="31.5703125" style="71" customWidth="1"/>
    <col min="746" max="746" width="27.140625" style="71" customWidth="1"/>
    <col min="747" max="747" width="21.28515625" style="71" bestFit="1" customWidth="1"/>
    <col min="748" max="748" width="9" style="71" customWidth="1"/>
    <col min="749" max="996" width="9.140625" style="71"/>
    <col min="997" max="997" width="14" style="71" customWidth="1"/>
    <col min="998" max="998" width="60" style="71" customWidth="1"/>
    <col min="999" max="999" width="23.85546875" style="71" bestFit="1" customWidth="1"/>
    <col min="1000" max="1001" width="31.5703125" style="71" customWidth="1"/>
    <col min="1002" max="1002" width="27.140625" style="71" customWidth="1"/>
    <col min="1003" max="1003" width="21.28515625" style="71" bestFit="1" customWidth="1"/>
    <col min="1004" max="1004" width="9" style="71" customWidth="1"/>
    <col min="1005" max="1252" width="9.140625" style="71"/>
    <col min="1253" max="1253" width="14" style="71" customWidth="1"/>
    <col min="1254" max="1254" width="60" style="71" customWidth="1"/>
    <col min="1255" max="1255" width="23.85546875" style="71" bestFit="1" customWidth="1"/>
    <col min="1256" max="1257" width="31.5703125" style="71" customWidth="1"/>
    <col min="1258" max="1258" width="27.140625" style="71" customWidth="1"/>
    <col min="1259" max="1259" width="21.28515625" style="71" bestFit="1" customWidth="1"/>
    <col min="1260" max="1260" width="9" style="71" customWidth="1"/>
    <col min="1261" max="1508" width="9.140625" style="71"/>
    <col min="1509" max="1509" width="14" style="71" customWidth="1"/>
    <col min="1510" max="1510" width="60" style="71" customWidth="1"/>
    <col min="1511" max="1511" width="23.85546875" style="71" bestFit="1" customWidth="1"/>
    <col min="1512" max="1513" width="31.5703125" style="71" customWidth="1"/>
    <col min="1514" max="1514" width="27.140625" style="71" customWidth="1"/>
    <col min="1515" max="1515" width="21.28515625" style="71" bestFit="1" customWidth="1"/>
    <col min="1516" max="1516" width="9" style="71" customWidth="1"/>
    <col min="1517" max="1764" width="9.140625" style="71"/>
    <col min="1765" max="1765" width="14" style="71" customWidth="1"/>
    <col min="1766" max="1766" width="60" style="71" customWidth="1"/>
    <col min="1767" max="1767" width="23.85546875" style="71" bestFit="1" customWidth="1"/>
    <col min="1768" max="1769" width="31.5703125" style="71" customWidth="1"/>
    <col min="1770" max="1770" width="27.140625" style="71" customWidth="1"/>
    <col min="1771" max="1771" width="21.28515625" style="71" bestFit="1" customWidth="1"/>
    <col min="1772" max="1772" width="9" style="71" customWidth="1"/>
    <col min="1773" max="2020" width="9.140625" style="71"/>
    <col min="2021" max="2021" width="14" style="71" customWidth="1"/>
    <col min="2022" max="2022" width="60" style="71" customWidth="1"/>
    <col min="2023" max="2023" width="23.85546875" style="71" bestFit="1" customWidth="1"/>
    <col min="2024" max="2025" width="31.5703125" style="71" customWidth="1"/>
    <col min="2026" max="2026" width="27.140625" style="71" customWidth="1"/>
    <col min="2027" max="2027" width="21.28515625" style="71" bestFit="1" customWidth="1"/>
    <col min="2028" max="2028" width="9" style="71" customWidth="1"/>
    <col min="2029" max="2276" width="9.140625" style="71"/>
    <col min="2277" max="2277" width="14" style="71" customWidth="1"/>
    <col min="2278" max="2278" width="60" style="71" customWidth="1"/>
    <col min="2279" max="2279" width="23.85546875" style="71" bestFit="1" customWidth="1"/>
    <col min="2280" max="2281" width="31.5703125" style="71" customWidth="1"/>
    <col min="2282" max="2282" width="27.140625" style="71" customWidth="1"/>
    <col min="2283" max="2283" width="21.28515625" style="71" bestFit="1" customWidth="1"/>
    <col min="2284" max="2284" width="9" style="71" customWidth="1"/>
    <col min="2285" max="2532" width="9.140625" style="71"/>
    <col min="2533" max="2533" width="14" style="71" customWidth="1"/>
    <col min="2534" max="2534" width="60" style="71" customWidth="1"/>
    <col min="2535" max="2535" width="23.85546875" style="71" bestFit="1" customWidth="1"/>
    <col min="2536" max="2537" width="31.5703125" style="71" customWidth="1"/>
    <col min="2538" max="2538" width="27.140625" style="71" customWidth="1"/>
    <col min="2539" max="2539" width="21.28515625" style="71" bestFit="1" customWidth="1"/>
    <col min="2540" max="2540" width="9" style="71" customWidth="1"/>
    <col min="2541" max="2788" width="9.140625" style="71"/>
    <col min="2789" max="2789" width="14" style="71" customWidth="1"/>
    <col min="2790" max="2790" width="60" style="71" customWidth="1"/>
    <col min="2791" max="2791" width="23.85546875" style="71" bestFit="1" customWidth="1"/>
    <col min="2792" max="2793" width="31.5703125" style="71" customWidth="1"/>
    <col min="2794" max="2794" width="27.140625" style="71" customWidth="1"/>
    <col min="2795" max="2795" width="21.28515625" style="71" bestFit="1" customWidth="1"/>
    <col min="2796" max="2796" width="9" style="71" customWidth="1"/>
    <col min="2797" max="3044" width="9.140625" style="71"/>
    <col min="3045" max="3045" width="14" style="71" customWidth="1"/>
    <col min="3046" max="3046" width="60" style="71" customWidth="1"/>
    <col min="3047" max="3047" width="23.85546875" style="71" bestFit="1" customWidth="1"/>
    <col min="3048" max="3049" width="31.5703125" style="71" customWidth="1"/>
    <col min="3050" max="3050" width="27.140625" style="71" customWidth="1"/>
    <col min="3051" max="3051" width="21.28515625" style="71" bestFit="1" customWidth="1"/>
    <col min="3052" max="3052" width="9" style="71" customWidth="1"/>
    <col min="3053" max="3300" width="9.140625" style="71"/>
    <col min="3301" max="3301" width="14" style="71" customWidth="1"/>
    <col min="3302" max="3302" width="60" style="71" customWidth="1"/>
    <col min="3303" max="3303" width="23.85546875" style="71" bestFit="1" customWidth="1"/>
    <col min="3304" max="3305" width="31.5703125" style="71" customWidth="1"/>
    <col min="3306" max="3306" width="27.140625" style="71" customWidth="1"/>
    <col min="3307" max="3307" width="21.28515625" style="71" bestFit="1" customWidth="1"/>
    <col min="3308" max="3308" width="9" style="71" customWidth="1"/>
    <col min="3309" max="3556" width="9.140625" style="71"/>
    <col min="3557" max="3557" width="14" style="71" customWidth="1"/>
    <col min="3558" max="3558" width="60" style="71" customWidth="1"/>
    <col min="3559" max="3559" width="23.85546875" style="71" bestFit="1" customWidth="1"/>
    <col min="3560" max="3561" width="31.5703125" style="71" customWidth="1"/>
    <col min="3562" max="3562" width="27.140625" style="71" customWidth="1"/>
    <col min="3563" max="3563" width="21.28515625" style="71" bestFit="1" customWidth="1"/>
    <col min="3564" max="3564" width="9" style="71" customWidth="1"/>
    <col min="3565" max="3812" width="9.140625" style="71"/>
    <col min="3813" max="3813" width="14" style="71" customWidth="1"/>
    <col min="3814" max="3814" width="60" style="71" customWidth="1"/>
    <col min="3815" max="3815" width="23.85546875" style="71" bestFit="1" customWidth="1"/>
    <col min="3816" max="3817" width="31.5703125" style="71" customWidth="1"/>
    <col min="3818" max="3818" width="27.140625" style="71" customWidth="1"/>
    <col min="3819" max="3819" width="21.28515625" style="71" bestFit="1" customWidth="1"/>
    <col min="3820" max="3820" width="9" style="71" customWidth="1"/>
    <col min="3821" max="4068" width="9.140625" style="71"/>
    <col min="4069" max="4069" width="14" style="71" customWidth="1"/>
    <col min="4070" max="4070" width="60" style="71" customWidth="1"/>
    <col min="4071" max="4071" width="23.85546875" style="71" bestFit="1" customWidth="1"/>
    <col min="4072" max="4073" width="31.5703125" style="71" customWidth="1"/>
    <col min="4074" max="4074" width="27.140625" style="71" customWidth="1"/>
    <col min="4075" max="4075" width="21.28515625" style="71" bestFit="1" customWidth="1"/>
    <col min="4076" max="4076" width="9" style="71" customWidth="1"/>
    <col min="4077" max="4324" width="9.140625" style="71"/>
    <col min="4325" max="4325" width="14" style="71" customWidth="1"/>
    <col min="4326" max="4326" width="60" style="71" customWidth="1"/>
    <col min="4327" max="4327" width="23.85546875" style="71" bestFit="1" customWidth="1"/>
    <col min="4328" max="4329" width="31.5703125" style="71" customWidth="1"/>
    <col min="4330" max="4330" width="27.140625" style="71" customWidth="1"/>
    <col min="4331" max="4331" width="21.28515625" style="71" bestFit="1" customWidth="1"/>
    <col min="4332" max="4332" width="9" style="71" customWidth="1"/>
    <col min="4333" max="4580" width="9.140625" style="71"/>
    <col min="4581" max="4581" width="14" style="71" customWidth="1"/>
    <col min="4582" max="4582" width="60" style="71" customWidth="1"/>
    <col min="4583" max="4583" width="23.85546875" style="71" bestFit="1" customWidth="1"/>
    <col min="4584" max="4585" width="31.5703125" style="71" customWidth="1"/>
    <col min="4586" max="4586" width="27.140625" style="71" customWidth="1"/>
    <col min="4587" max="4587" width="21.28515625" style="71" bestFit="1" customWidth="1"/>
    <col min="4588" max="4588" width="9" style="71" customWidth="1"/>
    <col min="4589" max="4836" width="9.140625" style="71"/>
    <col min="4837" max="4837" width="14" style="71" customWidth="1"/>
    <col min="4838" max="4838" width="60" style="71" customWidth="1"/>
    <col min="4839" max="4839" width="23.85546875" style="71" bestFit="1" customWidth="1"/>
    <col min="4840" max="4841" width="31.5703125" style="71" customWidth="1"/>
    <col min="4842" max="4842" width="27.140625" style="71" customWidth="1"/>
    <col min="4843" max="4843" width="21.28515625" style="71" bestFit="1" customWidth="1"/>
    <col min="4844" max="4844" width="9" style="71" customWidth="1"/>
    <col min="4845" max="5092" width="9.140625" style="71"/>
    <col min="5093" max="5093" width="14" style="71" customWidth="1"/>
    <col min="5094" max="5094" width="60" style="71" customWidth="1"/>
    <col min="5095" max="5095" width="23.85546875" style="71" bestFit="1" customWidth="1"/>
    <col min="5096" max="5097" width="31.5703125" style="71" customWidth="1"/>
    <col min="5098" max="5098" width="27.140625" style="71" customWidth="1"/>
    <col min="5099" max="5099" width="21.28515625" style="71" bestFit="1" customWidth="1"/>
    <col min="5100" max="5100" width="9" style="71" customWidth="1"/>
    <col min="5101" max="5348" width="9.140625" style="71"/>
    <col min="5349" max="5349" width="14" style="71" customWidth="1"/>
    <col min="5350" max="5350" width="60" style="71" customWidth="1"/>
    <col min="5351" max="5351" width="23.85546875" style="71" bestFit="1" customWidth="1"/>
    <col min="5352" max="5353" width="31.5703125" style="71" customWidth="1"/>
    <col min="5354" max="5354" width="27.140625" style="71" customWidth="1"/>
    <col min="5355" max="5355" width="21.28515625" style="71" bestFit="1" customWidth="1"/>
    <col min="5356" max="5356" width="9" style="71" customWidth="1"/>
    <col min="5357" max="5604" width="9.140625" style="71"/>
    <col min="5605" max="5605" width="14" style="71" customWidth="1"/>
    <col min="5606" max="5606" width="60" style="71" customWidth="1"/>
    <col min="5607" max="5607" width="23.85546875" style="71" bestFit="1" customWidth="1"/>
    <col min="5608" max="5609" width="31.5703125" style="71" customWidth="1"/>
    <col min="5610" max="5610" width="27.140625" style="71" customWidth="1"/>
    <col min="5611" max="5611" width="21.28515625" style="71" bestFit="1" customWidth="1"/>
    <col min="5612" max="5612" width="9" style="71" customWidth="1"/>
    <col min="5613" max="5860" width="9.140625" style="71"/>
    <col min="5861" max="5861" width="14" style="71" customWidth="1"/>
    <col min="5862" max="5862" width="60" style="71" customWidth="1"/>
    <col min="5863" max="5863" width="23.85546875" style="71" bestFit="1" customWidth="1"/>
    <col min="5864" max="5865" width="31.5703125" style="71" customWidth="1"/>
    <col min="5866" max="5866" width="27.140625" style="71" customWidth="1"/>
    <col min="5867" max="5867" width="21.28515625" style="71" bestFit="1" customWidth="1"/>
    <col min="5868" max="5868" width="9" style="71" customWidth="1"/>
    <col min="5869" max="6116" width="9.140625" style="71"/>
    <col min="6117" max="6117" width="14" style="71" customWidth="1"/>
    <col min="6118" max="6118" width="60" style="71" customWidth="1"/>
    <col min="6119" max="6119" width="23.85546875" style="71" bestFit="1" customWidth="1"/>
    <col min="6120" max="6121" width="31.5703125" style="71" customWidth="1"/>
    <col min="6122" max="6122" width="27.140625" style="71" customWidth="1"/>
    <col min="6123" max="6123" width="21.28515625" style="71" bestFit="1" customWidth="1"/>
    <col min="6124" max="6124" width="9" style="71" customWidth="1"/>
    <col min="6125" max="6372" width="9.140625" style="71"/>
    <col min="6373" max="6373" width="14" style="71" customWidth="1"/>
    <col min="6374" max="6374" width="60" style="71" customWidth="1"/>
    <col min="6375" max="6375" width="23.85546875" style="71" bestFit="1" customWidth="1"/>
    <col min="6376" max="6377" width="31.5703125" style="71" customWidth="1"/>
    <col min="6378" max="6378" width="27.140625" style="71" customWidth="1"/>
    <col min="6379" max="6379" width="21.28515625" style="71" bestFit="1" customWidth="1"/>
    <col min="6380" max="6380" width="9" style="71" customWidth="1"/>
    <col min="6381" max="6628" width="9.140625" style="71"/>
    <col min="6629" max="6629" width="14" style="71" customWidth="1"/>
    <col min="6630" max="6630" width="60" style="71" customWidth="1"/>
    <col min="6631" max="6631" width="23.85546875" style="71" bestFit="1" customWidth="1"/>
    <col min="6632" max="6633" width="31.5703125" style="71" customWidth="1"/>
    <col min="6634" max="6634" width="27.140625" style="71" customWidth="1"/>
    <col min="6635" max="6635" width="21.28515625" style="71" bestFit="1" customWidth="1"/>
    <col min="6636" max="6636" width="9" style="71" customWidth="1"/>
    <col min="6637" max="6884" width="9.140625" style="71"/>
    <col min="6885" max="6885" width="14" style="71" customWidth="1"/>
    <col min="6886" max="6886" width="60" style="71" customWidth="1"/>
    <col min="6887" max="6887" width="23.85546875" style="71" bestFit="1" customWidth="1"/>
    <col min="6888" max="6889" width="31.5703125" style="71" customWidth="1"/>
    <col min="6890" max="6890" width="27.140625" style="71" customWidth="1"/>
    <col min="6891" max="6891" width="21.28515625" style="71" bestFit="1" customWidth="1"/>
    <col min="6892" max="6892" width="9" style="71" customWidth="1"/>
    <col min="6893" max="7140" width="9.140625" style="71"/>
    <col min="7141" max="7141" width="14" style="71" customWidth="1"/>
    <col min="7142" max="7142" width="60" style="71" customWidth="1"/>
    <col min="7143" max="7143" width="23.85546875" style="71" bestFit="1" customWidth="1"/>
    <col min="7144" max="7145" width="31.5703125" style="71" customWidth="1"/>
    <col min="7146" max="7146" width="27.140625" style="71" customWidth="1"/>
    <col min="7147" max="7147" width="21.28515625" style="71" bestFit="1" customWidth="1"/>
    <col min="7148" max="7148" width="9" style="71" customWidth="1"/>
    <col min="7149" max="7396" width="9.140625" style="71"/>
    <col min="7397" max="7397" width="14" style="71" customWidth="1"/>
    <col min="7398" max="7398" width="60" style="71" customWidth="1"/>
    <col min="7399" max="7399" width="23.85546875" style="71" bestFit="1" customWidth="1"/>
    <col min="7400" max="7401" width="31.5703125" style="71" customWidth="1"/>
    <col min="7402" max="7402" width="27.140625" style="71" customWidth="1"/>
    <col min="7403" max="7403" width="21.28515625" style="71" bestFit="1" customWidth="1"/>
    <col min="7404" max="7404" width="9" style="71" customWidth="1"/>
    <col min="7405" max="7652" width="9.140625" style="71"/>
    <col min="7653" max="7653" width="14" style="71" customWidth="1"/>
    <col min="7654" max="7654" width="60" style="71" customWidth="1"/>
    <col min="7655" max="7655" width="23.85546875" style="71" bestFit="1" customWidth="1"/>
    <col min="7656" max="7657" width="31.5703125" style="71" customWidth="1"/>
    <col min="7658" max="7658" width="27.140625" style="71" customWidth="1"/>
    <col min="7659" max="7659" width="21.28515625" style="71" bestFit="1" customWidth="1"/>
    <col min="7660" max="7660" width="9" style="71" customWidth="1"/>
    <col min="7661" max="7908" width="9.140625" style="71"/>
    <col min="7909" max="7909" width="14" style="71" customWidth="1"/>
    <col min="7910" max="7910" width="60" style="71" customWidth="1"/>
    <col min="7911" max="7911" width="23.85546875" style="71" bestFit="1" customWidth="1"/>
    <col min="7912" max="7913" width="31.5703125" style="71" customWidth="1"/>
    <col min="7914" max="7914" width="27.140625" style="71" customWidth="1"/>
    <col min="7915" max="7915" width="21.28515625" style="71" bestFit="1" customWidth="1"/>
    <col min="7916" max="7916" width="9" style="71" customWidth="1"/>
    <col min="7917" max="8164" width="9.140625" style="71"/>
    <col min="8165" max="8165" width="14" style="71" customWidth="1"/>
    <col min="8166" max="8166" width="60" style="71" customWidth="1"/>
    <col min="8167" max="8167" width="23.85546875" style="71" bestFit="1" customWidth="1"/>
    <col min="8168" max="8169" width="31.5703125" style="71" customWidth="1"/>
    <col min="8170" max="8170" width="27.140625" style="71" customWidth="1"/>
    <col min="8171" max="8171" width="21.28515625" style="71" bestFit="1" customWidth="1"/>
    <col min="8172" max="8172" width="9" style="71" customWidth="1"/>
    <col min="8173" max="8420" width="9.140625" style="71"/>
    <col min="8421" max="8421" width="14" style="71" customWidth="1"/>
    <col min="8422" max="8422" width="60" style="71" customWidth="1"/>
    <col min="8423" max="8423" width="23.85546875" style="71" bestFit="1" customWidth="1"/>
    <col min="8424" max="8425" width="31.5703125" style="71" customWidth="1"/>
    <col min="8426" max="8426" width="27.140625" style="71" customWidth="1"/>
    <col min="8427" max="8427" width="21.28515625" style="71" bestFit="1" customWidth="1"/>
    <col min="8428" max="8428" width="9" style="71" customWidth="1"/>
    <col min="8429" max="8676" width="9.140625" style="71"/>
    <col min="8677" max="8677" width="14" style="71" customWidth="1"/>
    <col min="8678" max="8678" width="60" style="71" customWidth="1"/>
    <col min="8679" max="8679" width="23.85546875" style="71" bestFit="1" customWidth="1"/>
    <col min="8680" max="8681" width="31.5703125" style="71" customWidth="1"/>
    <col min="8682" max="8682" width="27.140625" style="71" customWidth="1"/>
    <col min="8683" max="8683" width="21.28515625" style="71" bestFit="1" customWidth="1"/>
    <col min="8684" max="8684" width="9" style="71" customWidth="1"/>
    <col min="8685" max="8932" width="9.140625" style="71"/>
    <col min="8933" max="8933" width="14" style="71" customWidth="1"/>
    <col min="8934" max="8934" width="60" style="71" customWidth="1"/>
    <col min="8935" max="8935" width="23.85546875" style="71" bestFit="1" customWidth="1"/>
    <col min="8936" max="8937" width="31.5703125" style="71" customWidth="1"/>
    <col min="8938" max="8938" width="27.140625" style="71" customWidth="1"/>
    <col min="8939" max="8939" width="21.28515625" style="71" bestFit="1" customWidth="1"/>
    <col min="8940" max="8940" width="9" style="71" customWidth="1"/>
    <col min="8941" max="9188" width="9.140625" style="71"/>
    <col min="9189" max="9189" width="14" style="71" customWidth="1"/>
    <col min="9190" max="9190" width="60" style="71" customWidth="1"/>
    <col min="9191" max="9191" width="23.85546875" style="71" bestFit="1" customWidth="1"/>
    <col min="9192" max="9193" width="31.5703125" style="71" customWidth="1"/>
    <col min="9194" max="9194" width="27.140625" style="71" customWidth="1"/>
    <col min="9195" max="9195" width="21.28515625" style="71" bestFit="1" customWidth="1"/>
    <col min="9196" max="9196" width="9" style="71" customWidth="1"/>
    <col min="9197" max="9444" width="9.140625" style="71"/>
    <col min="9445" max="9445" width="14" style="71" customWidth="1"/>
    <col min="9446" max="9446" width="60" style="71" customWidth="1"/>
    <col min="9447" max="9447" width="23.85546875" style="71" bestFit="1" customWidth="1"/>
    <col min="9448" max="9449" width="31.5703125" style="71" customWidth="1"/>
    <col min="9450" max="9450" width="27.140625" style="71" customWidth="1"/>
    <col min="9451" max="9451" width="21.28515625" style="71" bestFit="1" customWidth="1"/>
    <col min="9452" max="9452" width="9" style="71" customWidth="1"/>
    <col min="9453" max="9700" width="9.140625" style="71"/>
    <col min="9701" max="9701" width="14" style="71" customWidth="1"/>
    <col min="9702" max="9702" width="60" style="71" customWidth="1"/>
    <col min="9703" max="9703" width="23.85546875" style="71" bestFit="1" customWidth="1"/>
    <col min="9704" max="9705" width="31.5703125" style="71" customWidth="1"/>
    <col min="9706" max="9706" width="27.140625" style="71" customWidth="1"/>
    <col min="9707" max="9707" width="21.28515625" style="71" bestFit="1" customWidth="1"/>
    <col min="9708" max="9708" width="9" style="71" customWidth="1"/>
    <col min="9709" max="9956" width="9.140625" style="71"/>
    <col min="9957" max="9957" width="14" style="71" customWidth="1"/>
    <col min="9958" max="9958" width="60" style="71" customWidth="1"/>
    <col min="9959" max="9959" width="23.85546875" style="71" bestFit="1" customWidth="1"/>
    <col min="9960" max="9961" width="31.5703125" style="71" customWidth="1"/>
    <col min="9962" max="9962" width="27.140625" style="71" customWidth="1"/>
    <col min="9963" max="9963" width="21.28515625" style="71" bestFit="1" customWidth="1"/>
    <col min="9964" max="9964" width="9" style="71" customWidth="1"/>
    <col min="9965" max="10212" width="9.140625" style="71"/>
    <col min="10213" max="10213" width="14" style="71" customWidth="1"/>
    <col min="10214" max="10214" width="60" style="71" customWidth="1"/>
    <col min="10215" max="10215" width="23.85546875" style="71" bestFit="1" customWidth="1"/>
    <col min="10216" max="10217" width="31.5703125" style="71" customWidth="1"/>
    <col min="10218" max="10218" width="27.140625" style="71" customWidth="1"/>
    <col min="10219" max="10219" width="21.28515625" style="71" bestFit="1" customWidth="1"/>
    <col min="10220" max="10220" width="9" style="71" customWidth="1"/>
    <col min="10221" max="10468" width="9.140625" style="71"/>
    <col min="10469" max="10469" width="14" style="71" customWidth="1"/>
    <col min="10470" max="10470" width="60" style="71" customWidth="1"/>
    <col min="10471" max="10471" width="23.85546875" style="71" bestFit="1" customWidth="1"/>
    <col min="10472" max="10473" width="31.5703125" style="71" customWidth="1"/>
    <col min="10474" max="10474" width="27.140625" style="71" customWidth="1"/>
    <col min="10475" max="10475" width="21.28515625" style="71" bestFit="1" customWidth="1"/>
    <col min="10476" max="10476" width="9" style="71" customWidth="1"/>
    <col min="10477" max="10724" width="9.140625" style="71"/>
    <col min="10725" max="10725" width="14" style="71" customWidth="1"/>
    <col min="10726" max="10726" width="60" style="71" customWidth="1"/>
    <col min="10727" max="10727" width="23.85546875" style="71" bestFit="1" customWidth="1"/>
    <col min="10728" max="10729" width="31.5703125" style="71" customWidth="1"/>
    <col min="10730" max="10730" width="27.140625" style="71" customWidth="1"/>
    <col min="10731" max="10731" width="21.28515625" style="71" bestFit="1" customWidth="1"/>
    <col min="10732" max="10732" width="9" style="71" customWidth="1"/>
    <col min="10733" max="10980" width="9.140625" style="71"/>
    <col min="10981" max="10981" width="14" style="71" customWidth="1"/>
    <col min="10982" max="10982" width="60" style="71" customWidth="1"/>
    <col min="10983" max="10983" width="23.85546875" style="71" bestFit="1" customWidth="1"/>
    <col min="10984" max="10985" width="31.5703125" style="71" customWidth="1"/>
    <col min="10986" max="10986" width="27.140625" style="71" customWidth="1"/>
    <col min="10987" max="10987" width="21.28515625" style="71" bestFit="1" customWidth="1"/>
    <col min="10988" max="10988" width="9" style="71" customWidth="1"/>
    <col min="10989" max="11236" width="9.140625" style="71"/>
    <col min="11237" max="11237" width="14" style="71" customWidth="1"/>
    <col min="11238" max="11238" width="60" style="71" customWidth="1"/>
    <col min="11239" max="11239" width="23.85546875" style="71" bestFit="1" customWidth="1"/>
    <col min="11240" max="11241" width="31.5703125" style="71" customWidth="1"/>
    <col min="11242" max="11242" width="27.140625" style="71" customWidth="1"/>
    <col min="11243" max="11243" width="21.28515625" style="71" bestFit="1" customWidth="1"/>
    <col min="11244" max="11244" width="9" style="71" customWidth="1"/>
    <col min="11245" max="11492" width="9.140625" style="71"/>
    <col min="11493" max="11493" width="14" style="71" customWidth="1"/>
    <col min="11494" max="11494" width="60" style="71" customWidth="1"/>
    <col min="11495" max="11495" width="23.85546875" style="71" bestFit="1" customWidth="1"/>
    <col min="11496" max="11497" width="31.5703125" style="71" customWidth="1"/>
    <col min="11498" max="11498" width="27.140625" style="71" customWidth="1"/>
    <col min="11499" max="11499" width="21.28515625" style="71" bestFit="1" customWidth="1"/>
    <col min="11500" max="11500" width="9" style="71" customWidth="1"/>
    <col min="11501" max="11748" width="9.140625" style="71"/>
    <col min="11749" max="11749" width="14" style="71" customWidth="1"/>
    <col min="11750" max="11750" width="60" style="71" customWidth="1"/>
    <col min="11751" max="11751" width="23.85546875" style="71" bestFit="1" customWidth="1"/>
    <col min="11752" max="11753" width="31.5703125" style="71" customWidth="1"/>
    <col min="11754" max="11754" width="27.140625" style="71" customWidth="1"/>
    <col min="11755" max="11755" width="21.28515625" style="71" bestFit="1" customWidth="1"/>
    <col min="11756" max="11756" width="9" style="71" customWidth="1"/>
    <col min="11757" max="12004" width="9.140625" style="71"/>
    <col min="12005" max="12005" width="14" style="71" customWidth="1"/>
    <col min="12006" max="12006" width="60" style="71" customWidth="1"/>
    <col min="12007" max="12007" width="23.85546875" style="71" bestFit="1" customWidth="1"/>
    <col min="12008" max="12009" width="31.5703125" style="71" customWidth="1"/>
    <col min="12010" max="12010" width="27.140625" style="71" customWidth="1"/>
    <col min="12011" max="12011" width="21.28515625" style="71" bestFit="1" customWidth="1"/>
    <col min="12012" max="12012" width="9" style="71" customWidth="1"/>
    <col min="12013" max="12260" width="9.140625" style="71"/>
    <col min="12261" max="12261" width="14" style="71" customWidth="1"/>
    <col min="12262" max="12262" width="60" style="71" customWidth="1"/>
    <col min="12263" max="12263" width="23.85546875" style="71" bestFit="1" customWidth="1"/>
    <col min="12264" max="12265" width="31.5703125" style="71" customWidth="1"/>
    <col min="12266" max="12266" width="27.140625" style="71" customWidth="1"/>
    <col min="12267" max="12267" width="21.28515625" style="71" bestFit="1" customWidth="1"/>
    <col min="12268" max="12268" width="9" style="71" customWidth="1"/>
    <col min="12269" max="12516" width="9.140625" style="71"/>
    <col min="12517" max="12517" width="14" style="71" customWidth="1"/>
    <col min="12518" max="12518" width="60" style="71" customWidth="1"/>
    <col min="12519" max="12519" width="23.85546875" style="71" bestFit="1" customWidth="1"/>
    <col min="12520" max="12521" width="31.5703125" style="71" customWidth="1"/>
    <col min="12522" max="12522" width="27.140625" style="71" customWidth="1"/>
    <col min="12523" max="12523" width="21.28515625" style="71" bestFit="1" customWidth="1"/>
    <col min="12524" max="12524" width="9" style="71" customWidth="1"/>
    <col min="12525" max="12772" width="9.140625" style="71"/>
    <col min="12773" max="12773" width="14" style="71" customWidth="1"/>
    <col min="12774" max="12774" width="60" style="71" customWidth="1"/>
    <col min="12775" max="12775" width="23.85546875" style="71" bestFit="1" customWidth="1"/>
    <col min="12776" max="12777" width="31.5703125" style="71" customWidth="1"/>
    <col min="12778" max="12778" width="27.140625" style="71" customWidth="1"/>
    <col min="12779" max="12779" width="21.28515625" style="71" bestFit="1" customWidth="1"/>
    <col min="12780" max="12780" width="9" style="71" customWidth="1"/>
    <col min="12781" max="13028" width="9.140625" style="71"/>
    <col min="13029" max="13029" width="14" style="71" customWidth="1"/>
    <col min="13030" max="13030" width="60" style="71" customWidth="1"/>
    <col min="13031" max="13031" width="23.85546875" style="71" bestFit="1" customWidth="1"/>
    <col min="13032" max="13033" width="31.5703125" style="71" customWidth="1"/>
    <col min="13034" max="13034" width="27.140625" style="71" customWidth="1"/>
    <col min="13035" max="13035" width="21.28515625" style="71" bestFit="1" customWidth="1"/>
    <col min="13036" max="13036" width="9" style="71" customWidth="1"/>
    <col min="13037" max="13284" width="9.140625" style="71"/>
    <col min="13285" max="13285" width="14" style="71" customWidth="1"/>
    <col min="13286" max="13286" width="60" style="71" customWidth="1"/>
    <col min="13287" max="13287" width="23.85546875" style="71" bestFit="1" customWidth="1"/>
    <col min="13288" max="13289" width="31.5703125" style="71" customWidth="1"/>
    <col min="13290" max="13290" width="27.140625" style="71" customWidth="1"/>
    <col min="13291" max="13291" width="21.28515625" style="71" bestFit="1" customWidth="1"/>
    <col min="13292" max="13292" width="9" style="71" customWidth="1"/>
    <col min="13293" max="13540" width="9.140625" style="71"/>
    <col min="13541" max="13541" width="14" style="71" customWidth="1"/>
    <col min="13542" max="13542" width="60" style="71" customWidth="1"/>
    <col min="13543" max="13543" width="23.85546875" style="71" bestFit="1" customWidth="1"/>
    <col min="13544" max="13545" width="31.5703125" style="71" customWidth="1"/>
    <col min="13546" max="13546" width="27.140625" style="71" customWidth="1"/>
    <col min="13547" max="13547" width="21.28515625" style="71" bestFit="1" customWidth="1"/>
    <col min="13548" max="13548" width="9" style="71" customWidth="1"/>
    <col min="13549" max="13796" width="9.140625" style="71"/>
    <col min="13797" max="13797" width="14" style="71" customWidth="1"/>
    <col min="13798" max="13798" width="60" style="71" customWidth="1"/>
    <col min="13799" max="13799" width="23.85546875" style="71" bestFit="1" customWidth="1"/>
    <col min="13800" max="13801" width="31.5703125" style="71" customWidth="1"/>
    <col min="13802" max="13802" width="27.140625" style="71" customWidth="1"/>
    <col min="13803" max="13803" width="21.28515625" style="71" bestFit="1" customWidth="1"/>
    <col min="13804" max="13804" width="9" style="71" customWidth="1"/>
    <col min="13805" max="14052" width="9.140625" style="71"/>
    <col min="14053" max="14053" width="14" style="71" customWidth="1"/>
    <col min="14054" max="14054" width="60" style="71" customWidth="1"/>
    <col min="14055" max="14055" width="23.85546875" style="71" bestFit="1" customWidth="1"/>
    <col min="14056" max="14057" width="31.5703125" style="71" customWidth="1"/>
    <col min="14058" max="14058" width="27.140625" style="71" customWidth="1"/>
    <col min="14059" max="14059" width="21.28515625" style="71" bestFit="1" customWidth="1"/>
    <col min="14060" max="14060" width="9" style="71" customWidth="1"/>
    <col min="14061" max="14308" width="9.140625" style="71"/>
    <col min="14309" max="14309" width="14" style="71" customWidth="1"/>
    <col min="14310" max="14310" width="60" style="71" customWidth="1"/>
    <col min="14311" max="14311" width="23.85546875" style="71" bestFit="1" customWidth="1"/>
    <col min="14312" max="14313" width="31.5703125" style="71" customWidth="1"/>
    <col min="14314" max="14314" width="27.140625" style="71" customWidth="1"/>
    <col min="14315" max="14315" width="21.28515625" style="71" bestFit="1" customWidth="1"/>
    <col min="14316" max="14316" width="9" style="71" customWidth="1"/>
    <col min="14317" max="14564" width="9.140625" style="71"/>
    <col min="14565" max="14565" width="14" style="71" customWidth="1"/>
    <col min="14566" max="14566" width="60" style="71" customWidth="1"/>
    <col min="14567" max="14567" width="23.85546875" style="71" bestFit="1" customWidth="1"/>
    <col min="14568" max="14569" width="31.5703125" style="71" customWidth="1"/>
    <col min="14570" max="14570" width="27.140625" style="71" customWidth="1"/>
    <col min="14571" max="14571" width="21.28515625" style="71" bestFit="1" customWidth="1"/>
    <col min="14572" max="14572" width="9" style="71" customWidth="1"/>
    <col min="14573" max="14820" width="9.140625" style="71"/>
    <col min="14821" max="14821" width="14" style="71" customWidth="1"/>
    <col min="14822" max="14822" width="60" style="71" customWidth="1"/>
    <col min="14823" max="14823" width="23.85546875" style="71" bestFit="1" customWidth="1"/>
    <col min="14824" max="14825" width="31.5703125" style="71" customWidth="1"/>
    <col min="14826" max="14826" width="27.140625" style="71" customWidth="1"/>
    <col min="14827" max="14827" width="21.28515625" style="71" bestFit="1" customWidth="1"/>
    <col min="14828" max="14828" width="9" style="71" customWidth="1"/>
    <col min="14829" max="15076" width="9.140625" style="71"/>
    <col min="15077" max="15077" width="14" style="71" customWidth="1"/>
    <col min="15078" max="15078" width="60" style="71" customWidth="1"/>
    <col min="15079" max="15079" width="23.85546875" style="71" bestFit="1" customWidth="1"/>
    <col min="15080" max="15081" width="31.5703125" style="71" customWidth="1"/>
    <col min="15082" max="15082" width="27.140625" style="71" customWidth="1"/>
    <col min="15083" max="15083" width="21.28515625" style="71" bestFit="1" customWidth="1"/>
    <col min="15084" max="15084" width="9" style="71" customWidth="1"/>
    <col min="15085" max="15332" width="9.140625" style="71"/>
    <col min="15333" max="15333" width="14" style="71" customWidth="1"/>
    <col min="15334" max="15334" width="60" style="71" customWidth="1"/>
    <col min="15335" max="15335" width="23.85546875" style="71" bestFit="1" customWidth="1"/>
    <col min="15336" max="15337" width="31.5703125" style="71" customWidth="1"/>
    <col min="15338" max="15338" width="27.140625" style="71" customWidth="1"/>
    <col min="15339" max="15339" width="21.28515625" style="71" bestFit="1" customWidth="1"/>
    <col min="15340" max="15340" width="9" style="71" customWidth="1"/>
    <col min="15341" max="15588" width="9.140625" style="71"/>
    <col min="15589" max="15589" width="14" style="71" customWidth="1"/>
    <col min="15590" max="15590" width="60" style="71" customWidth="1"/>
    <col min="15591" max="15591" width="23.85546875" style="71" bestFit="1" customWidth="1"/>
    <col min="15592" max="15593" width="31.5703125" style="71" customWidth="1"/>
    <col min="15594" max="15594" width="27.140625" style="71" customWidth="1"/>
    <col min="15595" max="15595" width="21.28515625" style="71" bestFit="1" customWidth="1"/>
    <col min="15596" max="15596" width="9" style="71" customWidth="1"/>
    <col min="15597" max="15844" width="9.140625" style="71"/>
    <col min="15845" max="15845" width="14" style="71" customWidth="1"/>
    <col min="15846" max="15846" width="60" style="71" customWidth="1"/>
    <col min="15847" max="15847" width="23.85546875" style="71" bestFit="1" customWidth="1"/>
    <col min="15848" max="15849" width="31.5703125" style="71" customWidth="1"/>
    <col min="15850" max="15850" width="27.140625" style="71" customWidth="1"/>
    <col min="15851" max="15851" width="21.28515625" style="71" bestFit="1" customWidth="1"/>
    <col min="15852" max="15852" width="9" style="71" customWidth="1"/>
    <col min="15853" max="16100" width="9.140625" style="71"/>
    <col min="16101" max="16101" width="14" style="71" customWidth="1"/>
    <col min="16102" max="16102" width="60" style="71" customWidth="1"/>
    <col min="16103" max="16103" width="23.85546875" style="71" bestFit="1" customWidth="1"/>
    <col min="16104" max="16105" width="31.5703125" style="71" customWidth="1"/>
    <col min="16106" max="16106" width="27.140625" style="71" customWidth="1"/>
    <col min="16107" max="16107" width="21.28515625" style="71" bestFit="1" customWidth="1"/>
    <col min="16108" max="16108" width="9" style="71" customWidth="1"/>
    <col min="16109" max="16384" width="9.140625" style="71"/>
  </cols>
  <sheetData>
    <row r="1" spans="3:9">
      <c r="C1" s="324" t="s">
        <v>927</v>
      </c>
      <c r="D1" s="324"/>
      <c r="E1" s="324"/>
      <c r="F1" s="324"/>
      <c r="G1" s="324"/>
      <c r="H1" s="324"/>
      <c r="I1" s="324"/>
    </row>
    <row r="2" spans="3:9">
      <c r="C2" s="325" t="s">
        <v>1328</v>
      </c>
      <c r="D2" s="325"/>
      <c r="E2" s="325"/>
      <c r="F2" s="325"/>
      <c r="G2" s="325"/>
      <c r="H2" s="325"/>
      <c r="I2" s="325"/>
    </row>
    <row r="3" spans="3:9">
      <c r="C3" s="280"/>
      <c r="D3" s="280"/>
      <c r="E3" s="280"/>
      <c r="F3" s="72"/>
      <c r="G3" s="73"/>
      <c r="H3" s="72"/>
      <c r="I3" s="280"/>
    </row>
    <row r="4" spans="3:9">
      <c r="C4" s="74"/>
      <c r="D4" s="280"/>
      <c r="E4" s="280"/>
      <c r="F4" s="72"/>
      <c r="G4" s="73"/>
      <c r="H4" s="72"/>
      <c r="I4" s="280"/>
    </row>
    <row r="5" spans="3:9" ht="17.25">
      <c r="C5" s="75" t="s">
        <v>1159</v>
      </c>
      <c r="D5" s="76"/>
      <c r="E5" s="77">
        <v>204943827320</v>
      </c>
      <c r="F5" s="78"/>
      <c r="G5" s="79" t="s">
        <v>1330</v>
      </c>
      <c r="H5" s="297"/>
      <c r="I5" s="187">
        <f>SUM(Dividends!J113:J834)</f>
        <v>11573433737.116667</v>
      </c>
    </row>
    <row r="6" spans="3:9" ht="17.25">
      <c r="C6" s="298" t="s">
        <v>1329</v>
      </c>
      <c r="D6" s="76"/>
      <c r="E6" s="119">
        <v>15290386011.999969</v>
      </c>
      <c r="F6" s="78"/>
      <c r="G6" s="79" t="s">
        <v>924</v>
      </c>
      <c r="H6" s="80"/>
      <c r="I6" s="187">
        <f>SUM(I7:I9)</f>
        <v>305674236.27555561</v>
      </c>
    </row>
    <row r="7" spans="3:9">
      <c r="C7" s="75"/>
      <c r="D7" s="76"/>
      <c r="E7" s="77"/>
      <c r="F7" s="78"/>
      <c r="G7" s="326" t="s">
        <v>1047</v>
      </c>
      <c r="H7" s="326"/>
      <c r="I7" s="188">
        <f>SUM(H13:H190)</f>
        <v>275985939.61888891</v>
      </c>
    </row>
    <row r="8" spans="3:9" s="242" customFormat="1">
      <c r="C8" s="82"/>
      <c r="D8" s="83"/>
      <c r="E8" s="84"/>
      <c r="F8" s="78"/>
      <c r="G8" s="326" t="s">
        <v>1046</v>
      </c>
      <c r="H8" s="326"/>
      <c r="I8" s="188">
        <f>SUM(H192:H236)</f>
        <v>17949478.906666666</v>
      </c>
    </row>
    <row r="9" spans="3:9" s="242" customFormat="1">
      <c r="C9" s="82"/>
      <c r="D9" s="83"/>
      <c r="E9" s="85"/>
      <c r="F9" s="78"/>
      <c r="G9" s="326" t="s">
        <v>929</v>
      </c>
      <c r="H9" s="326"/>
      <c r="I9" s="188">
        <f>SUM(H238:H251)</f>
        <v>11738817.75</v>
      </c>
    </row>
    <row r="10" spans="3:9" s="242" customFormat="1">
      <c r="C10" s="86"/>
      <c r="D10" s="83"/>
      <c r="E10" s="85"/>
      <c r="F10" s="78"/>
      <c r="G10" s="87"/>
      <c r="H10" s="88"/>
      <c r="I10" s="81"/>
    </row>
    <row r="11" spans="3:9" ht="33" thickBot="1">
      <c r="C11" s="89" t="s">
        <v>759</v>
      </c>
      <c r="D11" s="90" t="s">
        <v>823</v>
      </c>
      <c r="E11" s="120" t="s">
        <v>1160</v>
      </c>
      <c r="F11" s="91" t="s">
        <v>949</v>
      </c>
      <c r="G11" s="92" t="s">
        <v>950</v>
      </c>
      <c r="H11" s="91" t="s">
        <v>951</v>
      </c>
      <c r="I11" s="89" t="s">
        <v>952</v>
      </c>
    </row>
    <row r="12" spans="3:9" ht="15" customHeight="1">
      <c r="C12" s="232"/>
      <c r="D12" s="233" t="s">
        <v>825</v>
      </c>
      <c r="E12" s="234"/>
      <c r="F12" s="235"/>
      <c r="G12" s="236"/>
      <c r="H12" s="235"/>
      <c r="I12" s="232"/>
    </row>
    <row r="13" spans="3:9" ht="15" customHeight="1">
      <c r="C13" s="98">
        <v>15</v>
      </c>
      <c r="D13" s="156" t="s">
        <v>953</v>
      </c>
      <c r="E13" s="203">
        <v>16369000</v>
      </c>
      <c r="F13" s="176">
        <v>1432287.5</v>
      </c>
      <c r="G13" s="177">
        <v>0</v>
      </c>
      <c r="H13" s="176">
        <v>1432287.5</v>
      </c>
      <c r="I13" s="98">
        <v>7</v>
      </c>
    </row>
    <row r="14" spans="3:9" ht="15" customHeight="1">
      <c r="C14" s="98"/>
      <c r="D14" s="204" t="s">
        <v>1167</v>
      </c>
      <c r="E14" s="203">
        <v>3500000</v>
      </c>
      <c r="F14" s="176">
        <v>175000</v>
      </c>
      <c r="G14" s="177">
        <v>0</v>
      </c>
      <c r="H14" s="176">
        <v>175000</v>
      </c>
      <c r="I14" s="98">
        <v>4</v>
      </c>
    </row>
    <row r="15" spans="3:9" ht="15" customHeight="1">
      <c r="C15" s="98"/>
      <c r="D15" s="204" t="s">
        <v>1304</v>
      </c>
      <c r="E15" s="203">
        <v>6514000</v>
      </c>
      <c r="F15" s="177">
        <v>88760</v>
      </c>
      <c r="G15" s="177">
        <v>0</v>
      </c>
      <c r="H15" s="177">
        <v>88760</v>
      </c>
      <c r="I15" s="98">
        <v>1</v>
      </c>
    </row>
    <row r="16" spans="3:9">
      <c r="C16" s="54">
        <v>4</v>
      </c>
      <c r="D16" s="41" t="s">
        <v>954</v>
      </c>
      <c r="E16" s="16">
        <v>4781000</v>
      </c>
      <c r="F16" s="177">
        <v>119525</v>
      </c>
      <c r="G16" s="177">
        <v>119525</v>
      </c>
      <c r="H16" s="177">
        <v>0</v>
      </c>
      <c r="I16" s="54">
        <v>0</v>
      </c>
    </row>
    <row r="17" spans="1:9" ht="15" customHeight="1">
      <c r="C17" s="54"/>
      <c r="D17" s="41" t="s">
        <v>1202</v>
      </c>
      <c r="E17" s="16">
        <v>3652000</v>
      </c>
      <c r="F17" s="176">
        <v>149302.5</v>
      </c>
      <c r="G17" s="177">
        <v>0</v>
      </c>
      <c r="H17" s="176">
        <v>149302.5</v>
      </c>
      <c r="I17" s="98">
        <v>3</v>
      </c>
    </row>
    <row r="18" spans="1:9" ht="15" customHeight="1">
      <c r="C18" s="54">
        <v>4</v>
      </c>
      <c r="D18" s="41" t="s">
        <v>1109</v>
      </c>
      <c r="E18" s="99">
        <v>70000000</v>
      </c>
      <c r="F18" s="176">
        <v>3815000</v>
      </c>
      <c r="G18" s="177">
        <v>3815000</v>
      </c>
      <c r="H18" s="176">
        <v>0</v>
      </c>
      <c r="I18" s="54">
        <v>0</v>
      </c>
    </row>
    <row r="19" spans="1:9" ht="15" customHeight="1">
      <c r="C19" s="54">
        <v>28</v>
      </c>
      <c r="D19" s="40" t="s">
        <v>826</v>
      </c>
      <c r="E19" s="100">
        <v>110000000</v>
      </c>
      <c r="F19" s="176">
        <v>16729166.67</v>
      </c>
      <c r="G19" s="177">
        <v>0</v>
      </c>
      <c r="H19" s="176">
        <v>16729166.67</v>
      </c>
      <c r="I19" s="98">
        <v>12</v>
      </c>
    </row>
    <row r="20" spans="1:9" ht="15" customHeight="1">
      <c r="C20" s="54"/>
      <c r="D20" s="40" t="s">
        <v>1168</v>
      </c>
      <c r="E20" s="100">
        <v>2000000</v>
      </c>
      <c r="F20" s="176">
        <v>108820</v>
      </c>
      <c r="G20" s="177">
        <v>0</v>
      </c>
      <c r="H20" s="176">
        <v>108820</v>
      </c>
      <c r="I20" s="98">
        <v>4</v>
      </c>
    </row>
    <row r="21" spans="1:9" ht="15" customHeight="1">
      <c r="C21" s="54">
        <v>15</v>
      </c>
      <c r="D21" s="41" t="s">
        <v>1110</v>
      </c>
      <c r="E21" s="99">
        <v>13179000</v>
      </c>
      <c r="F21" s="176">
        <v>823687.5</v>
      </c>
      <c r="G21" s="177">
        <v>0</v>
      </c>
      <c r="H21" s="176">
        <v>823687.5</v>
      </c>
      <c r="I21" s="98">
        <v>5</v>
      </c>
    </row>
    <row r="22" spans="1:9" ht="15" customHeight="1">
      <c r="C22" s="54">
        <v>15</v>
      </c>
      <c r="D22" s="41" t="s">
        <v>827</v>
      </c>
      <c r="E22" s="100">
        <v>12639000</v>
      </c>
      <c r="F22" s="176">
        <v>1377660</v>
      </c>
      <c r="G22" s="177">
        <v>0</v>
      </c>
      <c r="H22" s="176">
        <v>1377660</v>
      </c>
      <c r="I22" s="98">
        <v>8</v>
      </c>
    </row>
    <row r="23" spans="1:9" ht="15" customHeight="1">
      <c r="C23" s="54"/>
      <c r="D23" s="40" t="s">
        <v>1170</v>
      </c>
      <c r="E23" s="100">
        <v>1706000</v>
      </c>
      <c r="F23" s="176">
        <v>92950</v>
      </c>
      <c r="G23" s="177">
        <v>0</v>
      </c>
      <c r="H23" s="176">
        <v>92950</v>
      </c>
      <c r="I23" s="98">
        <v>4</v>
      </c>
    </row>
    <row r="24" spans="1:9" ht="15" customHeight="1">
      <c r="C24" s="102" t="s">
        <v>1260</v>
      </c>
      <c r="D24" s="103" t="s">
        <v>1263</v>
      </c>
      <c r="E24" s="104">
        <v>2892000</v>
      </c>
      <c r="F24" s="222">
        <v>197062.5</v>
      </c>
      <c r="G24" s="223">
        <v>197062.5</v>
      </c>
      <c r="H24" s="225" t="s">
        <v>464</v>
      </c>
      <c r="I24" s="102">
        <v>0</v>
      </c>
    </row>
    <row r="25" spans="1:9" ht="15" customHeight="1">
      <c r="C25" s="54"/>
      <c r="D25" s="41" t="s">
        <v>955</v>
      </c>
      <c r="E25" s="100">
        <v>12000000</v>
      </c>
      <c r="F25" s="177">
        <v>327000</v>
      </c>
      <c r="G25" s="177">
        <v>0</v>
      </c>
      <c r="H25" s="177">
        <v>327000</v>
      </c>
      <c r="I25" s="54">
        <v>2</v>
      </c>
    </row>
    <row r="26" spans="1:9" ht="15" customHeight="1">
      <c r="C26" s="102">
        <v>7</v>
      </c>
      <c r="D26" s="103" t="s">
        <v>1302</v>
      </c>
      <c r="E26" s="104">
        <v>5000000</v>
      </c>
      <c r="F26" s="223">
        <v>204375</v>
      </c>
      <c r="G26" s="223">
        <v>0</v>
      </c>
      <c r="H26" s="224" t="s">
        <v>464</v>
      </c>
      <c r="I26" s="102">
        <v>3</v>
      </c>
    </row>
    <row r="27" spans="1:9" ht="15" customHeight="1">
      <c r="C27" s="54">
        <v>15</v>
      </c>
      <c r="D27" s="41" t="s">
        <v>828</v>
      </c>
      <c r="E27" s="100">
        <v>21750000</v>
      </c>
      <c r="F27" s="176">
        <v>3262500</v>
      </c>
      <c r="G27" s="177">
        <v>0</v>
      </c>
      <c r="H27" s="176">
        <v>3262500</v>
      </c>
      <c r="I27" s="98">
        <v>12</v>
      </c>
    </row>
    <row r="28" spans="1:9" ht="15" customHeight="1">
      <c r="C28" s="54"/>
      <c r="D28" s="41" t="s">
        <v>956</v>
      </c>
      <c r="E28" s="100">
        <v>7500000</v>
      </c>
      <c r="F28" s="176">
        <v>715312.5</v>
      </c>
      <c r="G28" s="177">
        <v>0</v>
      </c>
      <c r="H28" s="176">
        <v>715312.5</v>
      </c>
      <c r="I28" s="98">
        <v>7</v>
      </c>
    </row>
    <row r="29" spans="1:9" ht="15" customHeight="1">
      <c r="C29" s="54">
        <v>15</v>
      </c>
      <c r="D29" s="41" t="s">
        <v>829</v>
      </c>
      <c r="E29" s="100">
        <v>20093000</v>
      </c>
      <c r="F29" s="176">
        <v>2463975</v>
      </c>
      <c r="G29" s="177">
        <v>0</v>
      </c>
      <c r="H29" s="176">
        <v>2463975</v>
      </c>
      <c r="I29" s="98">
        <v>9</v>
      </c>
    </row>
    <row r="30" spans="1:9" ht="15" customHeight="1">
      <c r="C30" s="54">
        <v>15</v>
      </c>
      <c r="D30" s="41" t="s">
        <v>830</v>
      </c>
      <c r="E30" s="100">
        <v>38000000</v>
      </c>
      <c r="F30" s="176">
        <v>4142000</v>
      </c>
      <c r="G30" s="177">
        <v>0</v>
      </c>
      <c r="H30" s="176">
        <v>4142000</v>
      </c>
      <c r="I30" s="98">
        <v>8</v>
      </c>
    </row>
    <row r="31" spans="1:9" s="101" customFormat="1" ht="15" customHeight="1">
      <c r="A31" s="71"/>
      <c r="C31" s="55" t="s">
        <v>1308</v>
      </c>
      <c r="D31" s="41" t="s">
        <v>957</v>
      </c>
      <c r="E31" s="100">
        <v>15000000</v>
      </c>
      <c r="F31" s="176">
        <v>1312500</v>
      </c>
      <c r="G31" s="177">
        <v>0</v>
      </c>
      <c r="H31" s="176">
        <v>1312500</v>
      </c>
      <c r="I31" s="98">
        <v>7</v>
      </c>
    </row>
    <row r="32" spans="1:9">
      <c r="C32" s="102">
        <v>22</v>
      </c>
      <c r="D32" s="103" t="s">
        <v>1264</v>
      </c>
      <c r="E32" s="104">
        <v>44000000</v>
      </c>
      <c r="F32" s="222">
        <v>550000</v>
      </c>
      <c r="G32" s="223">
        <v>550000</v>
      </c>
      <c r="H32" s="224" t="s">
        <v>464</v>
      </c>
      <c r="I32" s="102">
        <v>0</v>
      </c>
    </row>
    <row r="33" spans="1:9" ht="15" customHeight="1">
      <c r="C33" s="54"/>
      <c r="D33" s="41" t="s">
        <v>1061</v>
      </c>
      <c r="E33" s="100">
        <v>4656000</v>
      </c>
      <c r="F33" s="176">
        <v>380655</v>
      </c>
      <c r="G33" s="177">
        <v>0</v>
      </c>
      <c r="H33" s="176">
        <v>380655</v>
      </c>
      <c r="I33" s="98">
        <v>6</v>
      </c>
    </row>
    <row r="34" spans="1:9" ht="15" customHeight="1">
      <c r="C34" s="54"/>
      <c r="D34" s="41" t="s">
        <v>958</v>
      </c>
      <c r="E34" s="100">
        <v>5100000</v>
      </c>
      <c r="F34" s="176">
        <v>486412.5</v>
      </c>
      <c r="G34" s="177">
        <v>0</v>
      </c>
      <c r="H34" s="176">
        <v>486412.5</v>
      </c>
      <c r="I34" s="98">
        <v>7</v>
      </c>
    </row>
    <row r="35" spans="1:9">
      <c r="C35" s="54">
        <v>4</v>
      </c>
      <c r="D35" s="41" t="s">
        <v>1111</v>
      </c>
      <c r="E35" s="99">
        <v>16000000</v>
      </c>
      <c r="F35" s="176">
        <v>800000</v>
      </c>
      <c r="G35" s="176">
        <v>200000</v>
      </c>
      <c r="H35" s="176">
        <v>600000</v>
      </c>
      <c r="I35" s="98">
        <v>3</v>
      </c>
    </row>
    <row r="36" spans="1:9" ht="15" customHeight="1">
      <c r="C36" s="54"/>
      <c r="D36" s="40" t="s">
        <v>1171</v>
      </c>
      <c r="E36" s="99">
        <v>9201000</v>
      </c>
      <c r="F36" s="176">
        <v>460050</v>
      </c>
      <c r="G36" s="177">
        <v>0</v>
      </c>
      <c r="H36" s="176">
        <v>460050</v>
      </c>
      <c r="I36" s="98">
        <v>4</v>
      </c>
    </row>
    <row r="37" spans="1:9" ht="15" customHeight="1">
      <c r="C37" s="102">
        <v>35</v>
      </c>
      <c r="D37" s="103" t="s">
        <v>1265</v>
      </c>
      <c r="E37" s="104">
        <v>38970000</v>
      </c>
      <c r="F37" s="222">
        <v>3409875</v>
      </c>
      <c r="G37" s="223">
        <v>0</v>
      </c>
      <c r="H37" s="224" t="s">
        <v>464</v>
      </c>
      <c r="I37" s="102">
        <v>7</v>
      </c>
    </row>
    <row r="38" spans="1:9" ht="15" customHeight="1">
      <c r="C38" s="102">
        <v>7</v>
      </c>
      <c r="D38" s="103" t="s">
        <v>1266</v>
      </c>
      <c r="E38" s="104">
        <v>4114000</v>
      </c>
      <c r="F38" s="222">
        <v>224240</v>
      </c>
      <c r="G38" s="223">
        <v>0</v>
      </c>
      <c r="H38" s="225" t="s">
        <v>464</v>
      </c>
      <c r="I38" s="102">
        <v>4</v>
      </c>
    </row>
    <row r="39" spans="1:9" ht="15" customHeight="1">
      <c r="A39" s="278"/>
      <c r="C39" s="54">
        <v>4</v>
      </c>
      <c r="D39" s="41" t="s">
        <v>959</v>
      </c>
      <c r="E39" s="100">
        <v>24300000</v>
      </c>
      <c r="F39" s="176">
        <v>1655437.5</v>
      </c>
      <c r="G39" s="177">
        <v>1655437.5</v>
      </c>
      <c r="H39" s="176">
        <v>0</v>
      </c>
      <c r="I39" s="54">
        <v>0</v>
      </c>
    </row>
    <row r="40" spans="1:9" ht="15" customHeight="1">
      <c r="C40" s="54">
        <v>15</v>
      </c>
      <c r="D40" s="41" t="s">
        <v>831</v>
      </c>
      <c r="E40" s="100">
        <v>11560000</v>
      </c>
      <c r="F40" s="176">
        <v>1300500</v>
      </c>
      <c r="G40" s="177">
        <v>0</v>
      </c>
      <c r="H40" s="176">
        <v>1300500</v>
      </c>
      <c r="I40" s="98">
        <v>9</v>
      </c>
    </row>
    <row r="41" spans="1:9" ht="15" customHeight="1">
      <c r="C41" s="54"/>
      <c r="D41" s="40" t="s">
        <v>1172</v>
      </c>
      <c r="E41" s="100">
        <v>22500000</v>
      </c>
      <c r="F41" s="176">
        <v>1226250</v>
      </c>
      <c r="G41" s="177">
        <v>0</v>
      </c>
      <c r="H41" s="176">
        <v>1226250</v>
      </c>
      <c r="I41" s="98">
        <v>4</v>
      </c>
    </row>
    <row r="42" spans="1:9" ht="15" customHeight="1">
      <c r="A42" s="278"/>
      <c r="C42" s="54"/>
      <c r="D42" s="41" t="s">
        <v>1062</v>
      </c>
      <c r="E42" s="100">
        <v>7225000</v>
      </c>
      <c r="F42" s="176">
        <v>541875</v>
      </c>
      <c r="G42" s="177">
        <v>0</v>
      </c>
      <c r="H42" s="176">
        <v>541875</v>
      </c>
      <c r="I42" s="98">
        <v>6</v>
      </c>
    </row>
    <row r="43" spans="1:9" ht="15" customHeight="1">
      <c r="A43" s="101"/>
      <c r="B43" s="101"/>
      <c r="C43" s="54" t="s">
        <v>1221</v>
      </c>
      <c r="D43" s="40" t="s">
        <v>1231</v>
      </c>
      <c r="E43" s="100">
        <v>135000000</v>
      </c>
      <c r="F43" s="226">
        <v>10125000</v>
      </c>
      <c r="G43" s="226">
        <v>0</v>
      </c>
      <c r="H43" s="227" t="s">
        <v>464</v>
      </c>
      <c r="I43" s="54">
        <v>0</v>
      </c>
    </row>
    <row r="44" spans="1:9" ht="15" customHeight="1">
      <c r="C44" s="54">
        <v>15</v>
      </c>
      <c r="D44" s="41" t="s">
        <v>832</v>
      </c>
      <c r="E44" s="100">
        <v>11385000</v>
      </c>
      <c r="F44" s="176">
        <v>1280812.5</v>
      </c>
      <c r="G44" s="177">
        <v>0</v>
      </c>
      <c r="H44" s="176">
        <v>1280812.5</v>
      </c>
      <c r="I44" s="98">
        <v>9</v>
      </c>
    </row>
    <row r="45" spans="1:9" ht="15" customHeight="1">
      <c r="C45" s="54">
        <v>27</v>
      </c>
      <c r="D45" s="41" t="s">
        <v>833</v>
      </c>
      <c r="E45" s="100">
        <v>32668000</v>
      </c>
      <c r="F45" s="176">
        <v>4491850</v>
      </c>
      <c r="G45" s="177">
        <v>0</v>
      </c>
      <c r="H45" s="176">
        <v>4491850</v>
      </c>
      <c r="I45" s="98">
        <v>11</v>
      </c>
    </row>
    <row r="46" spans="1:9" ht="15" customHeight="1">
      <c r="C46" s="102" t="s">
        <v>668</v>
      </c>
      <c r="D46" s="103" t="s">
        <v>1267</v>
      </c>
      <c r="E46" s="104">
        <v>2330000000</v>
      </c>
      <c r="F46" s="222">
        <v>29125000</v>
      </c>
      <c r="G46" s="177">
        <v>0</v>
      </c>
      <c r="H46" s="225" t="s">
        <v>464</v>
      </c>
      <c r="I46" s="102">
        <v>2</v>
      </c>
    </row>
    <row r="47" spans="1:9" ht="15" customHeight="1">
      <c r="C47" s="102">
        <v>7</v>
      </c>
      <c r="D47" s="103" t="s">
        <v>1268</v>
      </c>
      <c r="E47" s="104">
        <v>10400000</v>
      </c>
      <c r="F47" s="222">
        <v>1275300</v>
      </c>
      <c r="G47" s="223">
        <v>0</v>
      </c>
      <c r="H47" s="225" t="s">
        <v>464</v>
      </c>
      <c r="I47" s="102">
        <v>9</v>
      </c>
    </row>
    <row r="48" spans="1:9" ht="16.5" customHeight="1">
      <c r="C48" s="54">
        <v>15</v>
      </c>
      <c r="D48" s="41" t="s">
        <v>834</v>
      </c>
      <c r="E48" s="100">
        <v>24990000</v>
      </c>
      <c r="F48" s="176">
        <v>3064500</v>
      </c>
      <c r="G48" s="177">
        <v>0</v>
      </c>
      <c r="H48" s="176">
        <v>3064500</v>
      </c>
      <c r="I48" s="98">
        <v>9</v>
      </c>
    </row>
    <row r="49" spans="1:9" ht="15" customHeight="1">
      <c r="C49" s="54"/>
      <c r="D49" s="41" t="s">
        <v>835</v>
      </c>
      <c r="E49" s="100">
        <v>6300000</v>
      </c>
      <c r="F49" s="176">
        <v>858375</v>
      </c>
      <c r="G49" s="177">
        <v>0</v>
      </c>
      <c r="H49" s="176">
        <v>858375</v>
      </c>
      <c r="I49" s="98">
        <v>10</v>
      </c>
    </row>
    <row r="50" spans="1:9" ht="15" customHeight="1">
      <c r="C50" s="54">
        <v>28</v>
      </c>
      <c r="D50" s="41" t="s">
        <v>836</v>
      </c>
      <c r="E50" s="100">
        <v>300000000</v>
      </c>
      <c r="F50" s="176">
        <v>33750000</v>
      </c>
      <c r="G50" s="177">
        <v>0</v>
      </c>
      <c r="H50" s="176">
        <v>33750000</v>
      </c>
      <c r="I50" s="98">
        <v>9</v>
      </c>
    </row>
    <row r="51" spans="1:9" ht="15" customHeight="1">
      <c r="C51" s="54"/>
      <c r="D51" s="41" t="s">
        <v>837</v>
      </c>
      <c r="E51" s="100">
        <v>9439000</v>
      </c>
      <c r="F51" s="176">
        <v>1061887.5</v>
      </c>
      <c r="G51" s="177">
        <v>0</v>
      </c>
      <c r="H51" s="176">
        <v>1061887.5</v>
      </c>
      <c r="I51" s="98">
        <v>9</v>
      </c>
    </row>
    <row r="52" spans="1:9" ht="15" customHeight="1">
      <c r="C52" s="54"/>
      <c r="D52" s="41" t="s">
        <v>1112</v>
      </c>
      <c r="E52" s="100">
        <v>3000000</v>
      </c>
      <c r="F52" s="176">
        <v>204375</v>
      </c>
      <c r="G52" s="177">
        <v>0</v>
      </c>
      <c r="H52" s="176">
        <v>204375</v>
      </c>
      <c r="I52" s="98">
        <v>5</v>
      </c>
    </row>
    <row r="53" spans="1:9" ht="15" customHeight="1">
      <c r="C53" s="54"/>
      <c r="D53" s="41" t="s">
        <v>1113</v>
      </c>
      <c r="E53" s="105">
        <v>9950000</v>
      </c>
      <c r="F53" s="176">
        <v>621875</v>
      </c>
      <c r="G53" s="177">
        <v>0</v>
      </c>
      <c r="H53" s="176">
        <v>621875</v>
      </c>
      <c r="I53" s="98">
        <v>5</v>
      </c>
    </row>
    <row r="54" spans="1:9" ht="15" customHeight="1">
      <c r="C54" s="54"/>
      <c r="D54" s="40" t="s">
        <v>1173</v>
      </c>
      <c r="E54" s="105">
        <v>16015000</v>
      </c>
      <c r="F54" s="176">
        <v>843950</v>
      </c>
      <c r="G54" s="177">
        <v>0</v>
      </c>
      <c r="H54" s="176">
        <v>843950</v>
      </c>
      <c r="I54" s="98">
        <v>4</v>
      </c>
    </row>
    <row r="55" spans="1:9" ht="15" customHeight="1">
      <c r="C55" s="54"/>
      <c r="D55" s="40" t="s">
        <v>1203</v>
      </c>
      <c r="E55" s="105">
        <v>10000000</v>
      </c>
      <c r="F55" s="176">
        <v>408750</v>
      </c>
      <c r="G55" s="177">
        <v>0</v>
      </c>
      <c r="H55" s="176">
        <v>408750</v>
      </c>
      <c r="I55" s="98">
        <v>3</v>
      </c>
    </row>
    <row r="56" spans="1:9" ht="15" customHeight="1">
      <c r="C56" s="54"/>
      <c r="D56" s="40" t="s">
        <v>1301</v>
      </c>
      <c r="E56" s="105">
        <v>28000000</v>
      </c>
      <c r="F56" s="176">
        <v>350000</v>
      </c>
      <c r="G56" s="177">
        <v>0</v>
      </c>
      <c r="H56" s="176">
        <v>350000</v>
      </c>
      <c r="I56" s="98">
        <v>1</v>
      </c>
    </row>
    <row r="57" spans="1:9" ht="15" customHeight="1">
      <c r="C57" s="55" t="s">
        <v>1321</v>
      </c>
      <c r="D57" s="41" t="s">
        <v>960</v>
      </c>
      <c r="E57" s="100">
        <v>17680000</v>
      </c>
      <c r="F57" s="176">
        <v>1547000</v>
      </c>
      <c r="G57" s="177">
        <v>221000</v>
      </c>
      <c r="H57" s="176">
        <v>1326000</v>
      </c>
      <c r="I57" s="98">
        <v>6</v>
      </c>
    </row>
    <row r="58" spans="1:9" ht="15" customHeight="1">
      <c r="C58" s="54"/>
      <c r="D58" s="41" t="s">
        <v>1114</v>
      </c>
      <c r="E58" s="99">
        <v>6970000</v>
      </c>
      <c r="F58" s="176">
        <v>474887.5</v>
      </c>
      <c r="G58" s="177">
        <v>0</v>
      </c>
      <c r="H58" s="176">
        <v>474887.5</v>
      </c>
      <c r="I58" s="98">
        <v>5</v>
      </c>
    </row>
    <row r="59" spans="1:9" ht="15" customHeight="1">
      <c r="C59" s="54"/>
      <c r="D59" s="40" t="s">
        <v>1174</v>
      </c>
      <c r="E59" s="99">
        <v>17806000</v>
      </c>
      <c r="F59" s="176">
        <v>970400</v>
      </c>
      <c r="G59" s="177">
        <v>0</v>
      </c>
      <c r="H59" s="176">
        <v>970400</v>
      </c>
      <c r="I59" s="98">
        <v>4</v>
      </c>
    </row>
    <row r="60" spans="1:9" s="242" customFormat="1">
      <c r="A60" s="71"/>
      <c r="C60" s="54">
        <v>4</v>
      </c>
      <c r="D60" s="41" t="s">
        <v>838</v>
      </c>
      <c r="E60" s="100">
        <v>3285000</v>
      </c>
      <c r="F60" s="176">
        <v>268515</v>
      </c>
      <c r="G60" s="176">
        <v>268515</v>
      </c>
      <c r="H60" s="177">
        <v>0</v>
      </c>
      <c r="I60" s="54">
        <v>0</v>
      </c>
    </row>
    <row r="61" spans="1:9">
      <c r="C61" s="54">
        <v>4</v>
      </c>
      <c r="D61" s="41" t="s">
        <v>961</v>
      </c>
      <c r="E61" s="100">
        <v>5000000</v>
      </c>
      <c r="F61" s="176">
        <v>272500</v>
      </c>
      <c r="G61" s="177">
        <v>272500</v>
      </c>
      <c r="H61" s="176">
        <v>0</v>
      </c>
      <c r="I61" s="54">
        <v>0</v>
      </c>
    </row>
    <row r="62" spans="1:9">
      <c r="C62" s="54">
        <v>34</v>
      </c>
      <c r="D62" s="40" t="s">
        <v>1240</v>
      </c>
      <c r="E62" s="99">
        <v>24900000</v>
      </c>
      <c r="F62" s="176">
        <v>1556250</v>
      </c>
      <c r="G62" s="177">
        <v>0</v>
      </c>
      <c r="H62" s="176">
        <v>1556250</v>
      </c>
      <c r="I62" s="98">
        <v>5</v>
      </c>
    </row>
    <row r="63" spans="1:9" ht="15" customHeight="1">
      <c r="C63" s="54"/>
      <c r="D63" s="41" t="s">
        <v>1063</v>
      </c>
      <c r="E63" s="100">
        <v>2400000</v>
      </c>
      <c r="F63" s="176">
        <v>196200</v>
      </c>
      <c r="G63" s="177">
        <v>0</v>
      </c>
      <c r="H63" s="176">
        <v>196200</v>
      </c>
      <c r="I63" s="98">
        <v>6</v>
      </c>
    </row>
    <row r="64" spans="1:9" ht="15" customHeight="1">
      <c r="C64" s="54"/>
      <c r="D64" s="40" t="s">
        <v>1239</v>
      </c>
      <c r="E64" s="100">
        <v>9000000</v>
      </c>
      <c r="F64" s="176">
        <v>245250</v>
      </c>
      <c r="G64" s="177">
        <v>0</v>
      </c>
      <c r="H64" s="176">
        <v>245250</v>
      </c>
      <c r="I64" s="98">
        <v>2</v>
      </c>
    </row>
    <row r="65" spans="1:9" ht="15" customHeight="1">
      <c r="C65" s="54">
        <v>15</v>
      </c>
      <c r="D65" s="41" t="s">
        <v>839</v>
      </c>
      <c r="E65" s="100">
        <v>146053000</v>
      </c>
      <c r="F65" s="176">
        <v>21889780</v>
      </c>
      <c r="G65" s="177">
        <v>0</v>
      </c>
      <c r="H65" s="176">
        <v>21889780</v>
      </c>
      <c r="I65" s="98">
        <v>11</v>
      </c>
    </row>
    <row r="66" spans="1:9" ht="15" customHeight="1">
      <c r="C66" s="54">
        <v>15</v>
      </c>
      <c r="D66" s="41" t="s">
        <v>1115</v>
      </c>
      <c r="E66" s="99">
        <v>24000000</v>
      </c>
      <c r="F66" s="176">
        <v>1500000</v>
      </c>
      <c r="G66" s="177">
        <v>0</v>
      </c>
      <c r="H66" s="176">
        <v>1500000</v>
      </c>
      <c r="I66" s="98">
        <v>5</v>
      </c>
    </row>
    <row r="67" spans="1:9">
      <c r="A67" s="278"/>
      <c r="C67" s="54">
        <v>4</v>
      </c>
      <c r="D67" s="41" t="s">
        <v>840</v>
      </c>
      <c r="E67" s="100">
        <v>11000000</v>
      </c>
      <c r="F67" s="177">
        <v>149875</v>
      </c>
      <c r="G67" s="177">
        <v>149875</v>
      </c>
      <c r="H67" s="177">
        <v>0</v>
      </c>
      <c r="I67" s="54">
        <v>0</v>
      </c>
    </row>
    <row r="68" spans="1:9" ht="15" customHeight="1">
      <c r="C68" s="54">
        <v>15</v>
      </c>
      <c r="D68" s="41" t="s">
        <v>841</v>
      </c>
      <c r="E68" s="100">
        <v>21042000</v>
      </c>
      <c r="F68" s="176">
        <v>2866950</v>
      </c>
      <c r="G68" s="177">
        <v>0</v>
      </c>
      <c r="H68" s="176">
        <v>2866950</v>
      </c>
      <c r="I68" s="98">
        <v>10</v>
      </c>
    </row>
    <row r="69" spans="1:9" ht="15" customHeight="1">
      <c r="C69" s="54"/>
      <c r="D69" s="41" t="s">
        <v>842</v>
      </c>
      <c r="E69" s="100">
        <v>6657000</v>
      </c>
      <c r="F69" s="176">
        <v>791361.66999999993</v>
      </c>
      <c r="G69" s="177">
        <v>0</v>
      </c>
      <c r="H69" s="176">
        <v>791361.66999999993</v>
      </c>
      <c r="I69" s="98">
        <v>9</v>
      </c>
    </row>
    <row r="70" spans="1:9">
      <c r="C70" s="54" t="s">
        <v>1091</v>
      </c>
      <c r="D70" s="41" t="s">
        <v>930</v>
      </c>
      <c r="E70" s="100">
        <v>400000000</v>
      </c>
      <c r="F70" s="177">
        <v>42681526.390000001</v>
      </c>
      <c r="G70" s="177">
        <v>42681526.390000001</v>
      </c>
      <c r="H70" s="177">
        <v>0</v>
      </c>
      <c r="I70" s="54">
        <v>0</v>
      </c>
    </row>
    <row r="71" spans="1:9" ht="15" customHeight="1">
      <c r="C71" s="54">
        <v>28</v>
      </c>
      <c r="D71" s="40" t="s">
        <v>843</v>
      </c>
      <c r="E71" s="100">
        <v>295400000</v>
      </c>
      <c r="F71" s="176">
        <v>44273075</v>
      </c>
      <c r="G71" s="177">
        <v>0</v>
      </c>
      <c r="H71" s="176">
        <v>44273075</v>
      </c>
      <c r="I71" s="98">
        <v>11</v>
      </c>
    </row>
    <row r="72" spans="1:9" ht="15" customHeight="1">
      <c r="A72" s="278"/>
      <c r="C72" s="54">
        <v>15</v>
      </c>
      <c r="D72" s="41" t="s">
        <v>844</v>
      </c>
      <c r="E72" s="100">
        <v>14800000</v>
      </c>
      <c r="F72" s="176">
        <v>1613200</v>
      </c>
      <c r="G72" s="177">
        <v>0</v>
      </c>
      <c r="H72" s="176">
        <v>1613200</v>
      </c>
      <c r="I72" s="98">
        <v>8</v>
      </c>
    </row>
    <row r="73" spans="1:9" s="101" customFormat="1" ht="15" customHeight="1">
      <c r="A73" s="71"/>
      <c r="C73" s="102">
        <v>26</v>
      </c>
      <c r="D73" s="103" t="s">
        <v>1269</v>
      </c>
      <c r="E73" s="104">
        <v>10685000</v>
      </c>
      <c r="F73" s="222">
        <v>534250</v>
      </c>
      <c r="G73" s="223">
        <v>0</v>
      </c>
      <c r="H73" s="225" t="s">
        <v>464</v>
      </c>
      <c r="I73" s="102">
        <v>4</v>
      </c>
    </row>
    <row r="74" spans="1:9" ht="15" customHeight="1">
      <c r="C74" s="102">
        <v>25</v>
      </c>
      <c r="D74" s="103" t="s">
        <v>1270</v>
      </c>
      <c r="E74" s="104">
        <v>16500000</v>
      </c>
      <c r="F74" s="222">
        <v>1031250</v>
      </c>
      <c r="G74" s="223">
        <v>0</v>
      </c>
      <c r="H74" s="225" t="s">
        <v>464</v>
      </c>
      <c r="I74" s="102">
        <v>5</v>
      </c>
    </row>
    <row r="75" spans="1:9" ht="15" customHeight="1">
      <c r="C75" s="54">
        <v>15</v>
      </c>
      <c r="D75" s="41" t="s">
        <v>1064</v>
      </c>
      <c r="E75" s="100">
        <v>20000000</v>
      </c>
      <c r="F75" s="176">
        <v>1500000</v>
      </c>
      <c r="G75" s="177">
        <v>0</v>
      </c>
      <c r="H75" s="176">
        <v>1500000</v>
      </c>
      <c r="I75" s="98">
        <v>6</v>
      </c>
    </row>
    <row r="76" spans="1:9">
      <c r="C76" s="54">
        <v>4</v>
      </c>
      <c r="D76" s="41" t="s">
        <v>962</v>
      </c>
      <c r="E76" s="100">
        <v>7570000</v>
      </c>
      <c r="F76" s="177">
        <v>103152.5</v>
      </c>
      <c r="G76" s="177">
        <v>103152.5</v>
      </c>
      <c r="H76" s="177">
        <v>0</v>
      </c>
      <c r="I76" s="54">
        <v>0</v>
      </c>
    </row>
    <row r="77" spans="1:9" ht="15" customHeight="1">
      <c r="C77" s="54"/>
      <c r="D77" s="40" t="s">
        <v>1177</v>
      </c>
      <c r="E77" s="100">
        <v>72927000</v>
      </c>
      <c r="F77" s="176">
        <v>3646350</v>
      </c>
      <c r="G77" s="177">
        <v>0</v>
      </c>
      <c r="H77" s="176">
        <v>3646350</v>
      </c>
      <c r="I77" s="98">
        <v>4</v>
      </c>
    </row>
    <row r="78" spans="1:9" ht="15" customHeight="1">
      <c r="C78" s="54"/>
      <c r="D78" s="40" t="s">
        <v>1236</v>
      </c>
      <c r="E78" s="100">
        <v>15349000</v>
      </c>
      <c r="F78" s="176">
        <v>418240</v>
      </c>
      <c r="G78" s="177">
        <v>0</v>
      </c>
      <c r="H78" s="176">
        <v>418240</v>
      </c>
      <c r="I78" s="98">
        <v>2</v>
      </c>
    </row>
    <row r="79" spans="1:9" ht="15" customHeight="1">
      <c r="C79" s="54">
        <v>28</v>
      </c>
      <c r="D79" s="41" t="s">
        <v>845</v>
      </c>
      <c r="E79" s="100">
        <v>33000000</v>
      </c>
      <c r="F79" s="176">
        <v>3712500</v>
      </c>
      <c r="G79" s="177">
        <v>0</v>
      </c>
      <c r="H79" s="176">
        <v>3712500</v>
      </c>
      <c r="I79" s="98">
        <v>9</v>
      </c>
    </row>
    <row r="80" spans="1:9" ht="15" customHeight="1">
      <c r="C80" s="54"/>
      <c r="D80" s="41" t="s">
        <v>846</v>
      </c>
      <c r="E80" s="100">
        <v>5500000</v>
      </c>
      <c r="F80" s="176">
        <v>674437.5</v>
      </c>
      <c r="G80" s="177">
        <v>0</v>
      </c>
      <c r="H80" s="176">
        <v>674437.5</v>
      </c>
      <c r="I80" s="98">
        <v>9</v>
      </c>
    </row>
    <row r="81" spans="1:9" ht="15" customHeight="1">
      <c r="C81" s="54">
        <v>15</v>
      </c>
      <c r="D81" s="41" t="s">
        <v>1065</v>
      </c>
      <c r="E81" s="100">
        <v>30000000</v>
      </c>
      <c r="F81" s="176">
        <v>2250000</v>
      </c>
      <c r="G81" s="177">
        <v>0</v>
      </c>
      <c r="H81" s="176">
        <v>2250000</v>
      </c>
      <c r="I81" s="98">
        <v>6</v>
      </c>
    </row>
    <row r="82" spans="1:9" ht="15" customHeight="1">
      <c r="C82" s="54"/>
      <c r="D82" s="40" t="s">
        <v>1303</v>
      </c>
      <c r="E82" s="100">
        <v>266657000</v>
      </c>
      <c r="F82" s="176">
        <v>3333212.5</v>
      </c>
      <c r="G82" s="177">
        <v>0</v>
      </c>
      <c r="H82" s="176">
        <v>3333212.5</v>
      </c>
      <c r="I82" s="98">
        <v>1</v>
      </c>
    </row>
    <row r="83" spans="1:9" ht="15" customHeight="1">
      <c r="C83" s="54">
        <v>15</v>
      </c>
      <c r="D83" s="41" t="s">
        <v>1066</v>
      </c>
      <c r="E83" s="100">
        <v>20471000</v>
      </c>
      <c r="F83" s="176">
        <v>1673565</v>
      </c>
      <c r="G83" s="177">
        <v>0</v>
      </c>
      <c r="H83" s="176">
        <v>1673565</v>
      </c>
      <c r="I83" s="98">
        <v>6</v>
      </c>
    </row>
    <row r="84" spans="1:9" ht="15" customHeight="1">
      <c r="C84" s="55" t="s">
        <v>1242</v>
      </c>
      <c r="D84" s="41" t="s">
        <v>847</v>
      </c>
      <c r="E84" s="100">
        <v>51500000</v>
      </c>
      <c r="F84" s="176">
        <v>3862500</v>
      </c>
      <c r="G84" s="177">
        <v>3862500</v>
      </c>
      <c r="H84" s="228">
        <v>0</v>
      </c>
      <c r="I84" s="54">
        <v>0</v>
      </c>
    </row>
    <row r="85" spans="1:9" ht="15" customHeight="1">
      <c r="C85" s="102">
        <v>7</v>
      </c>
      <c r="D85" s="103" t="s">
        <v>1271</v>
      </c>
      <c r="E85" s="104">
        <v>5800000</v>
      </c>
      <c r="F85" s="222">
        <v>435000</v>
      </c>
      <c r="G85" s="223">
        <v>0</v>
      </c>
      <c r="H85" s="225" t="s">
        <v>464</v>
      </c>
      <c r="I85" s="102">
        <v>6</v>
      </c>
    </row>
    <row r="86" spans="1:9" ht="15" customHeight="1">
      <c r="C86" s="102">
        <v>38</v>
      </c>
      <c r="D86" s="103" t="s">
        <v>1351</v>
      </c>
      <c r="E86" s="104">
        <v>6000000</v>
      </c>
      <c r="F86" s="222">
        <v>163500</v>
      </c>
      <c r="G86" s="223">
        <v>163500</v>
      </c>
      <c r="H86" s="225" t="s">
        <v>464</v>
      </c>
      <c r="I86" s="299">
        <v>0</v>
      </c>
    </row>
    <row r="87" spans="1:9">
      <c r="A87" s="278"/>
      <c r="C87" s="54">
        <v>4</v>
      </c>
      <c r="D87" s="41" t="s">
        <v>1116</v>
      </c>
      <c r="E87" s="99">
        <v>4967000</v>
      </c>
      <c r="F87" s="176">
        <v>67667.5</v>
      </c>
      <c r="G87" s="177">
        <v>67667.5</v>
      </c>
      <c r="H87" s="177">
        <v>0</v>
      </c>
      <c r="I87" s="54">
        <v>0</v>
      </c>
    </row>
    <row r="88" spans="1:9" ht="15" customHeight="1">
      <c r="C88" s="54">
        <v>15</v>
      </c>
      <c r="D88" s="41" t="s">
        <v>848</v>
      </c>
      <c r="E88" s="100">
        <v>3076000</v>
      </c>
      <c r="F88" s="176">
        <v>454544.88888888888</v>
      </c>
      <c r="G88" s="177">
        <v>0</v>
      </c>
      <c r="H88" s="176">
        <v>454544.88888888888</v>
      </c>
      <c r="I88" s="98">
        <v>11</v>
      </c>
    </row>
    <row r="89" spans="1:9" ht="15" customHeight="1">
      <c r="C89" s="102">
        <v>29</v>
      </c>
      <c r="D89" s="103" t="s">
        <v>1272</v>
      </c>
      <c r="E89" s="104">
        <v>72278000</v>
      </c>
      <c r="F89" s="222">
        <v>3613900</v>
      </c>
      <c r="G89" s="223">
        <v>0</v>
      </c>
      <c r="H89" s="225" t="s">
        <v>464</v>
      </c>
      <c r="I89" s="102">
        <v>4</v>
      </c>
    </row>
    <row r="90" spans="1:9">
      <c r="C90" s="54">
        <v>4</v>
      </c>
      <c r="D90" s="41" t="s">
        <v>849</v>
      </c>
      <c r="E90" s="100">
        <v>2400000</v>
      </c>
      <c r="F90" s="177">
        <v>32700</v>
      </c>
      <c r="G90" s="177">
        <v>32700</v>
      </c>
      <c r="H90" s="177">
        <v>0</v>
      </c>
      <c r="I90" s="54">
        <v>0</v>
      </c>
    </row>
    <row r="91" spans="1:9" ht="15" customHeight="1">
      <c r="C91" s="54"/>
      <c r="D91" s="41" t="s">
        <v>1117</v>
      </c>
      <c r="E91" s="99">
        <v>9993000</v>
      </c>
      <c r="F91" s="176">
        <v>680812.5</v>
      </c>
      <c r="G91" s="177">
        <v>0</v>
      </c>
      <c r="H91" s="176">
        <v>680812.5</v>
      </c>
      <c r="I91" s="98">
        <v>5</v>
      </c>
    </row>
    <row r="92" spans="1:9" ht="15" customHeight="1">
      <c r="C92" s="54"/>
      <c r="D92" s="41" t="s">
        <v>850</v>
      </c>
      <c r="E92" s="100">
        <v>825000</v>
      </c>
      <c r="F92" s="176">
        <v>89880</v>
      </c>
      <c r="G92" s="177">
        <v>0</v>
      </c>
      <c r="H92" s="176">
        <v>89880</v>
      </c>
      <c r="I92" s="98">
        <v>8</v>
      </c>
    </row>
    <row r="93" spans="1:9" ht="15" customHeight="1">
      <c r="C93" s="54">
        <v>16</v>
      </c>
      <c r="D93" s="41" t="s">
        <v>851</v>
      </c>
      <c r="E93" s="100">
        <v>80347000</v>
      </c>
      <c r="F93" s="177">
        <v>4017350</v>
      </c>
      <c r="G93" s="228" t="s">
        <v>464</v>
      </c>
      <c r="H93" s="228" t="s">
        <v>464</v>
      </c>
      <c r="I93" s="54">
        <v>0</v>
      </c>
    </row>
    <row r="94" spans="1:9">
      <c r="C94" s="54">
        <v>4</v>
      </c>
      <c r="D94" s="41" t="s">
        <v>852</v>
      </c>
      <c r="E94" s="100">
        <v>6800000</v>
      </c>
      <c r="F94" s="176">
        <v>765000</v>
      </c>
      <c r="G94" s="177">
        <v>170000</v>
      </c>
      <c r="H94" s="176">
        <v>595000</v>
      </c>
      <c r="I94" s="98">
        <v>7</v>
      </c>
    </row>
    <row r="95" spans="1:9" ht="15" customHeight="1">
      <c r="C95" s="54">
        <v>15</v>
      </c>
      <c r="D95" s="41" t="s">
        <v>1118</v>
      </c>
      <c r="E95" s="99">
        <v>12895000</v>
      </c>
      <c r="F95" s="176">
        <v>805937.5</v>
      </c>
      <c r="G95" s="177">
        <v>0</v>
      </c>
      <c r="H95" s="176">
        <v>805937.5</v>
      </c>
      <c r="I95" s="98">
        <v>5</v>
      </c>
    </row>
    <row r="96" spans="1:9">
      <c r="C96" s="54">
        <v>4</v>
      </c>
      <c r="D96" s="41" t="s">
        <v>853</v>
      </c>
      <c r="E96" s="100">
        <v>7000000</v>
      </c>
      <c r="F96" s="177">
        <v>372320</v>
      </c>
      <c r="G96" s="177">
        <v>372320</v>
      </c>
      <c r="H96" s="177">
        <v>0</v>
      </c>
      <c r="I96" s="54">
        <v>0</v>
      </c>
    </row>
    <row r="97" spans="1:9">
      <c r="C97" s="102" t="s">
        <v>1227</v>
      </c>
      <c r="D97" s="103" t="s">
        <v>1314</v>
      </c>
      <c r="E97" s="104">
        <v>40000000</v>
      </c>
      <c r="F97" s="222">
        <v>3500000</v>
      </c>
      <c r="G97" s="223">
        <v>3500000</v>
      </c>
      <c r="H97" s="222">
        <v>0</v>
      </c>
      <c r="I97" s="102">
        <v>0</v>
      </c>
    </row>
    <row r="98" spans="1:9" ht="15" customHeight="1">
      <c r="C98" s="54">
        <v>15</v>
      </c>
      <c r="D98" s="41" t="s">
        <v>854</v>
      </c>
      <c r="E98" s="100">
        <v>21000000</v>
      </c>
      <c r="F98" s="176">
        <v>2100000</v>
      </c>
      <c r="G98" s="177">
        <v>0</v>
      </c>
      <c r="H98" s="176">
        <v>2100000</v>
      </c>
      <c r="I98" s="98">
        <v>8</v>
      </c>
    </row>
    <row r="99" spans="1:9" ht="15" customHeight="1">
      <c r="C99" s="54"/>
      <c r="D99" s="41" t="s">
        <v>1119</v>
      </c>
      <c r="E99" s="99">
        <v>6700000</v>
      </c>
      <c r="F99" s="176">
        <v>456437.5</v>
      </c>
      <c r="G99" s="177">
        <v>0</v>
      </c>
      <c r="H99" s="176">
        <v>456437.5</v>
      </c>
      <c r="I99" s="98">
        <v>5</v>
      </c>
    </row>
    <row r="100" spans="1:9" ht="15" customHeight="1">
      <c r="A100" s="278"/>
      <c r="C100" s="55">
        <v>4</v>
      </c>
      <c r="D100" s="41" t="s">
        <v>963</v>
      </c>
      <c r="E100" s="100">
        <v>10000000</v>
      </c>
      <c r="F100" s="176">
        <v>800490</v>
      </c>
      <c r="G100" s="177">
        <v>800490</v>
      </c>
      <c r="H100" s="176">
        <v>0</v>
      </c>
      <c r="I100" s="54">
        <v>0</v>
      </c>
    </row>
    <row r="101" spans="1:9" ht="15" customHeight="1">
      <c r="A101" s="278"/>
      <c r="C101" s="54">
        <v>15</v>
      </c>
      <c r="D101" s="205" t="s">
        <v>1120</v>
      </c>
      <c r="E101" s="105">
        <v>26000000</v>
      </c>
      <c r="F101" s="176">
        <v>1625000</v>
      </c>
      <c r="G101" s="177">
        <v>0</v>
      </c>
      <c r="H101" s="176">
        <v>1625000</v>
      </c>
      <c r="I101" s="98">
        <v>5</v>
      </c>
    </row>
    <row r="102" spans="1:9">
      <c r="C102" s="54">
        <v>4</v>
      </c>
      <c r="D102" s="41" t="s">
        <v>855</v>
      </c>
      <c r="E102" s="100">
        <v>5976000</v>
      </c>
      <c r="F102" s="177">
        <v>128588.25</v>
      </c>
      <c r="G102" s="177">
        <v>128588.25</v>
      </c>
      <c r="H102" s="177">
        <v>0</v>
      </c>
      <c r="I102" s="54">
        <v>0</v>
      </c>
    </row>
    <row r="103" spans="1:9" ht="15" customHeight="1">
      <c r="C103" s="54">
        <v>15</v>
      </c>
      <c r="D103" s="41" t="s">
        <v>856</v>
      </c>
      <c r="E103" s="100">
        <v>6900000</v>
      </c>
      <c r="F103" s="176">
        <v>1034137.5</v>
      </c>
      <c r="G103" s="177">
        <v>0</v>
      </c>
      <c r="H103" s="176">
        <v>1034137.5</v>
      </c>
      <c r="I103" s="98">
        <v>11</v>
      </c>
    </row>
    <row r="104" spans="1:9">
      <c r="C104" s="55" t="s">
        <v>1197</v>
      </c>
      <c r="D104" s="41" t="s">
        <v>857</v>
      </c>
      <c r="E104" s="100">
        <v>72000000</v>
      </c>
      <c r="F104" s="176">
        <v>8612046.3900000006</v>
      </c>
      <c r="G104" s="177">
        <v>1800000</v>
      </c>
      <c r="H104" s="176">
        <v>6812046.3900000006</v>
      </c>
      <c r="I104" s="98">
        <v>8</v>
      </c>
    </row>
    <row r="105" spans="1:9">
      <c r="C105" s="55"/>
      <c r="D105" s="40" t="s">
        <v>1238</v>
      </c>
      <c r="E105" s="100">
        <v>1312000</v>
      </c>
      <c r="F105" s="176">
        <v>35770</v>
      </c>
      <c r="G105" s="177">
        <v>0</v>
      </c>
      <c r="H105" s="176">
        <v>35770</v>
      </c>
      <c r="I105" s="98">
        <v>2</v>
      </c>
    </row>
    <row r="106" spans="1:9" s="101" customFormat="1" ht="15" customHeight="1">
      <c r="A106" s="71"/>
      <c r="C106" s="102">
        <v>7</v>
      </c>
      <c r="D106" s="103" t="s">
        <v>1273</v>
      </c>
      <c r="E106" s="104">
        <v>83586000</v>
      </c>
      <c r="F106" s="222">
        <v>7313775</v>
      </c>
      <c r="G106" s="223">
        <v>0</v>
      </c>
      <c r="H106" s="225" t="s">
        <v>464</v>
      </c>
      <c r="I106" s="102">
        <v>7</v>
      </c>
    </row>
    <row r="107" spans="1:9" ht="15" customHeight="1">
      <c r="C107" s="54">
        <v>37</v>
      </c>
      <c r="D107" s="41" t="s">
        <v>858</v>
      </c>
      <c r="E107" s="100">
        <v>27000000</v>
      </c>
      <c r="F107" s="176">
        <v>3037500</v>
      </c>
      <c r="G107" s="177">
        <v>0</v>
      </c>
      <c r="H107" s="176">
        <v>3037500</v>
      </c>
      <c r="I107" s="98">
        <v>9</v>
      </c>
    </row>
    <row r="108" spans="1:9" ht="15" customHeight="1">
      <c r="C108" s="54">
        <v>27</v>
      </c>
      <c r="D108" s="41" t="s">
        <v>859</v>
      </c>
      <c r="E108" s="100">
        <v>25000000</v>
      </c>
      <c r="F108" s="176">
        <v>2812500</v>
      </c>
      <c r="G108" s="177">
        <v>0</v>
      </c>
      <c r="H108" s="176">
        <v>2812500</v>
      </c>
      <c r="I108" s="98">
        <v>9</v>
      </c>
    </row>
    <row r="109" spans="1:9" ht="15" customHeight="1">
      <c r="C109" s="102">
        <v>7</v>
      </c>
      <c r="D109" s="103" t="s">
        <v>1274</v>
      </c>
      <c r="E109" s="104">
        <v>5498000</v>
      </c>
      <c r="F109" s="222">
        <v>206175</v>
      </c>
      <c r="G109" s="223">
        <v>0</v>
      </c>
      <c r="H109" s="224" t="s">
        <v>464</v>
      </c>
      <c r="I109" s="102">
        <v>3</v>
      </c>
    </row>
    <row r="110" spans="1:9" ht="15" customHeight="1">
      <c r="C110" s="54">
        <v>15</v>
      </c>
      <c r="D110" s="41" t="s">
        <v>1067</v>
      </c>
      <c r="E110" s="100">
        <v>17280000</v>
      </c>
      <c r="F110" s="176">
        <v>1412640</v>
      </c>
      <c r="G110" s="177">
        <v>0</v>
      </c>
      <c r="H110" s="176">
        <v>1412640</v>
      </c>
      <c r="I110" s="98">
        <v>6</v>
      </c>
    </row>
    <row r="111" spans="1:9" ht="15" customHeight="1">
      <c r="C111" s="54"/>
      <c r="D111" s="41" t="s">
        <v>860</v>
      </c>
      <c r="E111" s="100">
        <v>3370000</v>
      </c>
      <c r="F111" s="176">
        <v>367420</v>
      </c>
      <c r="G111" s="177">
        <v>0</v>
      </c>
      <c r="H111" s="176">
        <v>367420</v>
      </c>
      <c r="I111" s="98">
        <v>8</v>
      </c>
    </row>
    <row r="112" spans="1:9" ht="15" customHeight="1">
      <c r="C112" s="54"/>
      <c r="D112" s="41" t="s">
        <v>964</v>
      </c>
      <c r="E112" s="100">
        <v>2060000</v>
      </c>
      <c r="F112" s="176">
        <v>196472.5</v>
      </c>
      <c r="G112" s="177">
        <v>0</v>
      </c>
      <c r="H112" s="176">
        <v>196472.5</v>
      </c>
      <c r="I112" s="98">
        <v>7</v>
      </c>
    </row>
    <row r="113" spans="1:9" ht="15" customHeight="1">
      <c r="C113" s="54">
        <v>4</v>
      </c>
      <c r="D113" s="41" t="s">
        <v>965</v>
      </c>
      <c r="E113" s="100">
        <v>21000000</v>
      </c>
      <c r="F113" s="176">
        <v>1312500</v>
      </c>
      <c r="G113" s="177">
        <v>1312500</v>
      </c>
      <c r="H113" s="176">
        <v>0</v>
      </c>
      <c r="I113" s="54">
        <v>0</v>
      </c>
    </row>
    <row r="114" spans="1:9">
      <c r="C114" s="54">
        <v>4</v>
      </c>
      <c r="D114" s="41" t="s">
        <v>861</v>
      </c>
      <c r="E114" s="100">
        <v>45000000</v>
      </c>
      <c r="F114" s="176">
        <v>2250000</v>
      </c>
      <c r="G114" s="177">
        <v>2250000</v>
      </c>
      <c r="H114" s="177">
        <v>0</v>
      </c>
      <c r="I114" s="54">
        <v>0</v>
      </c>
    </row>
    <row r="115" spans="1:9">
      <c r="A115" s="278"/>
      <c r="C115" s="55" t="s">
        <v>1158</v>
      </c>
      <c r="D115" s="41" t="s">
        <v>966</v>
      </c>
      <c r="E115" s="100">
        <v>71526000</v>
      </c>
      <c r="F115" s="176">
        <v>6840122.5</v>
      </c>
      <c r="G115" s="177">
        <v>2923605</v>
      </c>
      <c r="H115" s="176">
        <v>3916517.5</v>
      </c>
      <c r="I115" s="98">
        <v>4</v>
      </c>
    </row>
    <row r="116" spans="1:9" ht="15" customHeight="1">
      <c r="C116" s="54"/>
      <c r="D116" s="41" t="s">
        <v>1178</v>
      </c>
      <c r="E116" s="100">
        <v>10000000</v>
      </c>
      <c r="F116" s="176">
        <v>545000</v>
      </c>
      <c r="G116" s="226">
        <v>0</v>
      </c>
      <c r="H116" s="176">
        <v>545000</v>
      </c>
      <c r="I116" s="98">
        <v>4</v>
      </c>
    </row>
    <row r="117" spans="1:9">
      <c r="C117" s="54" t="s">
        <v>938</v>
      </c>
      <c r="D117" s="103" t="s">
        <v>1275</v>
      </c>
      <c r="E117" s="104">
        <v>84784000</v>
      </c>
      <c r="F117" s="222">
        <v>4239200</v>
      </c>
      <c r="G117" s="222">
        <v>4239200</v>
      </c>
      <c r="H117" s="225" t="s">
        <v>464</v>
      </c>
      <c r="I117" s="102">
        <v>0</v>
      </c>
    </row>
    <row r="118" spans="1:9">
      <c r="C118" s="54">
        <v>4</v>
      </c>
      <c r="D118" s="41" t="s">
        <v>862</v>
      </c>
      <c r="E118" s="100">
        <v>7260000</v>
      </c>
      <c r="F118" s="176">
        <v>890257.5</v>
      </c>
      <c r="G118" s="177">
        <v>98917.5</v>
      </c>
      <c r="H118" s="176">
        <v>791340</v>
      </c>
      <c r="I118" s="98">
        <v>8</v>
      </c>
    </row>
    <row r="119" spans="1:9" s="101" customFormat="1" ht="15" customHeight="1">
      <c r="A119" s="278"/>
      <c r="C119" s="54"/>
      <c r="D119" s="206" t="s">
        <v>1121</v>
      </c>
      <c r="E119" s="105">
        <v>1834000</v>
      </c>
      <c r="F119" s="176">
        <v>124975</v>
      </c>
      <c r="G119" s="177">
        <v>0</v>
      </c>
      <c r="H119" s="176">
        <v>124975</v>
      </c>
      <c r="I119" s="98">
        <v>5</v>
      </c>
    </row>
    <row r="120" spans="1:9" s="101" customFormat="1" ht="15" customHeight="1">
      <c r="A120" s="71"/>
      <c r="C120" s="54"/>
      <c r="D120" s="41" t="s">
        <v>863</v>
      </c>
      <c r="E120" s="100">
        <v>6785000</v>
      </c>
      <c r="F120" s="176">
        <v>763312.5</v>
      </c>
      <c r="G120" s="177">
        <v>0</v>
      </c>
      <c r="H120" s="176">
        <v>763312.5</v>
      </c>
      <c r="I120" s="98">
        <v>9</v>
      </c>
    </row>
    <row r="121" spans="1:9" ht="15" customHeight="1">
      <c r="C121" s="102" t="s">
        <v>1227</v>
      </c>
      <c r="D121" s="103" t="s">
        <v>1276</v>
      </c>
      <c r="E121" s="104">
        <v>7723000</v>
      </c>
      <c r="F121" s="222">
        <v>526112.5</v>
      </c>
      <c r="G121" s="223">
        <v>526112.5</v>
      </c>
      <c r="H121" s="225" t="s">
        <v>464</v>
      </c>
      <c r="I121" s="102">
        <v>0</v>
      </c>
    </row>
    <row r="122" spans="1:9" ht="15" customHeight="1">
      <c r="C122" s="54"/>
      <c r="D122" s="35" t="s">
        <v>1122</v>
      </c>
      <c r="E122" s="99">
        <v>4000000</v>
      </c>
      <c r="F122" s="176">
        <v>272500</v>
      </c>
      <c r="G122" s="177">
        <v>0</v>
      </c>
      <c r="H122" s="176">
        <v>272500</v>
      </c>
      <c r="I122" s="98">
        <v>5</v>
      </c>
    </row>
    <row r="123" spans="1:9" ht="15" customHeight="1">
      <c r="C123" s="54">
        <v>15</v>
      </c>
      <c r="D123" s="207" t="s">
        <v>1123</v>
      </c>
      <c r="E123" s="99">
        <v>24664000</v>
      </c>
      <c r="F123" s="176">
        <v>1680212.5</v>
      </c>
      <c r="G123" s="177">
        <v>0</v>
      </c>
      <c r="H123" s="176">
        <v>1680212.5</v>
      </c>
      <c r="I123" s="98">
        <v>5</v>
      </c>
    </row>
    <row r="124" spans="1:9" ht="15" customHeight="1">
      <c r="C124" s="54"/>
      <c r="D124" s="207" t="s">
        <v>1204</v>
      </c>
      <c r="E124" s="99">
        <v>10000000</v>
      </c>
      <c r="F124" s="176">
        <v>408750</v>
      </c>
      <c r="G124" s="177">
        <v>0</v>
      </c>
      <c r="H124" s="176">
        <v>408750</v>
      </c>
      <c r="I124" s="98">
        <v>3</v>
      </c>
    </row>
    <row r="125" spans="1:9">
      <c r="A125" s="278"/>
      <c r="C125" s="55" t="s">
        <v>1158</v>
      </c>
      <c r="D125" s="40" t="s">
        <v>1154</v>
      </c>
      <c r="E125" s="100">
        <v>6880000</v>
      </c>
      <c r="F125" s="176">
        <v>281220</v>
      </c>
      <c r="G125" s="177">
        <v>281220</v>
      </c>
      <c r="H125" s="177">
        <v>0</v>
      </c>
      <c r="I125" s="54">
        <v>0</v>
      </c>
    </row>
    <row r="126" spans="1:9">
      <c r="C126" s="54">
        <v>4</v>
      </c>
      <c r="D126" s="41" t="s">
        <v>864</v>
      </c>
      <c r="E126" s="100">
        <v>4227000</v>
      </c>
      <c r="F126" s="177">
        <v>52837.5</v>
      </c>
      <c r="G126" s="177">
        <v>52837.5</v>
      </c>
      <c r="H126" s="177">
        <v>0</v>
      </c>
      <c r="I126" s="54">
        <v>0</v>
      </c>
    </row>
    <row r="127" spans="1:9" ht="15" customHeight="1">
      <c r="C127" s="54">
        <v>15</v>
      </c>
      <c r="D127" s="41" t="s">
        <v>865</v>
      </c>
      <c r="E127" s="100">
        <v>17211000</v>
      </c>
      <c r="F127" s="176">
        <v>2151375</v>
      </c>
      <c r="G127" s="177">
        <v>0</v>
      </c>
      <c r="H127" s="176">
        <v>2151375</v>
      </c>
      <c r="I127" s="98">
        <v>10</v>
      </c>
    </row>
    <row r="128" spans="1:9" ht="15" customHeight="1">
      <c r="C128" s="54">
        <v>15</v>
      </c>
      <c r="D128" s="41" t="s">
        <v>866</v>
      </c>
      <c r="E128" s="100">
        <v>10500000</v>
      </c>
      <c r="F128" s="176">
        <v>1144500</v>
      </c>
      <c r="G128" s="177">
        <v>0</v>
      </c>
      <c r="H128" s="176">
        <v>1144500</v>
      </c>
      <c r="I128" s="98">
        <v>8</v>
      </c>
    </row>
    <row r="129" spans="1:9" ht="15" customHeight="1">
      <c r="C129" s="54">
        <v>15</v>
      </c>
      <c r="D129" s="41" t="s">
        <v>1068</v>
      </c>
      <c r="E129" s="100">
        <v>73000000</v>
      </c>
      <c r="F129" s="176">
        <v>5475000</v>
      </c>
      <c r="G129" s="177">
        <v>0</v>
      </c>
      <c r="H129" s="176">
        <v>5475000</v>
      </c>
      <c r="I129" s="98">
        <v>6</v>
      </c>
    </row>
    <row r="130" spans="1:9" ht="15" customHeight="1">
      <c r="C130" s="54">
        <v>37</v>
      </c>
      <c r="D130" s="41" t="s">
        <v>867</v>
      </c>
      <c r="E130" s="100">
        <v>2816000</v>
      </c>
      <c r="F130" s="176">
        <v>383725</v>
      </c>
      <c r="G130" s="177">
        <v>0</v>
      </c>
      <c r="H130" s="176">
        <v>383725</v>
      </c>
      <c r="I130" s="98">
        <v>10</v>
      </c>
    </row>
    <row r="131" spans="1:9">
      <c r="C131" s="54" t="s">
        <v>1090</v>
      </c>
      <c r="D131" s="41" t="s">
        <v>868</v>
      </c>
      <c r="E131" s="100">
        <v>180634000</v>
      </c>
      <c r="F131" s="177">
        <v>13547550</v>
      </c>
      <c r="G131" s="177">
        <v>13547550</v>
      </c>
      <c r="H131" s="177">
        <v>0</v>
      </c>
      <c r="I131" s="54">
        <v>0</v>
      </c>
    </row>
    <row r="132" spans="1:9" ht="15" customHeight="1">
      <c r="C132" s="54"/>
      <c r="D132" s="41" t="s">
        <v>869</v>
      </c>
      <c r="E132" s="100">
        <v>16200000</v>
      </c>
      <c r="F132" s="176">
        <v>2427975</v>
      </c>
      <c r="G132" s="177">
        <v>0</v>
      </c>
      <c r="H132" s="176">
        <v>2427975</v>
      </c>
      <c r="I132" s="98">
        <v>11</v>
      </c>
    </row>
    <row r="133" spans="1:9" ht="15" customHeight="1">
      <c r="C133" s="102" t="s">
        <v>668</v>
      </c>
      <c r="D133" s="103" t="s">
        <v>1277</v>
      </c>
      <c r="E133" s="104">
        <v>4120000</v>
      </c>
      <c r="F133" s="222">
        <v>112270</v>
      </c>
      <c r="G133" s="177">
        <v>0</v>
      </c>
      <c r="H133" s="225" t="s">
        <v>464</v>
      </c>
      <c r="I133" s="102">
        <v>2</v>
      </c>
    </row>
    <row r="134" spans="1:9" ht="15" customHeight="1">
      <c r="A134" s="278"/>
      <c r="C134" s="54">
        <v>37</v>
      </c>
      <c r="D134" s="41" t="s">
        <v>870</v>
      </c>
      <c r="E134" s="100">
        <v>6500000</v>
      </c>
      <c r="F134" s="176">
        <v>568750</v>
      </c>
      <c r="G134" s="177">
        <v>0</v>
      </c>
      <c r="H134" s="176">
        <v>568750</v>
      </c>
      <c r="I134" s="98">
        <v>7</v>
      </c>
    </row>
    <row r="135" spans="1:9" ht="15" customHeight="1">
      <c r="C135" s="54"/>
      <c r="D135" s="41" t="s">
        <v>871</v>
      </c>
      <c r="E135" s="100">
        <v>6000000</v>
      </c>
      <c r="F135" s="176">
        <v>654000</v>
      </c>
      <c r="G135" s="177">
        <v>0</v>
      </c>
      <c r="H135" s="176">
        <v>654000</v>
      </c>
      <c r="I135" s="98">
        <v>8</v>
      </c>
    </row>
    <row r="136" spans="1:9" ht="15" customHeight="1">
      <c r="C136" s="54"/>
      <c r="D136" s="41" t="s">
        <v>872</v>
      </c>
      <c r="E136" s="100">
        <v>3727000</v>
      </c>
      <c r="F136" s="176">
        <v>507725</v>
      </c>
      <c r="G136" s="177">
        <v>0</v>
      </c>
      <c r="H136" s="176">
        <v>507725</v>
      </c>
      <c r="I136" s="98">
        <v>10</v>
      </c>
    </row>
    <row r="137" spans="1:9" ht="15" customHeight="1">
      <c r="C137" s="54">
        <v>15</v>
      </c>
      <c r="D137" s="41" t="s">
        <v>1125</v>
      </c>
      <c r="E137" s="100">
        <v>26038000</v>
      </c>
      <c r="F137" s="176">
        <v>1773850</v>
      </c>
      <c r="G137" s="177">
        <v>0</v>
      </c>
      <c r="H137" s="176">
        <v>1773850</v>
      </c>
      <c r="I137" s="98">
        <v>5</v>
      </c>
    </row>
    <row r="138" spans="1:9" ht="15" customHeight="1">
      <c r="A138" s="278"/>
      <c r="C138" s="54">
        <v>4</v>
      </c>
      <c r="D138" s="41" t="s">
        <v>873</v>
      </c>
      <c r="E138" s="100">
        <v>3690000</v>
      </c>
      <c r="F138" s="177">
        <v>201150</v>
      </c>
      <c r="G138" s="177">
        <v>201150</v>
      </c>
      <c r="H138" s="177">
        <v>0</v>
      </c>
      <c r="I138" s="54">
        <v>0</v>
      </c>
    </row>
    <row r="139" spans="1:9">
      <c r="C139" s="54">
        <v>4</v>
      </c>
      <c r="D139" s="41" t="s">
        <v>874</v>
      </c>
      <c r="E139" s="100">
        <v>6000000</v>
      </c>
      <c r="F139" s="177">
        <v>312500</v>
      </c>
      <c r="G139" s="177">
        <v>312500</v>
      </c>
      <c r="H139" s="177">
        <v>0</v>
      </c>
      <c r="I139" s="54">
        <v>0</v>
      </c>
    </row>
    <row r="140" spans="1:9" s="101" customFormat="1" ht="15" customHeight="1">
      <c r="A140" s="71"/>
      <c r="C140" s="102">
        <v>7</v>
      </c>
      <c r="D140" s="103" t="s">
        <v>1278</v>
      </c>
      <c r="E140" s="104">
        <v>6800000</v>
      </c>
      <c r="F140" s="222">
        <v>370600</v>
      </c>
      <c r="G140" s="222">
        <v>0</v>
      </c>
      <c r="H140" s="225" t="s">
        <v>464</v>
      </c>
      <c r="I140" s="102">
        <v>4</v>
      </c>
    </row>
    <row r="141" spans="1:9" ht="15" customHeight="1">
      <c r="A141" s="278"/>
      <c r="C141" s="54"/>
      <c r="D141" s="41" t="s">
        <v>967</v>
      </c>
      <c r="E141" s="100">
        <v>4389000</v>
      </c>
      <c r="F141" s="176">
        <v>418530</v>
      </c>
      <c r="G141" s="177">
        <v>0</v>
      </c>
      <c r="H141" s="176">
        <v>418530</v>
      </c>
      <c r="I141" s="98">
        <v>7</v>
      </c>
    </row>
    <row r="142" spans="1:9" ht="15" customHeight="1">
      <c r="C142" s="54">
        <v>15</v>
      </c>
      <c r="D142" s="41" t="s">
        <v>875</v>
      </c>
      <c r="E142" s="100">
        <v>11949000</v>
      </c>
      <c r="F142" s="176">
        <v>1194900</v>
      </c>
      <c r="G142" s="177">
        <v>0</v>
      </c>
      <c r="H142" s="176">
        <v>1194900</v>
      </c>
      <c r="I142" s="98">
        <v>8</v>
      </c>
    </row>
    <row r="143" spans="1:9" ht="15" customHeight="1">
      <c r="C143" s="54"/>
      <c r="D143" s="40" t="s">
        <v>1235</v>
      </c>
      <c r="E143" s="100">
        <v>35000000</v>
      </c>
      <c r="F143" s="176">
        <v>875000</v>
      </c>
      <c r="G143" s="177">
        <v>0</v>
      </c>
      <c r="H143" s="176">
        <v>875000</v>
      </c>
      <c r="I143" s="98">
        <v>2</v>
      </c>
    </row>
    <row r="144" spans="1:9" ht="15" customHeight="1">
      <c r="C144" s="54"/>
      <c r="D144" s="41" t="s">
        <v>876</v>
      </c>
      <c r="E144" s="100">
        <v>2800000</v>
      </c>
      <c r="F144" s="176">
        <v>305200</v>
      </c>
      <c r="G144" s="177">
        <v>0</v>
      </c>
      <c r="H144" s="176">
        <v>305200</v>
      </c>
      <c r="I144" s="98">
        <v>8</v>
      </c>
    </row>
    <row r="145" spans="1:9" ht="15" customHeight="1">
      <c r="C145" s="54"/>
      <c r="D145" s="41" t="s">
        <v>877</v>
      </c>
      <c r="E145" s="100">
        <v>9500000</v>
      </c>
      <c r="F145" s="176">
        <v>1035500</v>
      </c>
      <c r="G145" s="177">
        <v>0</v>
      </c>
      <c r="H145" s="176">
        <v>1035500</v>
      </c>
      <c r="I145" s="98">
        <v>8</v>
      </c>
    </row>
    <row r="146" spans="1:9">
      <c r="C146" s="54">
        <v>4</v>
      </c>
      <c r="D146" s="41" t="s">
        <v>1069</v>
      </c>
      <c r="E146" s="100">
        <v>22252000</v>
      </c>
      <c r="F146" s="177">
        <v>556300</v>
      </c>
      <c r="G146" s="177">
        <v>556300</v>
      </c>
      <c r="H146" s="177">
        <v>0</v>
      </c>
      <c r="I146" s="54">
        <v>0</v>
      </c>
    </row>
    <row r="147" spans="1:9" ht="15" customHeight="1">
      <c r="C147" s="54">
        <v>28</v>
      </c>
      <c r="D147" s="41" t="s">
        <v>878</v>
      </c>
      <c r="E147" s="100">
        <v>41400000</v>
      </c>
      <c r="F147" s="176">
        <v>5175000</v>
      </c>
      <c r="G147" s="177">
        <v>0</v>
      </c>
      <c r="H147" s="176">
        <v>5175000</v>
      </c>
      <c r="I147" s="98">
        <v>10</v>
      </c>
    </row>
    <row r="148" spans="1:9" ht="15" customHeight="1">
      <c r="C148" s="54">
        <v>15</v>
      </c>
      <c r="D148" s="41" t="s">
        <v>1126</v>
      </c>
      <c r="E148" s="99">
        <v>25083000</v>
      </c>
      <c r="F148" s="176">
        <v>1567687.5</v>
      </c>
      <c r="G148" s="177">
        <v>0</v>
      </c>
      <c r="H148" s="176">
        <v>1567687.5</v>
      </c>
      <c r="I148" s="98">
        <v>5</v>
      </c>
    </row>
    <row r="149" spans="1:9" ht="15" customHeight="1">
      <c r="C149" s="54"/>
      <c r="D149" s="41" t="s">
        <v>1127</v>
      </c>
      <c r="E149" s="100">
        <v>8222000</v>
      </c>
      <c r="F149" s="176">
        <v>650130</v>
      </c>
      <c r="G149" s="177">
        <v>0</v>
      </c>
      <c r="H149" s="176">
        <v>650130</v>
      </c>
      <c r="I149" s="98">
        <v>6</v>
      </c>
    </row>
    <row r="150" spans="1:9" s="101" customFormat="1" ht="15" customHeight="1">
      <c r="A150" s="71"/>
      <c r="C150" s="54"/>
      <c r="D150" s="41" t="s">
        <v>968</v>
      </c>
      <c r="E150" s="100">
        <v>9266000</v>
      </c>
      <c r="F150" s="176">
        <v>810775</v>
      </c>
      <c r="G150" s="177">
        <v>0</v>
      </c>
      <c r="H150" s="176">
        <v>810775</v>
      </c>
      <c r="I150" s="98">
        <v>7</v>
      </c>
    </row>
    <row r="151" spans="1:9" ht="15" customHeight="1">
      <c r="C151" s="54">
        <v>15</v>
      </c>
      <c r="D151" s="41" t="s">
        <v>969</v>
      </c>
      <c r="E151" s="100">
        <v>12000000</v>
      </c>
      <c r="F151" s="176">
        <v>1144500</v>
      </c>
      <c r="G151" s="177">
        <v>0</v>
      </c>
      <c r="H151" s="176">
        <v>1144500</v>
      </c>
      <c r="I151" s="98">
        <v>7</v>
      </c>
    </row>
    <row r="152" spans="1:9" ht="15" customHeight="1">
      <c r="C152" s="54"/>
      <c r="D152" s="41" t="s">
        <v>1205</v>
      </c>
      <c r="E152" s="100">
        <v>8900000</v>
      </c>
      <c r="F152" s="176">
        <v>351840</v>
      </c>
      <c r="G152" s="177">
        <v>0</v>
      </c>
      <c r="H152" s="176">
        <v>351840</v>
      </c>
      <c r="I152" s="98">
        <v>3</v>
      </c>
    </row>
    <row r="153" spans="1:9" s="101" customFormat="1">
      <c r="A153" s="71"/>
      <c r="C153" s="102" t="s">
        <v>1227</v>
      </c>
      <c r="D153" s="103" t="s">
        <v>1279</v>
      </c>
      <c r="E153" s="104">
        <v>3800000</v>
      </c>
      <c r="F153" s="223">
        <v>51775</v>
      </c>
      <c r="G153" s="223">
        <v>51775</v>
      </c>
      <c r="H153" s="225" t="s">
        <v>464</v>
      </c>
      <c r="I153" s="102">
        <v>0</v>
      </c>
    </row>
    <row r="154" spans="1:9">
      <c r="A154" s="278"/>
      <c r="C154" s="54">
        <v>4</v>
      </c>
      <c r="D154" s="41" t="s">
        <v>879</v>
      </c>
      <c r="E154" s="100">
        <v>9982000</v>
      </c>
      <c r="F154" s="176">
        <v>952017.5</v>
      </c>
      <c r="G154" s="177">
        <v>136002.5</v>
      </c>
      <c r="H154" s="176">
        <v>816015</v>
      </c>
      <c r="I154" s="98">
        <v>6</v>
      </c>
    </row>
    <row r="155" spans="1:9" ht="15" customHeight="1">
      <c r="C155" s="54">
        <v>15</v>
      </c>
      <c r="D155" s="208" t="s">
        <v>1128</v>
      </c>
      <c r="E155" s="100">
        <v>40000000</v>
      </c>
      <c r="F155" s="176">
        <v>2725000</v>
      </c>
      <c r="G155" s="177">
        <v>0</v>
      </c>
      <c r="H155" s="176">
        <v>2725000</v>
      </c>
      <c r="I155" s="98">
        <v>5</v>
      </c>
    </row>
    <row r="156" spans="1:9" ht="15" customHeight="1">
      <c r="C156" s="54">
        <v>15</v>
      </c>
      <c r="D156" s="41" t="s">
        <v>970</v>
      </c>
      <c r="E156" s="100">
        <v>10900000</v>
      </c>
      <c r="F156" s="176">
        <v>1485125</v>
      </c>
      <c r="G156" s="177">
        <v>0</v>
      </c>
      <c r="H156" s="176">
        <v>1485125</v>
      </c>
      <c r="I156" s="98">
        <v>10</v>
      </c>
    </row>
    <row r="157" spans="1:9" ht="15" customHeight="1">
      <c r="C157" s="54">
        <v>37</v>
      </c>
      <c r="D157" s="41" t="s">
        <v>880</v>
      </c>
      <c r="E157" s="100">
        <v>5983000</v>
      </c>
      <c r="F157" s="176">
        <v>815150</v>
      </c>
      <c r="G157" s="177">
        <v>0</v>
      </c>
      <c r="H157" s="176">
        <v>815150</v>
      </c>
      <c r="I157" s="98">
        <v>10</v>
      </c>
    </row>
    <row r="158" spans="1:9" ht="15" customHeight="1">
      <c r="C158" s="54">
        <v>28</v>
      </c>
      <c r="D158" s="41" t="s">
        <v>881</v>
      </c>
      <c r="E158" s="100">
        <v>25000000</v>
      </c>
      <c r="F158" s="176">
        <v>3406250</v>
      </c>
      <c r="G158" s="177">
        <v>0</v>
      </c>
      <c r="H158" s="176">
        <v>3406250</v>
      </c>
      <c r="I158" s="98">
        <v>10</v>
      </c>
    </row>
    <row r="159" spans="1:9" ht="15" customHeight="1">
      <c r="A159" s="278"/>
      <c r="C159" s="54">
        <v>28</v>
      </c>
      <c r="D159" s="40" t="s">
        <v>882</v>
      </c>
      <c r="E159" s="100">
        <v>30407000</v>
      </c>
      <c r="F159" s="176">
        <v>4180962.5</v>
      </c>
      <c r="G159" s="177">
        <v>0</v>
      </c>
      <c r="H159" s="176">
        <v>4180962.5</v>
      </c>
      <c r="I159" s="98">
        <v>11</v>
      </c>
    </row>
    <row r="160" spans="1:9" ht="15" customHeight="1">
      <c r="C160" s="102">
        <v>32</v>
      </c>
      <c r="D160" s="103" t="s">
        <v>1280</v>
      </c>
      <c r="E160" s="104">
        <v>4000000</v>
      </c>
      <c r="F160" s="222">
        <v>200000</v>
      </c>
      <c r="G160" s="223">
        <v>0</v>
      </c>
      <c r="H160" s="225" t="s">
        <v>464</v>
      </c>
      <c r="I160" s="102">
        <v>4</v>
      </c>
    </row>
    <row r="161" spans="1:9">
      <c r="C161" s="102" t="s">
        <v>1352</v>
      </c>
      <c r="D161" s="103" t="s">
        <v>1353</v>
      </c>
      <c r="E161" s="104">
        <v>50000000</v>
      </c>
      <c r="F161" s="222">
        <v>5625000</v>
      </c>
      <c r="G161" s="223">
        <v>5625000</v>
      </c>
      <c r="H161" s="225" t="s">
        <v>464</v>
      </c>
      <c r="I161" s="102">
        <v>0</v>
      </c>
    </row>
    <row r="162" spans="1:9" ht="15" customHeight="1">
      <c r="C162" s="102">
        <v>7</v>
      </c>
      <c r="D162" s="103" t="s">
        <v>1281</v>
      </c>
      <c r="E162" s="104">
        <v>8653000</v>
      </c>
      <c r="F162" s="222">
        <v>353715</v>
      </c>
      <c r="G162" s="222">
        <v>0</v>
      </c>
      <c r="H162" s="225" t="s">
        <v>464</v>
      </c>
      <c r="I162" s="102">
        <v>3</v>
      </c>
    </row>
    <row r="163" spans="1:9" ht="15" customHeight="1">
      <c r="C163" s="54">
        <v>15</v>
      </c>
      <c r="D163" s="41" t="s">
        <v>1129</v>
      </c>
      <c r="E163" s="99">
        <v>12900000</v>
      </c>
      <c r="F163" s="176">
        <v>878812.5</v>
      </c>
      <c r="G163" s="177">
        <v>0</v>
      </c>
      <c r="H163" s="176">
        <v>878812.5</v>
      </c>
      <c r="I163" s="98">
        <v>5</v>
      </c>
    </row>
    <row r="164" spans="1:9" ht="15" customHeight="1">
      <c r="C164" s="54">
        <v>15</v>
      </c>
      <c r="D164" s="41" t="s">
        <v>1130</v>
      </c>
      <c r="E164" s="105">
        <v>42750000</v>
      </c>
      <c r="F164" s="176">
        <v>2671875</v>
      </c>
      <c r="G164" s="177">
        <v>0</v>
      </c>
      <c r="H164" s="176">
        <v>2671875</v>
      </c>
      <c r="I164" s="98">
        <v>5</v>
      </c>
    </row>
    <row r="165" spans="1:9" ht="15" customHeight="1">
      <c r="C165" s="102"/>
      <c r="D165" s="40" t="s">
        <v>1306</v>
      </c>
      <c r="E165" s="105">
        <v>2760000</v>
      </c>
      <c r="F165" s="176">
        <v>37605</v>
      </c>
      <c r="G165" s="177">
        <v>0</v>
      </c>
      <c r="H165" s="176">
        <v>37605</v>
      </c>
      <c r="I165" s="98">
        <v>1</v>
      </c>
    </row>
    <row r="166" spans="1:9" ht="15" customHeight="1">
      <c r="C166" s="54"/>
      <c r="D166" s="41" t="s">
        <v>1206</v>
      </c>
      <c r="E166" s="105">
        <v>70000000</v>
      </c>
      <c r="F166" s="176">
        <v>2625000</v>
      </c>
      <c r="G166" s="226">
        <v>0</v>
      </c>
      <c r="H166" s="176">
        <v>2625000</v>
      </c>
      <c r="I166" s="98">
        <v>3</v>
      </c>
    </row>
    <row r="167" spans="1:9" ht="15" customHeight="1">
      <c r="C167" s="54">
        <v>15</v>
      </c>
      <c r="D167" s="41" t="s">
        <v>1070</v>
      </c>
      <c r="E167" s="100">
        <v>30000000</v>
      </c>
      <c r="F167" s="176">
        <v>2452500</v>
      </c>
      <c r="G167" s="177">
        <v>0</v>
      </c>
      <c r="H167" s="176">
        <v>2452500</v>
      </c>
      <c r="I167" s="98">
        <v>6</v>
      </c>
    </row>
    <row r="168" spans="1:9" ht="15" customHeight="1">
      <c r="C168" s="54"/>
      <c r="D168" s="41" t="s">
        <v>1207</v>
      </c>
      <c r="E168" s="100">
        <v>60000000</v>
      </c>
      <c r="F168" s="176">
        <v>2452500</v>
      </c>
      <c r="G168" s="177">
        <v>0</v>
      </c>
      <c r="H168" s="176">
        <v>2452500</v>
      </c>
      <c r="I168" s="98">
        <v>3</v>
      </c>
    </row>
    <row r="169" spans="1:9" ht="15" customHeight="1">
      <c r="C169" s="102" t="s">
        <v>976</v>
      </c>
      <c r="D169" s="41" t="s">
        <v>883</v>
      </c>
      <c r="E169" s="100">
        <v>303000000</v>
      </c>
      <c r="F169" s="176">
        <v>18937500</v>
      </c>
      <c r="G169" s="228" t="s">
        <v>464</v>
      </c>
      <c r="H169" s="229" t="s">
        <v>464</v>
      </c>
      <c r="I169" s="54">
        <v>0</v>
      </c>
    </row>
    <row r="170" spans="1:9" ht="15" customHeight="1">
      <c r="C170" s="54">
        <v>15</v>
      </c>
      <c r="D170" s="41" t="s">
        <v>884</v>
      </c>
      <c r="E170" s="100">
        <v>10973000</v>
      </c>
      <c r="F170" s="176">
        <v>1196120</v>
      </c>
      <c r="G170" s="177">
        <v>0</v>
      </c>
      <c r="H170" s="176">
        <v>1196120</v>
      </c>
      <c r="I170" s="98">
        <v>8</v>
      </c>
    </row>
    <row r="171" spans="1:9" ht="15" customHeight="1">
      <c r="C171" s="102">
        <v>7</v>
      </c>
      <c r="D171" s="103" t="s">
        <v>1282</v>
      </c>
      <c r="E171" s="104">
        <v>69000000</v>
      </c>
      <c r="F171" s="222">
        <v>2587500</v>
      </c>
      <c r="G171" s="223">
        <v>0</v>
      </c>
      <c r="H171" s="224" t="s">
        <v>464</v>
      </c>
      <c r="I171" s="102">
        <v>3</v>
      </c>
    </row>
    <row r="172" spans="1:9" ht="15" customHeight="1">
      <c r="C172" s="54">
        <v>15</v>
      </c>
      <c r="D172" s="41" t="s">
        <v>885</v>
      </c>
      <c r="E172" s="100">
        <v>8000000</v>
      </c>
      <c r="F172" s="176">
        <v>1090000</v>
      </c>
      <c r="G172" s="177">
        <v>0</v>
      </c>
      <c r="H172" s="176">
        <v>1090000</v>
      </c>
      <c r="I172" s="98">
        <v>10</v>
      </c>
    </row>
    <row r="173" spans="1:9" s="101" customFormat="1" ht="15" customHeight="1">
      <c r="A173" s="71"/>
      <c r="C173" s="54">
        <v>15</v>
      </c>
      <c r="D173" s="41" t="s">
        <v>886</v>
      </c>
      <c r="E173" s="100">
        <v>11730000</v>
      </c>
      <c r="F173" s="176">
        <v>1278660</v>
      </c>
      <c r="G173" s="177">
        <v>0</v>
      </c>
      <c r="H173" s="176">
        <v>1278660</v>
      </c>
      <c r="I173" s="98">
        <v>8</v>
      </c>
    </row>
    <row r="174" spans="1:9" s="101" customFormat="1" ht="15" customHeight="1">
      <c r="A174" s="71"/>
      <c r="C174" s="102">
        <v>7</v>
      </c>
      <c r="D174" s="103" t="s">
        <v>1283</v>
      </c>
      <c r="E174" s="104">
        <v>30000000</v>
      </c>
      <c r="F174" s="222">
        <v>1125000</v>
      </c>
      <c r="G174" s="223">
        <v>0</v>
      </c>
      <c r="H174" s="225" t="s">
        <v>464</v>
      </c>
      <c r="I174" s="102">
        <v>3</v>
      </c>
    </row>
    <row r="175" spans="1:9" ht="15" customHeight="1">
      <c r="C175" s="54"/>
      <c r="D175" s="41" t="s">
        <v>887</v>
      </c>
      <c r="E175" s="100">
        <v>3000000</v>
      </c>
      <c r="F175" s="176">
        <v>367875</v>
      </c>
      <c r="G175" s="177">
        <v>0</v>
      </c>
      <c r="H175" s="176">
        <v>367875</v>
      </c>
      <c r="I175" s="98">
        <v>9</v>
      </c>
    </row>
    <row r="176" spans="1:9" s="101" customFormat="1" ht="15" customHeight="1">
      <c r="A176" s="71"/>
      <c r="C176" s="102">
        <v>17</v>
      </c>
      <c r="D176" s="103" t="s">
        <v>1285</v>
      </c>
      <c r="E176" s="104">
        <v>37000000</v>
      </c>
      <c r="F176" s="222">
        <v>1850000</v>
      </c>
      <c r="G176" s="222">
        <v>0</v>
      </c>
      <c r="H176" s="225" t="s">
        <v>464</v>
      </c>
      <c r="I176" s="102">
        <v>0</v>
      </c>
    </row>
    <row r="177" spans="1:9" ht="15" customHeight="1">
      <c r="A177" s="278"/>
      <c r="C177" s="54">
        <v>15</v>
      </c>
      <c r="D177" s="41" t="s">
        <v>1071</v>
      </c>
      <c r="E177" s="100">
        <v>14448000</v>
      </c>
      <c r="F177" s="176">
        <v>1083600</v>
      </c>
      <c r="G177" s="177">
        <v>0</v>
      </c>
      <c r="H177" s="176">
        <v>1083600</v>
      </c>
      <c r="I177" s="98">
        <v>6</v>
      </c>
    </row>
    <row r="178" spans="1:9" ht="15" customHeight="1">
      <c r="C178" s="54">
        <v>37</v>
      </c>
      <c r="D178" s="41" t="s">
        <v>888</v>
      </c>
      <c r="E178" s="100">
        <v>16641000</v>
      </c>
      <c r="F178" s="176">
        <v>1664100</v>
      </c>
      <c r="G178" s="177">
        <v>0</v>
      </c>
      <c r="H178" s="176">
        <v>1664100</v>
      </c>
      <c r="I178" s="98">
        <v>8</v>
      </c>
    </row>
    <row r="179" spans="1:9" s="101" customFormat="1" ht="15" customHeight="1">
      <c r="A179" s="71"/>
      <c r="C179" s="102">
        <v>11</v>
      </c>
      <c r="D179" s="103" t="s">
        <v>1284</v>
      </c>
      <c r="E179" s="104">
        <v>347000000</v>
      </c>
      <c r="F179" s="222">
        <v>13012500</v>
      </c>
      <c r="G179" s="222">
        <v>0</v>
      </c>
      <c r="H179" s="225" t="s">
        <v>464</v>
      </c>
      <c r="I179" s="102">
        <v>0</v>
      </c>
    </row>
    <row r="180" spans="1:9" s="101" customFormat="1" ht="15" customHeight="1">
      <c r="A180" s="71"/>
      <c r="C180" s="102">
        <v>20</v>
      </c>
      <c r="D180" s="103" t="s">
        <v>1286</v>
      </c>
      <c r="E180" s="104">
        <v>3268000</v>
      </c>
      <c r="F180" s="104">
        <v>135340.16999999998</v>
      </c>
      <c r="G180" s="223">
        <v>0</v>
      </c>
      <c r="H180" s="224" t="s">
        <v>464</v>
      </c>
      <c r="I180" s="102">
        <v>3</v>
      </c>
    </row>
    <row r="181" spans="1:9">
      <c r="C181" s="54">
        <v>4</v>
      </c>
      <c r="D181" s="41" t="s">
        <v>971</v>
      </c>
      <c r="E181" s="100">
        <v>35539000</v>
      </c>
      <c r="F181" s="176">
        <v>1452660</v>
      </c>
      <c r="G181" s="176">
        <v>1452660</v>
      </c>
      <c r="H181" s="177">
        <v>0</v>
      </c>
      <c r="I181" s="54">
        <v>0</v>
      </c>
    </row>
    <row r="182" spans="1:9">
      <c r="C182" s="54">
        <v>4</v>
      </c>
      <c r="D182" s="41" t="s">
        <v>889</v>
      </c>
      <c r="E182" s="100">
        <v>23000000</v>
      </c>
      <c r="F182" s="176">
        <v>313375</v>
      </c>
      <c r="G182" s="177">
        <v>313375</v>
      </c>
      <c r="H182" s="177">
        <v>0</v>
      </c>
      <c r="I182" s="54">
        <v>0</v>
      </c>
    </row>
    <row r="183" spans="1:9" ht="15" customHeight="1">
      <c r="C183" s="102">
        <v>7</v>
      </c>
      <c r="D183" s="103" t="s">
        <v>1287</v>
      </c>
      <c r="E183" s="104">
        <v>298737000</v>
      </c>
      <c r="F183" s="222">
        <v>3734212.5</v>
      </c>
      <c r="G183" s="222">
        <v>0</v>
      </c>
      <c r="H183" s="225" t="s">
        <v>464</v>
      </c>
      <c r="I183" s="102">
        <v>1</v>
      </c>
    </row>
    <row r="184" spans="1:9">
      <c r="C184" s="54">
        <v>4</v>
      </c>
      <c r="D184" s="41" t="s">
        <v>1131</v>
      </c>
      <c r="E184" s="105">
        <v>180000000</v>
      </c>
      <c r="F184" s="176">
        <v>2250000</v>
      </c>
      <c r="G184" s="177">
        <v>2250000</v>
      </c>
      <c r="H184" s="177">
        <v>0</v>
      </c>
      <c r="I184" s="54">
        <v>0</v>
      </c>
    </row>
    <row r="185" spans="1:9">
      <c r="C185" s="54">
        <v>4</v>
      </c>
      <c r="D185" s="41" t="s">
        <v>890</v>
      </c>
      <c r="E185" s="100">
        <v>16019000</v>
      </c>
      <c r="F185" s="176">
        <v>1001187.5</v>
      </c>
      <c r="G185" s="177">
        <v>1001187.5</v>
      </c>
      <c r="H185" s="176">
        <v>0</v>
      </c>
      <c r="I185" s="54">
        <v>0</v>
      </c>
    </row>
    <row r="186" spans="1:9" ht="15" customHeight="1">
      <c r="C186" s="209"/>
      <c r="D186" s="157" t="s">
        <v>1181</v>
      </c>
      <c r="E186" s="210">
        <v>14738000</v>
      </c>
      <c r="F186" s="176">
        <v>736900</v>
      </c>
      <c r="G186" s="211">
        <v>0</v>
      </c>
      <c r="H186" s="176">
        <v>736900</v>
      </c>
      <c r="I186" s="98">
        <v>4</v>
      </c>
    </row>
    <row r="187" spans="1:9" ht="15" customHeight="1">
      <c r="C187" s="209"/>
      <c r="D187" s="212" t="s">
        <v>972</v>
      </c>
      <c r="E187" s="210">
        <v>7290000</v>
      </c>
      <c r="F187" s="176">
        <v>695362.5</v>
      </c>
      <c r="G187" s="230">
        <v>0</v>
      </c>
      <c r="H187" s="176">
        <v>695362.5</v>
      </c>
      <c r="I187" s="98">
        <v>7</v>
      </c>
    </row>
    <row r="188" spans="1:9" ht="15" customHeight="1">
      <c r="A188" s="278"/>
      <c r="C188" s="54">
        <v>37</v>
      </c>
      <c r="D188" s="41" t="s">
        <v>1132</v>
      </c>
      <c r="E188" s="99">
        <v>16800000</v>
      </c>
      <c r="F188" s="176">
        <v>1144500</v>
      </c>
      <c r="G188" s="176">
        <v>0</v>
      </c>
      <c r="H188" s="176">
        <v>1144500</v>
      </c>
      <c r="I188" s="98">
        <v>5</v>
      </c>
    </row>
    <row r="189" spans="1:9" ht="15" customHeight="1">
      <c r="A189" s="278"/>
      <c r="C189" s="54"/>
      <c r="D189" s="40" t="s">
        <v>1305</v>
      </c>
      <c r="E189" s="99">
        <v>2720000</v>
      </c>
      <c r="F189" s="176">
        <v>37060</v>
      </c>
      <c r="G189" s="176">
        <v>0</v>
      </c>
      <c r="H189" s="176">
        <v>37060</v>
      </c>
      <c r="I189" s="54">
        <v>1</v>
      </c>
    </row>
    <row r="190" spans="1:9" ht="15.75" customHeight="1" thickBot="1">
      <c r="A190" s="278"/>
      <c r="C190" s="213"/>
      <c r="D190" s="214" t="s">
        <v>1182</v>
      </c>
      <c r="E190" s="215">
        <v>49312000</v>
      </c>
      <c r="F190" s="177">
        <v>2465600</v>
      </c>
      <c r="G190" s="231">
        <v>0</v>
      </c>
      <c r="H190" s="177">
        <v>2465600</v>
      </c>
      <c r="I190" s="98">
        <v>4</v>
      </c>
    </row>
    <row r="191" spans="1:9" ht="15" customHeight="1">
      <c r="C191" s="98"/>
      <c r="D191" s="106" t="s">
        <v>891</v>
      </c>
      <c r="E191" s="107"/>
      <c r="F191" s="177"/>
      <c r="G191" s="177"/>
      <c r="H191" s="177"/>
      <c r="I191" s="98"/>
    </row>
    <row r="192" spans="1:9" ht="15" customHeight="1">
      <c r="C192" s="54"/>
      <c r="D192" s="40" t="s">
        <v>1208</v>
      </c>
      <c r="E192" s="100">
        <v>3000000</v>
      </c>
      <c r="F192" s="176">
        <v>122625</v>
      </c>
      <c r="G192" s="177">
        <v>0</v>
      </c>
      <c r="H192" s="176">
        <v>122625</v>
      </c>
      <c r="I192" s="98">
        <v>3</v>
      </c>
    </row>
    <row r="193" spans="1:9" ht="15" customHeight="1">
      <c r="C193" s="54"/>
      <c r="D193" s="40" t="s">
        <v>1169</v>
      </c>
      <c r="E193" s="100">
        <v>2672000</v>
      </c>
      <c r="F193" s="176">
        <v>145660</v>
      </c>
      <c r="G193" s="177">
        <v>0</v>
      </c>
      <c r="H193" s="176">
        <v>145660</v>
      </c>
      <c r="I193" s="98">
        <v>4</v>
      </c>
    </row>
    <row r="194" spans="1:9">
      <c r="C194" s="54">
        <v>4</v>
      </c>
      <c r="D194" s="41" t="s">
        <v>892</v>
      </c>
      <c r="E194" s="100">
        <v>6000000</v>
      </c>
      <c r="F194" s="176">
        <v>163500</v>
      </c>
      <c r="G194" s="177">
        <v>163500</v>
      </c>
      <c r="H194" s="177">
        <v>0</v>
      </c>
      <c r="I194" s="54">
        <v>0</v>
      </c>
    </row>
    <row r="195" spans="1:9" ht="15" customHeight="1">
      <c r="C195" s="54"/>
      <c r="D195" s="41" t="s">
        <v>1209</v>
      </c>
      <c r="E195" s="100">
        <v>4000000</v>
      </c>
      <c r="F195" s="176">
        <v>150000</v>
      </c>
      <c r="G195" s="177">
        <v>0</v>
      </c>
      <c r="H195" s="176">
        <v>150000</v>
      </c>
      <c r="I195" s="98">
        <v>3</v>
      </c>
    </row>
    <row r="196" spans="1:9" ht="15" customHeight="1">
      <c r="C196" s="54">
        <v>37</v>
      </c>
      <c r="D196" s="41" t="s">
        <v>893</v>
      </c>
      <c r="E196" s="100">
        <v>2400000</v>
      </c>
      <c r="F196" s="176">
        <v>163500</v>
      </c>
      <c r="G196" s="177">
        <v>0</v>
      </c>
      <c r="H196" s="177">
        <v>163500</v>
      </c>
      <c r="I196" s="54">
        <v>5</v>
      </c>
    </row>
    <row r="197" spans="1:9" ht="15" customHeight="1">
      <c r="C197" s="102">
        <v>5</v>
      </c>
      <c r="D197" s="103" t="s">
        <v>1288</v>
      </c>
      <c r="E197" s="104">
        <v>574000</v>
      </c>
      <c r="F197" s="222">
        <v>15655</v>
      </c>
      <c r="G197" s="223">
        <v>0</v>
      </c>
      <c r="H197" s="224" t="s">
        <v>464</v>
      </c>
      <c r="I197" s="102">
        <v>2</v>
      </c>
    </row>
    <row r="198" spans="1:9" s="101" customFormat="1" ht="15" customHeight="1">
      <c r="A198" s="71"/>
      <c r="C198" s="102">
        <v>5</v>
      </c>
      <c r="D198" s="103" t="s">
        <v>1289</v>
      </c>
      <c r="E198" s="104">
        <v>5000000</v>
      </c>
      <c r="F198" s="222">
        <v>150000</v>
      </c>
      <c r="G198" s="222">
        <v>0</v>
      </c>
      <c r="H198" s="225" t="s">
        <v>464</v>
      </c>
      <c r="I198" s="102">
        <v>3</v>
      </c>
    </row>
    <row r="199" spans="1:9" ht="15" customHeight="1">
      <c r="C199" s="54">
        <v>37</v>
      </c>
      <c r="D199" s="41" t="s">
        <v>894</v>
      </c>
      <c r="E199" s="100">
        <v>7701000</v>
      </c>
      <c r="F199" s="176">
        <v>839400</v>
      </c>
      <c r="G199" s="177">
        <v>0</v>
      </c>
      <c r="H199" s="176">
        <v>839400</v>
      </c>
      <c r="I199" s="98">
        <v>8</v>
      </c>
    </row>
    <row r="200" spans="1:9" ht="15" customHeight="1">
      <c r="C200" s="54"/>
      <c r="D200" s="41" t="s">
        <v>895</v>
      </c>
      <c r="E200" s="100">
        <v>2550000</v>
      </c>
      <c r="F200" s="176">
        <v>289238.83333333337</v>
      </c>
      <c r="G200" s="177">
        <v>0</v>
      </c>
      <c r="H200" s="176">
        <v>289238.83333333337</v>
      </c>
      <c r="I200" s="98">
        <v>9</v>
      </c>
    </row>
    <row r="201" spans="1:9" s="101" customFormat="1" ht="15" customHeight="1">
      <c r="A201" s="71"/>
      <c r="C201" s="102">
        <v>19</v>
      </c>
      <c r="D201" s="103" t="s">
        <v>1290</v>
      </c>
      <c r="E201" s="104">
        <v>1747000</v>
      </c>
      <c r="F201" s="222">
        <v>72549.027777777781</v>
      </c>
      <c r="G201" s="223">
        <v>0</v>
      </c>
      <c r="H201" s="224" t="s">
        <v>464</v>
      </c>
      <c r="I201" s="102">
        <v>0</v>
      </c>
    </row>
    <row r="202" spans="1:9">
      <c r="C202" s="54">
        <v>4</v>
      </c>
      <c r="D202" s="41" t="s">
        <v>896</v>
      </c>
      <c r="E202" s="100">
        <v>638000</v>
      </c>
      <c r="F202" s="176">
        <v>8695</v>
      </c>
      <c r="G202" s="177">
        <v>8695</v>
      </c>
      <c r="H202" s="177">
        <v>0</v>
      </c>
      <c r="I202" s="54">
        <v>0</v>
      </c>
    </row>
    <row r="203" spans="1:9">
      <c r="C203" s="54">
        <v>4</v>
      </c>
      <c r="D203" s="41" t="s">
        <v>897</v>
      </c>
      <c r="E203" s="100">
        <v>2681000</v>
      </c>
      <c r="F203" s="176">
        <v>25624.44</v>
      </c>
      <c r="G203" s="177">
        <v>25624.44</v>
      </c>
      <c r="H203" s="177">
        <v>0</v>
      </c>
      <c r="I203" s="54">
        <v>0</v>
      </c>
    </row>
    <row r="204" spans="1:9" ht="15" customHeight="1">
      <c r="C204" s="54"/>
      <c r="D204" s="41" t="s">
        <v>898</v>
      </c>
      <c r="E204" s="100">
        <v>43000000</v>
      </c>
      <c r="F204" s="176">
        <v>585875</v>
      </c>
      <c r="G204" s="177">
        <v>0</v>
      </c>
      <c r="H204" s="177">
        <v>585875</v>
      </c>
      <c r="I204" s="54">
        <v>1</v>
      </c>
    </row>
    <row r="205" spans="1:9" ht="15" customHeight="1">
      <c r="C205" s="54"/>
      <c r="D205" s="41" t="s">
        <v>1210</v>
      </c>
      <c r="E205" s="100">
        <v>6398000</v>
      </c>
      <c r="F205" s="176">
        <v>261525</v>
      </c>
      <c r="G205" s="177">
        <v>0</v>
      </c>
      <c r="H205" s="176">
        <v>261525</v>
      </c>
      <c r="I205" s="98">
        <v>3</v>
      </c>
    </row>
    <row r="206" spans="1:9" ht="15" customHeight="1">
      <c r="C206" s="54"/>
      <c r="D206" s="41" t="s">
        <v>899</v>
      </c>
      <c r="E206" s="100">
        <v>7400000</v>
      </c>
      <c r="F206" s="176">
        <v>832500</v>
      </c>
      <c r="G206" s="177">
        <v>0</v>
      </c>
      <c r="H206" s="176">
        <v>832500</v>
      </c>
      <c r="I206" s="98">
        <v>9</v>
      </c>
    </row>
    <row r="207" spans="1:9" ht="15" customHeight="1">
      <c r="C207" s="54"/>
      <c r="D207" s="41" t="s">
        <v>1072</v>
      </c>
      <c r="E207" s="100">
        <v>1300000</v>
      </c>
      <c r="F207" s="176">
        <v>106275</v>
      </c>
      <c r="G207" s="177">
        <v>0</v>
      </c>
      <c r="H207" s="176">
        <v>106275</v>
      </c>
      <c r="I207" s="98">
        <v>6</v>
      </c>
    </row>
    <row r="208" spans="1:9" ht="15" customHeight="1">
      <c r="C208" s="54"/>
      <c r="D208" s="41" t="s">
        <v>900</v>
      </c>
      <c r="E208" s="100">
        <v>1968000</v>
      </c>
      <c r="F208" s="176">
        <v>33357.333333333336</v>
      </c>
      <c r="G208" s="177">
        <v>0</v>
      </c>
      <c r="H208" s="177">
        <v>33357.333333333336</v>
      </c>
      <c r="I208" s="54">
        <v>2</v>
      </c>
    </row>
    <row r="209" spans="1:9" ht="15" customHeight="1">
      <c r="C209" s="54">
        <v>15</v>
      </c>
      <c r="D209" s="41" t="s">
        <v>901</v>
      </c>
      <c r="E209" s="100">
        <v>4500000</v>
      </c>
      <c r="F209" s="176">
        <v>683975</v>
      </c>
      <c r="G209" s="177">
        <v>0</v>
      </c>
      <c r="H209" s="176">
        <v>683975</v>
      </c>
      <c r="I209" s="98">
        <v>11</v>
      </c>
    </row>
    <row r="210" spans="1:9" ht="15" customHeight="1">
      <c r="C210" s="54"/>
      <c r="D210" s="41" t="s">
        <v>902</v>
      </c>
      <c r="E210" s="100">
        <v>1607000</v>
      </c>
      <c r="F210" s="176">
        <v>169340</v>
      </c>
      <c r="G210" s="177">
        <v>0</v>
      </c>
      <c r="H210" s="176">
        <v>169340</v>
      </c>
      <c r="I210" s="98">
        <v>8</v>
      </c>
    </row>
    <row r="211" spans="1:9">
      <c r="C211" s="54">
        <v>4</v>
      </c>
      <c r="D211" s="41" t="s">
        <v>903</v>
      </c>
      <c r="E211" s="100">
        <v>2568000</v>
      </c>
      <c r="F211" s="176">
        <v>349800</v>
      </c>
      <c r="G211" s="177">
        <v>69960</v>
      </c>
      <c r="H211" s="176">
        <v>279840</v>
      </c>
      <c r="I211" s="98">
        <v>8</v>
      </c>
    </row>
    <row r="212" spans="1:9" ht="15" customHeight="1">
      <c r="C212" s="54"/>
      <c r="D212" s="41" t="s">
        <v>1211</v>
      </c>
      <c r="E212" s="100">
        <v>7500000</v>
      </c>
      <c r="F212" s="176">
        <v>296437.5</v>
      </c>
      <c r="G212" s="177">
        <v>0</v>
      </c>
      <c r="H212" s="176">
        <v>296437.5</v>
      </c>
      <c r="I212" s="98">
        <v>3</v>
      </c>
    </row>
    <row r="213" spans="1:9" ht="15" customHeight="1">
      <c r="C213" s="54">
        <v>15</v>
      </c>
      <c r="D213" s="41" t="s">
        <v>904</v>
      </c>
      <c r="E213" s="100">
        <v>3072000</v>
      </c>
      <c r="F213" s="176">
        <v>506566.5</v>
      </c>
      <c r="G213" s="177">
        <v>0</v>
      </c>
      <c r="H213" s="176">
        <v>506566.5</v>
      </c>
      <c r="I213" s="98">
        <v>12</v>
      </c>
    </row>
    <row r="214" spans="1:9" ht="15" customHeight="1">
      <c r="C214" s="54"/>
      <c r="D214" s="41" t="s">
        <v>1073</v>
      </c>
      <c r="E214" s="100">
        <v>3000000</v>
      </c>
      <c r="F214" s="176">
        <v>245250</v>
      </c>
      <c r="G214" s="177">
        <v>0</v>
      </c>
      <c r="H214" s="176">
        <v>245250</v>
      </c>
      <c r="I214" s="98">
        <v>6</v>
      </c>
    </row>
    <row r="215" spans="1:9" ht="15" customHeight="1">
      <c r="C215" s="54"/>
      <c r="D215" s="41" t="s">
        <v>905</v>
      </c>
      <c r="E215" s="100">
        <v>1700000</v>
      </c>
      <c r="F215" s="176">
        <v>92650</v>
      </c>
      <c r="G215" s="177">
        <v>0</v>
      </c>
      <c r="H215" s="177">
        <v>92650</v>
      </c>
      <c r="I215" s="54">
        <v>4</v>
      </c>
    </row>
    <row r="216" spans="1:9">
      <c r="C216" s="54">
        <v>4</v>
      </c>
      <c r="D216" s="41" t="s">
        <v>906</v>
      </c>
      <c r="E216" s="100">
        <v>5222000</v>
      </c>
      <c r="F216" s="176">
        <v>640327.5</v>
      </c>
      <c r="G216" s="177">
        <v>71147.5</v>
      </c>
      <c r="H216" s="176">
        <v>569180</v>
      </c>
      <c r="I216" s="98">
        <v>8</v>
      </c>
    </row>
    <row r="217" spans="1:9">
      <c r="C217" s="54"/>
      <c r="D217" s="40" t="s">
        <v>1237</v>
      </c>
      <c r="E217" s="100">
        <v>1992000</v>
      </c>
      <c r="F217" s="176">
        <v>54300</v>
      </c>
      <c r="G217" s="177">
        <v>0</v>
      </c>
      <c r="H217" s="176">
        <v>54300</v>
      </c>
      <c r="I217" s="98">
        <v>2</v>
      </c>
    </row>
    <row r="218" spans="1:9" ht="15" customHeight="1">
      <c r="C218" s="54"/>
      <c r="D218" s="41" t="s">
        <v>1124</v>
      </c>
      <c r="E218" s="99">
        <v>2080000</v>
      </c>
      <c r="F218" s="176">
        <v>56680</v>
      </c>
      <c r="G218" s="177">
        <v>0</v>
      </c>
      <c r="H218" s="176">
        <v>56680</v>
      </c>
      <c r="I218" s="54">
        <v>2</v>
      </c>
    </row>
    <row r="219" spans="1:9" ht="15" customHeight="1">
      <c r="C219" s="102">
        <v>7</v>
      </c>
      <c r="D219" s="103" t="s">
        <v>1291</v>
      </c>
      <c r="E219" s="104">
        <v>5500000</v>
      </c>
      <c r="F219" s="222">
        <v>605328.47222222225</v>
      </c>
      <c r="G219" s="223">
        <v>0</v>
      </c>
      <c r="H219" s="225" t="s">
        <v>464</v>
      </c>
      <c r="I219" s="102">
        <v>8</v>
      </c>
    </row>
    <row r="220" spans="1:9" ht="15" customHeight="1">
      <c r="A220" s="278"/>
      <c r="C220" s="54">
        <v>15</v>
      </c>
      <c r="D220" s="41" t="s">
        <v>907</v>
      </c>
      <c r="E220" s="100">
        <v>12063000</v>
      </c>
      <c r="F220" s="176">
        <v>1809450</v>
      </c>
      <c r="G220" s="177">
        <v>0</v>
      </c>
      <c r="H220" s="176">
        <v>1809450</v>
      </c>
      <c r="I220" s="98">
        <v>12</v>
      </c>
    </row>
    <row r="221" spans="1:9">
      <c r="C221" s="54">
        <v>4</v>
      </c>
      <c r="D221" s="41" t="s">
        <v>908</v>
      </c>
      <c r="E221" s="100">
        <v>4060000</v>
      </c>
      <c r="F221" s="176">
        <v>363866.22</v>
      </c>
      <c r="G221" s="177">
        <v>55317.5</v>
      </c>
      <c r="H221" s="176">
        <v>308548.71999999997</v>
      </c>
      <c r="I221" s="98">
        <v>6</v>
      </c>
    </row>
    <row r="222" spans="1:9" ht="15" customHeight="1">
      <c r="C222" s="54">
        <v>15</v>
      </c>
      <c r="D222" s="41" t="s">
        <v>909</v>
      </c>
      <c r="E222" s="100">
        <v>4000000</v>
      </c>
      <c r="F222" s="176">
        <v>596472.22</v>
      </c>
      <c r="G222" s="177">
        <v>0</v>
      </c>
      <c r="H222" s="176">
        <v>596472.22</v>
      </c>
      <c r="I222" s="98">
        <v>11</v>
      </c>
    </row>
    <row r="223" spans="1:9">
      <c r="C223" s="54">
        <v>4</v>
      </c>
      <c r="D223" s="41" t="s">
        <v>910</v>
      </c>
      <c r="E223" s="100">
        <v>10800000</v>
      </c>
      <c r="F223" s="176">
        <v>703656.25</v>
      </c>
      <c r="G223" s="177">
        <v>703656.25</v>
      </c>
      <c r="H223" s="177">
        <v>0</v>
      </c>
      <c r="I223" s="54">
        <v>0</v>
      </c>
    </row>
    <row r="224" spans="1:9" ht="15" customHeight="1">
      <c r="C224" s="54"/>
      <c r="D224" s="40" t="s">
        <v>1179</v>
      </c>
      <c r="E224" s="100">
        <v>6229000</v>
      </c>
      <c r="F224" s="176">
        <v>254580</v>
      </c>
      <c r="G224" s="177">
        <v>0</v>
      </c>
      <c r="H224" s="176">
        <v>254580</v>
      </c>
      <c r="I224" s="98">
        <v>3</v>
      </c>
    </row>
    <row r="225" spans="1:9" ht="15" customHeight="1">
      <c r="C225" s="54">
        <v>37</v>
      </c>
      <c r="D225" s="41" t="s">
        <v>911</v>
      </c>
      <c r="E225" s="100">
        <v>1549000</v>
      </c>
      <c r="F225" s="176">
        <v>265328.21999999997</v>
      </c>
      <c r="G225" s="177">
        <v>0</v>
      </c>
      <c r="H225" s="176">
        <v>265328.21999999997</v>
      </c>
      <c r="I225" s="98">
        <v>13</v>
      </c>
    </row>
    <row r="226" spans="1:9" ht="15" customHeight="1">
      <c r="A226" s="278"/>
      <c r="C226" s="54"/>
      <c r="D226" s="41" t="s">
        <v>912</v>
      </c>
      <c r="E226" s="100">
        <v>2900000</v>
      </c>
      <c r="F226" s="176">
        <v>316100</v>
      </c>
      <c r="G226" s="177">
        <v>0</v>
      </c>
      <c r="H226" s="176">
        <v>316100</v>
      </c>
      <c r="I226" s="98">
        <v>8</v>
      </c>
    </row>
    <row r="227" spans="1:9" s="101" customFormat="1">
      <c r="A227" s="71"/>
      <c r="C227" s="102" t="s">
        <v>1227</v>
      </c>
      <c r="D227" s="103" t="s">
        <v>1292</v>
      </c>
      <c r="E227" s="104">
        <v>1800000</v>
      </c>
      <c r="F227" s="222">
        <v>14170</v>
      </c>
      <c r="G227" s="223">
        <v>14170</v>
      </c>
      <c r="H227" s="225" t="s">
        <v>464</v>
      </c>
      <c r="I227" s="102">
        <v>0</v>
      </c>
    </row>
    <row r="228" spans="1:9" s="101" customFormat="1" ht="15" customHeight="1">
      <c r="A228" s="71"/>
      <c r="C228" s="102">
        <v>18</v>
      </c>
      <c r="D228" s="103" t="s">
        <v>1293</v>
      </c>
      <c r="E228" s="104">
        <v>4021000</v>
      </c>
      <c r="F228" s="222">
        <v>219140</v>
      </c>
      <c r="G228" s="223">
        <v>0</v>
      </c>
      <c r="H228" s="224" t="s">
        <v>464</v>
      </c>
      <c r="I228" s="102">
        <v>4</v>
      </c>
    </row>
    <row r="229" spans="1:9" ht="15" customHeight="1">
      <c r="C229" s="102">
        <v>40</v>
      </c>
      <c r="D229" s="103" t="s">
        <v>1356</v>
      </c>
      <c r="E229" s="104">
        <v>5448000</v>
      </c>
      <c r="F229" s="222">
        <v>246673.33000000002</v>
      </c>
      <c r="G229" s="223">
        <v>0</v>
      </c>
      <c r="H229" s="225" t="s">
        <v>464</v>
      </c>
      <c r="I229" s="299">
        <v>4</v>
      </c>
    </row>
    <row r="230" spans="1:9" ht="15" customHeight="1">
      <c r="C230" s="54">
        <v>4</v>
      </c>
      <c r="D230" s="41" t="s">
        <v>913</v>
      </c>
      <c r="E230" s="100">
        <v>301000</v>
      </c>
      <c r="F230" s="176">
        <v>36900</v>
      </c>
      <c r="G230" s="177">
        <v>36900</v>
      </c>
      <c r="H230" s="176">
        <v>0</v>
      </c>
      <c r="I230" s="54">
        <v>0</v>
      </c>
    </row>
    <row r="231" spans="1:9" s="101" customFormat="1" ht="15" customHeight="1">
      <c r="A231" s="71"/>
      <c r="C231" s="102">
        <v>7</v>
      </c>
      <c r="D231" s="103" t="s">
        <v>1294</v>
      </c>
      <c r="E231" s="104">
        <v>3800000</v>
      </c>
      <c r="F231" s="222">
        <v>51775</v>
      </c>
      <c r="G231" s="222">
        <v>0</v>
      </c>
      <c r="H231" s="225" t="s">
        <v>464</v>
      </c>
      <c r="I231" s="102">
        <v>1</v>
      </c>
    </row>
    <row r="232" spans="1:9" s="101" customFormat="1">
      <c r="A232" s="71"/>
      <c r="C232" s="102" t="s">
        <v>1262</v>
      </c>
      <c r="D232" s="103" t="s">
        <v>1295</v>
      </c>
      <c r="E232" s="104">
        <v>2795000</v>
      </c>
      <c r="F232" s="222">
        <v>69875</v>
      </c>
      <c r="G232" s="223">
        <v>69875</v>
      </c>
      <c r="H232" s="225" t="s">
        <v>464</v>
      </c>
      <c r="I232" s="102">
        <v>0</v>
      </c>
    </row>
    <row r="233" spans="1:9" ht="15" customHeight="1">
      <c r="C233" s="54">
        <v>15</v>
      </c>
      <c r="D233" s="41" t="s">
        <v>914</v>
      </c>
      <c r="E233" s="100">
        <v>50236000</v>
      </c>
      <c r="F233" s="176">
        <v>6160230</v>
      </c>
      <c r="G233" s="177">
        <v>0</v>
      </c>
      <c r="H233" s="176">
        <v>6160230</v>
      </c>
      <c r="I233" s="54">
        <v>9</v>
      </c>
    </row>
    <row r="234" spans="1:9" ht="15" customHeight="1">
      <c r="C234" s="54"/>
      <c r="D234" s="41" t="s">
        <v>915</v>
      </c>
      <c r="E234" s="100">
        <v>8700000</v>
      </c>
      <c r="F234" s="176">
        <v>1415864.58</v>
      </c>
      <c r="G234" s="177">
        <v>0</v>
      </c>
      <c r="H234" s="176">
        <v>1415864.58</v>
      </c>
      <c r="I234" s="54">
        <v>12</v>
      </c>
    </row>
    <row r="235" spans="1:9">
      <c r="C235" s="54">
        <v>4</v>
      </c>
      <c r="D235" s="41" t="s">
        <v>916</v>
      </c>
      <c r="E235" s="100">
        <v>2861000</v>
      </c>
      <c r="F235" s="176">
        <v>120838</v>
      </c>
      <c r="G235" s="176">
        <v>81858</v>
      </c>
      <c r="H235" s="176">
        <v>38980</v>
      </c>
      <c r="I235" s="54">
        <v>1</v>
      </c>
    </row>
    <row r="236" spans="1:9" ht="15.75" customHeight="1" thickBot="1">
      <c r="C236" s="213"/>
      <c r="D236" s="214" t="s">
        <v>1180</v>
      </c>
      <c r="E236" s="216">
        <v>5500000</v>
      </c>
      <c r="F236" s="231">
        <v>299750</v>
      </c>
      <c r="G236" s="231">
        <v>0</v>
      </c>
      <c r="H236" s="231">
        <v>299750</v>
      </c>
      <c r="I236" s="213">
        <v>4</v>
      </c>
    </row>
    <row r="237" spans="1:9" ht="15" customHeight="1">
      <c r="C237" s="98"/>
      <c r="D237" s="106" t="s">
        <v>978</v>
      </c>
      <c r="E237" s="107"/>
      <c r="F237" s="177"/>
      <c r="G237" s="177"/>
      <c r="H237" s="177"/>
      <c r="I237" s="98"/>
    </row>
    <row r="238" spans="1:9" ht="15" customHeight="1">
      <c r="A238" s="278"/>
      <c r="C238" s="54">
        <v>37</v>
      </c>
      <c r="D238" s="41" t="s">
        <v>917</v>
      </c>
      <c r="E238" s="100">
        <v>12000000</v>
      </c>
      <c r="F238" s="176">
        <v>2265300</v>
      </c>
      <c r="G238" s="177">
        <v>0</v>
      </c>
      <c r="H238" s="176">
        <v>2265300</v>
      </c>
      <c r="I238" s="54">
        <v>9</v>
      </c>
    </row>
    <row r="239" spans="1:9">
      <c r="C239" s="54">
        <v>4</v>
      </c>
      <c r="D239" s="41" t="s">
        <v>973</v>
      </c>
      <c r="E239" s="100">
        <v>6400000</v>
      </c>
      <c r="F239" s="177">
        <v>130238</v>
      </c>
      <c r="G239" s="177">
        <v>130238</v>
      </c>
      <c r="H239" s="177">
        <v>0</v>
      </c>
      <c r="I239" s="54">
        <v>0</v>
      </c>
    </row>
    <row r="240" spans="1:9" ht="15" customHeight="1">
      <c r="C240" s="54"/>
      <c r="D240" s="41" t="s">
        <v>974</v>
      </c>
      <c r="E240" s="100">
        <v>5586000</v>
      </c>
      <c r="F240" s="176">
        <v>820092</v>
      </c>
      <c r="G240" s="177">
        <v>0</v>
      </c>
      <c r="H240" s="176">
        <v>820092</v>
      </c>
      <c r="I240" s="54">
        <v>7</v>
      </c>
    </row>
    <row r="241" spans="1:9" ht="15" customHeight="1">
      <c r="C241" s="54"/>
      <c r="D241" s="41" t="s">
        <v>1212</v>
      </c>
      <c r="E241" s="100">
        <v>2400000</v>
      </c>
      <c r="F241" s="176">
        <v>151020</v>
      </c>
      <c r="G241" s="177">
        <v>0</v>
      </c>
      <c r="H241" s="176">
        <v>151020</v>
      </c>
      <c r="I241" s="54">
        <v>3</v>
      </c>
    </row>
    <row r="242" spans="1:9" ht="15" customHeight="1">
      <c r="C242" s="54"/>
      <c r="D242" s="40" t="s">
        <v>1175</v>
      </c>
      <c r="E242" s="99">
        <v>4400000</v>
      </c>
      <c r="F242" s="176">
        <v>357016</v>
      </c>
      <c r="G242" s="177">
        <v>0</v>
      </c>
      <c r="H242" s="176">
        <v>357016</v>
      </c>
      <c r="I242" s="98">
        <v>4</v>
      </c>
    </row>
    <row r="243" spans="1:9" ht="15" customHeight="1">
      <c r="C243" s="55">
        <v>4</v>
      </c>
      <c r="D243" s="41" t="s">
        <v>918</v>
      </c>
      <c r="E243" s="100">
        <v>12000000</v>
      </c>
      <c r="F243" s="176">
        <v>1761900</v>
      </c>
      <c r="G243" s="177">
        <v>1761900</v>
      </c>
      <c r="H243" s="176">
        <v>0</v>
      </c>
      <c r="I243" s="54">
        <v>0</v>
      </c>
    </row>
    <row r="244" spans="1:9" ht="15" customHeight="1">
      <c r="C244" s="102">
        <v>31</v>
      </c>
      <c r="D244" s="103" t="s">
        <v>1296</v>
      </c>
      <c r="E244" s="104">
        <v>3035000</v>
      </c>
      <c r="F244" s="222">
        <v>123126.5</v>
      </c>
      <c r="G244" s="223">
        <v>0</v>
      </c>
      <c r="H244" s="224" t="s">
        <v>464</v>
      </c>
      <c r="I244" s="102">
        <v>2</v>
      </c>
    </row>
    <row r="245" spans="1:9" ht="15" customHeight="1">
      <c r="C245" s="54">
        <v>15</v>
      </c>
      <c r="D245" s="41" t="s">
        <v>919</v>
      </c>
      <c r="E245" s="100">
        <v>17969000</v>
      </c>
      <c r="F245" s="176">
        <v>3015074</v>
      </c>
      <c r="G245" s="177">
        <v>0</v>
      </c>
      <c r="H245" s="176">
        <v>3015074</v>
      </c>
      <c r="I245" s="54">
        <v>8</v>
      </c>
    </row>
    <row r="246" spans="1:9" ht="15" customHeight="1">
      <c r="C246" s="54"/>
      <c r="D246" s="41" t="s">
        <v>1074</v>
      </c>
      <c r="E246" s="100">
        <v>8400000</v>
      </c>
      <c r="F246" s="176">
        <v>1057140</v>
      </c>
      <c r="G246" s="177">
        <v>0</v>
      </c>
      <c r="H246" s="176">
        <v>1057140</v>
      </c>
      <c r="I246" s="54">
        <v>6</v>
      </c>
    </row>
    <row r="247" spans="1:9" ht="15" customHeight="1">
      <c r="C247" s="54"/>
      <c r="D247" s="41" t="s">
        <v>920</v>
      </c>
      <c r="E247" s="100">
        <v>4000000</v>
      </c>
      <c r="F247" s="176">
        <v>755100</v>
      </c>
      <c r="G247" s="177">
        <v>0</v>
      </c>
      <c r="H247" s="176">
        <v>755100</v>
      </c>
      <c r="I247" s="54">
        <v>9</v>
      </c>
    </row>
    <row r="248" spans="1:9">
      <c r="C248" s="102" t="s">
        <v>1227</v>
      </c>
      <c r="D248" s="103" t="s">
        <v>1297</v>
      </c>
      <c r="E248" s="104">
        <v>6100000</v>
      </c>
      <c r="F248" s="223">
        <v>383842.5</v>
      </c>
      <c r="G248" s="223">
        <v>383842.5</v>
      </c>
      <c r="H248" s="224" t="s">
        <v>464</v>
      </c>
      <c r="I248" s="102">
        <v>0</v>
      </c>
    </row>
    <row r="249" spans="1:9" ht="15" customHeight="1">
      <c r="C249" s="54"/>
      <c r="D249" s="41" t="s">
        <v>975</v>
      </c>
      <c r="E249" s="100">
        <v>6349000</v>
      </c>
      <c r="F249" s="176">
        <v>932083.25</v>
      </c>
      <c r="G249" s="177">
        <v>0</v>
      </c>
      <c r="H249" s="176">
        <v>932083.25</v>
      </c>
      <c r="I249" s="54">
        <v>7</v>
      </c>
    </row>
    <row r="250" spans="1:9">
      <c r="C250" s="55" t="s">
        <v>1323</v>
      </c>
      <c r="D250" s="41" t="s">
        <v>921</v>
      </c>
      <c r="E250" s="100">
        <v>10750000</v>
      </c>
      <c r="F250" s="176">
        <v>1803988</v>
      </c>
      <c r="G250" s="177">
        <v>676495.5</v>
      </c>
      <c r="H250" s="176">
        <v>1127492.5</v>
      </c>
      <c r="I250" s="54">
        <v>5</v>
      </c>
    </row>
    <row r="251" spans="1:9" ht="15.75" customHeight="1">
      <c r="A251" s="278"/>
      <c r="C251" s="54"/>
      <c r="D251" s="40" t="s">
        <v>1188</v>
      </c>
      <c r="E251" s="100">
        <v>15000000</v>
      </c>
      <c r="F251" s="176">
        <v>1258500</v>
      </c>
      <c r="G251" s="176">
        <v>0</v>
      </c>
      <c r="H251" s="176">
        <v>1258500</v>
      </c>
      <c r="I251" s="54">
        <v>4</v>
      </c>
    </row>
    <row r="253" spans="1:9">
      <c r="C253" s="237" t="s">
        <v>1298</v>
      </c>
    </row>
  </sheetData>
  <autoFilter ref="C11:I251">
    <filterColumn colId="4"/>
  </autoFilter>
  <mergeCells count="5">
    <mergeCell ref="C1:I1"/>
    <mergeCell ref="C2:I2"/>
    <mergeCell ref="G7:H7"/>
    <mergeCell ref="G8:H8"/>
    <mergeCell ref="G9:H9"/>
  </mergeCells>
  <printOptions horizontalCentered="1"/>
  <pageMargins left="0.17" right="0.17" top="0.48" bottom="8.3333333333333301E-2" header="0.17" footer="0.3"/>
  <pageSetup paperSize="5" scale="72" fitToHeight="20" orientation="landscape" r:id="rId1"/>
  <headerFooter>
    <oddHeader>&amp;RPage &amp;P of &amp;N</oddHeader>
  </headerFooter>
  <rowBreaks count="1" manualBreakCount="1">
    <brk id="190" max="10" man="1"/>
  </rowBreaks>
</worksheet>
</file>

<file path=xl/worksheets/sheet4.xml><?xml version="1.0" encoding="utf-8"?>
<worksheet xmlns="http://schemas.openxmlformats.org/spreadsheetml/2006/main" xmlns:r="http://schemas.openxmlformats.org/officeDocument/2006/relationships">
  <sheetPr>
    <pageSetUpPr fitToPage="1"/>
  </sheetPr>
  <dimension ref="A1:I177"/>
  <sheetViews>
    <sheetView view="pageBreakPreview" zoomScale="85" zoomScaleNormal="85" zoomScaleSheetLayoutView="85" workbookViewId="0">
      <selection activeCell="D4" sqref="D4"/>
    </sheetView>
  </sheetViews>
  <sheetFormatPr defaultRowHeight="15"/>
  <cols>
    <col min="1" max="2" width="9.140625" style="71"/>
    <col min="3" max="3" width="14" style="117" customWidth="1"/>
    <col min="4" max="4" width="65" style="71" customWidth="1"/>
    <col min="5" max="5" width="23.85546875" style="113" bestFit="1" customWidth="1"/>
    <col min="6" max="6" width="27.5703125" style="114" customWidth="1"/>
    <col min="7" max="7" width="27.5703125" style="115" customWidth="1"/>
    <col min="8" max="8" width="24.140625" style="114" customWidth="1"/>
    <col min="9" max="9" width="22.28515625" style="116" bestFit="1" customWidth="1"/>
    <col min="10" max="228" width="9.140625" style="71"/>
    <col min="229" max="229" width="14" style="71" customWidth="1"/>
    <col min="230" max="230" width="60" style="71" customWidth="1"/>
    <col min="231" max="231" width="23.85546875" style="71" bestFit="1" customWidth="1"/>
    <col min="232" max="233" width="31.5703125" style="71" customWidth="1"/>
    <col min="234" max="234" width="27.140625" style="71" customWidth="1"/>
    <col min="235" max="235" width="21.28515625" style="71" bestFit="1" customWidth="1"/>
    <col min="236" max="236" width="9" style="71" customWidth="1"/>
    <col min="237" max="484" width="9.140625" style="71"/>
    <col min="485" max="485" width="14" style="71" customWidth="1"/>
    <col min="486" max="486" width="60" style="71" customWidth="1"/>
    <col min="487" max="487" width="23.85546875" style="71" bestFit="1" customWidth="1"/>
    <col min="488" max="489" width="31.5703125" style="71" customWidth="1"/>
    <col min="490" max="490" width="27.140625" style="71" customWidth="1"/>
    <col min="491" max="491" width="21.28515625" style="71" bestFit="1" customWidth="1"/>
    <col min="492" max="492" width="9" style="71" customWidth="1"/>
    <col min="493" max="740" width="9.140625" style="71"/>
    <col min="741" max="741" width="14" style="71" customWidth="1"/>
    <col min="742" max="742" width="60" style="71" customWidth="1"/>
    <col min="743" max="743" width="23.85546875" style="71" bestFit="1" customWidth="1"/>
    <col min="744" max="745" width="31.5703125" style="71" customWidth="1"/>
    <col min="746" max="746" width="27.140625" style="71" customWidth="1"/>
    <col min="747" max="747" width="21.28515625" style="71" bestFit="1" customWidth="1"/>
    <col min="748" max="748" width="9" style="71" customWidth="1"/>
    <col min="749" max="996" width="9.140625" style="71"/>
    <col min="997" max="997" width="14" style="71" customWidth="1"/>
    <col min="998" max="998" width="60" style="71" customWidth="1"/>
    <col min="999" max="999" width="23.85546875" style="71" bestFit="1" customWidth="1"/>
    <col min="1000" max="1001" width="31.5703125" style="71" customWidth="1"/>
    <col min="1002" max="1002" width="27.140625" style="71" customWidth="1"/>
    <col min="1003" max="1003" width="21.28515625" style="71" bestFit="1" customWidth="1"/>
    <col min="1004" max="1004" width="9" style="71" customWidth="1"/>
    <col min="1005" max="1252" width="9.140625" style="71"/>
    <col min="1253" max="1253" width="14" style="71" customWidth="1"/>
    <col min="1254" max="1254" width="60" style="71" customWidth="1"/>
    <col min="1255" max="1255" width="23.85546875" style="71" bestFit="1" customWidth="1"/>
    <col min="1256" max="1257" width="31.5703125" style="71" customWidth="1"/>
    <col min="1258" max="1258" width="27.140625" style="71" customWidth="1"/>
    <col min="1259" max="1259" width="21.28515625" style="71" bestFit="1" customWidth="1"/>
    <col min="1260" max="1260" width="9" style="71" customWidth="1"/>
    <col min="1261" max="1508" width="9.140625" style="71"/>
    <col min="1509" max="1509" width="14" style="71" customWidth="1"/>
    <col min="1510" max="1510" width="60" style="71" customWidth="1"/>
    <col min="1511" max="1511" width="23.85546875" style="71" bestFit="1" customWidth="1"/>
    <col min="1512" max="1513" width="31.5703125" style="71" customWidth="1"/>
    <col min="1514" max="1514" width="27.140625" style="71" customWidth="1"/>
    <col min="1515" max="1515" width="21.28515625" style="71" bestFit="1" customWidth="1"/>
    <col min="1516" max="1516" width="9" style="71" customWidth="1"/>
    <col min="1517" max="1764" width="9.140625" style="71"/>
    <col min="1765" max="1765" width="14" style="71" customWidth="1"/>
    <col min="1766" max="1766" width="60" style="71" customWidth="1"/>
    <col min="1767" max="1767" width="23.85546875" style="71" bestFit="1" customWidth="1"/>
    <col min="1768" max="1769" width="31.5703125" style="71" customWidth="1"/>
    <col min="1770" max="1770" width="27.140625" style="71" customWidth="1"/>
    <col min="1771" max="1771" width="21.28515625" style="71" bestFit="1" customWidth="1"/>
    <col min="1772" max="1772" width="9" style="71" customWidth="1"/>
    <col min="1773" max="2020" width="9.140625" style="71"/>
    <col min="2021" max="2021" width="14" style="71" customWidth="1"/>
    <col min="2022" max="2022" width="60" style="71" customWidth="1"/>
    <col min="2023" max="2023" width="23.85546875" style="71" bestFit="1" customWidth="1"/>
    <col min="2024" max="2025" width="31.5703125" style="71" customWidth="1"/>
    <col min="2026" max="2026" width="27.140625" style="71" customWidth="1"/>
    <col min="2027" max="2027" width="21.28515625" style="71" bestFit="1" customWidth="1"/>
    <col min="2028" max="2028" width="9" style="71" customWidth="1"/>
    <col min="2029" max="2276" width="9.140625" style="71"/>
    <col min="2277" max="2277" width="14" style="71" customWidth="1"/>
    <col min="2278" max="2278" width="60" style="71" customWidth="1"/>
    <col min="2279" max="2279" width="23.85546875" style="71" bestFit="1" customWidth="1"/>
    <col min="2280" max="2281" width="31.5703125" style="71" customWidth="1"/>
    <col min="2282" max="2282" width="27.140625" style="71" customWidth="1"/>
    <col min="2283" max="2283" width="21.28515625" style="71" bestFit="1" customWidth="1"/>
    <col min="2284" max="2284" width="9" style="71" customWidth="1"/>
    <col min="2285" max="2532" width="9.140625" style="71"/>
    <col min="2533" max="2533" width="14" style="71" customWidth="1"/>
    <col min="2534" max="2534" width="60" style="71" customWidth="1"/>
    <col min="2535" max="2535" width="23.85546875" style="71" bestFit="1" customWidth="1"/>
    <col min="2536" max="2537" width="31.5703125" style="71" customWidth="1"/>
    <col min="2538" max="2538" width="27.140625" style="71" customWidth="1"/>
    <col min="2539" max="2539" width="21.28515625" style="71" bestFit="1" customWidth="1"/>
    <col min="2540" max="2540" width="9" style="71" customWidth="1"/>
    <col min="2541" max="2788" width="9.140625" style="71"/>
    <col min="2789" max="2789" width="14" style="71" customWidth="1"/>
    <col min="2790" max="2790" width="60" style="71" customWidth="1"/>
    <col min="2791" max="2791" width="23.85546875" style="71" bestFit="1" customWidth="1"/>
    <col min="2792" max="2793" width="31.5703125" style="71" customWidth="1"/>
    <col min="2794" max="2794" width="27.140625" style="71" customWidth="1"/>
    <col min="2795" max="2795" width="21.28515625" style="71" bestFit="1" customWidth="1"/>
    <col min="2796" max="2796" width="9" style="71" customWidth="1"/>
    <col min="2797" max="3044" width="9.140625" style="71"/>
    <col min="3045" max="3045" width="14" style="71" customWidth="1"/>
    <col min="3046" max="3046" width="60" style="71" customWidth="1"/>
    <col min="3047" max="3047" width="23.85546875" style="71" bestFit="1" customWidth="1"/>
    <col min="3048" max="3049" width="31.5703125" style="71" customWidth="1"/>
    <col min="3050" max="3050" width="27.140625" style="71" customWidth="1"/>
    <col min="3051" max="3051" width="21.28515625" style="71" bestFit="1" customWidth="1"/>
    <col min="3052" max="3052" width="9" style="71" customWidth="1"/>
    <col min="3053" max="3300" width="9.140625" style="71"/>
    <col min="3301" max="3301" width="14" style="71" customWidth="1"/>
    <col min="3302" max="3302" width="60" style="71" customWidth="1"/>
    <col min="3303" max="3303" width="23.85546875" style="71" bestFit="1" customWidth="1"/>
    <col min="3304" max="3305" width="31.5703125" style="71" customWidth="1"/>
    <col min="3306" max="3306" width="27.140625" style="71" customWidth="1"/>
    <col min="3307" max="3307" width="21.28515625" style="71" bestFit="1" customWidth="1"/>
    <col min="3308" max="3308" width="9" style="71" customWidth="1"/>
    <col min="3309" max="3556" width="9.140625" style="71"/>
    <col min="3557" max="3557" width="14" style="71" customWidth="1"/>
    <col min="3558" max="3558" width="60" style="71" customWidth="1"/>
    <col min="3559" max="3559" width="23.85546875" style="71" bestFit="1" customWidth="1"/>
    <col min="3560" max="3561" width="31.5703125" style="71" customWidth="1"/>
    <col min="3562" max="3562" width="27.140625" style="71" customWidth="1"/>
    <col min="3563" max="3563" width="21.28515625" style="71" bestFit="1" customWidth="1"/>
    <col min="3564" max="3564" width="9" style="71" customWidth="1"/>
    <col min="3565" max="3812" width="9.140625" style="71"/>
    <col min="3813" max="3813" width="14" style="71" customWidth="1"/>
    <col min="3814" max="3814" width="60" style="71" customWidth="1"/>
    <col min="3815" max="3815" width="23.85546875" style="71" bestFit="1" customWidth="1"/>
    <col min="3816" max="3817" width="31.5703125" style="71" customWidth="1"/>
    <col min="3818" max="3818" width="27.140625" style="71" customWidth="1"/>
    <col min="3819" max="3819" width="21.28515625" style="71" bestFit="1" customWidth="1"/>
    <col min="3820" max="3820" width="9" style="71" customWidth="1"/>
    <col min="3821" max="4068" width="9.140625" style="71"/>
    <col min="4069" max="4069" width="14" style="71" customWidth="1"/>
    <col min="4070" max="4070" width="60" style="71" customWidth="1"/>
    <col min="4071" max="4071" width="23.85546875" style="71" bestFit="1" customWidth="1"/>
    <col min="4072" max="4073" width="31.5703125" style="71" customWidth="1"/>
    <col min="4074" max="4074" width="27.140625" style="71" customWidth="1"/>
    <col min="4075" max="4075" width="21.28515625" style="71" bestFit="1" customWidth="1"/>
    <col min="4076" max="4076" width="9" style="71" customWidth="1"/>
    <col min="4077" max="4324" width="9.140625" style="71"/>
    <col min="4325" max="4325" width="14" style="71" customWidth="1"/>
    <col min="4326" max="4326" width="60" style="71" customWidth="1"/>
    <col min="4327" max="4327" width="23.85546875" style="71" bestFit="1" customWidth="1"/>
    <col min="4328" max="4329" width="31.5703125" style="71" customWidth="1"/>
    <col min="4330" max="4330" width="27.140625" style="71" customWidth="1"/>
    <col min="4331" max="4331" width="21.28515625" style="71" bestFit="1" customWidth="1"/>
    <col min="4332" max="4332" width="9" style="71" customWidth="1"/>
    <col min="4333" max="4580" width="9.140625" style="71"/>
    <col min="4581" max="4581" width="14" style="71" customWidth="1"/>
    <col min="4582" max="4582" width="60" style="71" customWidth="1"/>
    <col min="4583" max="4583" width="23.85546875" style="71" bestFit="1" customWidth="1"/>
    <col min="4584" max="4585" width="31.5703125" style="71" customWidth="1"/>
    <col min="4586" max="4586" width="27.140625" style="71" customWidth="1"/>
    <col min="4587" max="4587" width="21.28515625" style="71" bestFit="1" customWidth="1"/>
    <col min="4588" max="4588" width="9" style="71" customWidth="1"/>
    <col min="4589" max="4836" width="9.140625" style="71"/>
    <col min="4837" max="4837" width="14" style="71" customWidth="1"/>
    <col min="4838" max="4838" width="60" style="71" customWidth="1"/>
    <col min="4839" max="4839" width="23.85546875" style="71" bestFit="1" customWidth="1"/>
    <col min="4840" max="4841" width="31.5703125" style="71" customWidth="1"/>
    <col min="4842" max="4842" width="27.140625" style="71" customWidth="1"/>
    <col min="4843" max="4843" width="21.28515625" style="71" bestFit="1" customWidth="1"/>
    <col min="4844" max="4844" width="9" style="71" customWidth="1"/>
    <col min="4845" max="5092" width="9.140625" style="71"/>
    <col min="5093" max="5093" width="14" style="71" customWidth="1"/>
    <col min="5094" max="5094" width="60" style="71" customWidth="1"/>
    <col min="5095" max="5095" width="23.85546875" style="71" bestFit="1" customWidth="1"/>
    <col min="5096" max="5097" width="31.5703125" style="71" customWidth="1"/>
    <col min="5098" max="5098" width="27.140625" style="71" customWidth="1"/>
    <col min="5099" max="5099" width="21.28515625" style="71" bestFit="1" customWidth="1"/>
    <col min="5100" max="5100" width="9" style="71" customWidth="1"/>
    <col min="5101" max="5348" width="9.140625" style="71"/>
    <col min="5349" max="5349" width="14" style="71" customWidth="1"/>
    <col min="5350" max="5350" width="60" style="71" customWidth="1"/>
    <col min="5351" max="5351" width="23.85546875" style="71" bestFit="1" customWidth="1"/>
    <col min="5352" max="5353" width="31.5703125" style="71" customWidth="1"/>
    <col min="5354" max="5354" width="27.140625" style="71" customWidth="1"/>
    <col min="5355" max="5355" width="21.28515625" style="71" bestFit="1" customWidth="1"/>
    <col min="5356" max="5356" width="9" style="71" customWidth="1"/>
    <col min="5357" max="5604" width="9.140625" style="71"/>
    <col min="5605" max="5605" width="14" style="71" customWidth="1"/>
    <col min="5606" max="5606" width="60" style="71" customWidth="1"/>
    <col min="5607" max="5607" width="23.85546875" style="71" bestFit="1" customWidth="1"/>
    <col min="5608" max="5609" width="31.5703125" style="71" customWidth="1"/>
    <col min="5610" max="5610" width="27.140625" style="71" customWidth="1"/>
    <col min="5611" max="5611" width="21.28515625" style="71" bestFit="1" customWidth="1"/>
    <col min="5612" max="5612" width="9" style="71" customWidth="1"/>
    <col min="5613" max="5860" width="9.140625" style="71"/>
    <col min="5861" max="5861" width="14" style="71" customWidth="1"/>
    <col min="5862" max="5862" width="60" style="71" customWidth="1"/>
    <col min="5863" max="5863" width="23.85546875" style="71" bestFit="1" customWidth="1"/>
    <col min="5864" max="5865" width="31.5703125" style="71" customWidth="1"/>
    <col min="5866" max="5866" width="27.140625" style="71" customWidth="1"/>
    <col min="5867" max="5867" width="21.28515625" style="71" bestFit="1" customWidth="1"/>
    <col min="5868" max="5868" width="9" style="71" customWidth="1"/>
    <col min="5869" max="6116" width="9.140625" style="71"/>
    <col min="6117" max="6117" width="14" style="71" customWidth="1"/>
    <col min="6118" max="6118" width="60" style="71" customWidth="1"/>
    <col min="6119" max="6119" width="23.85546875" style="71" bestFit="1" customWidth="1"/>
    <col min="6120" max="6121" width="31.5703125" style="71" customWidth="1"/>
    <col min="6122" max="6122" width="27.140625" style="71" customWidth="1"/>
    <col min="6123" max="6123" width="21.28515625" style="71" bestFit="1" customWidth="1"/>
    <col min="6124" max="6124" width="9" style="71" customWidth="1"/>
    <col min="6125" max="6372" width="9.140625" style="71"/>
    <col min="6373" max="6373" width="14" style="71" customWidth="1"/>
    <col min="6374" max="6374" width="60" style="71" customWidth="1"/>
    <col min="6375" max="6375" width="23.85546875" style="71" bestFit="1" customWidth="1"/>
    <col min="6376" max="6377" width="31.5703125" style="71" customWidth="1"/>
    <col min="6378" max="6378" width="27.140625" style="71" customWidth="1"/>
    <col min="6379" max="6379" width="21.28515625" style="71" bestFit="1" customWidth="1"/>
    <col min="6380" max="6380" width="9" style="71" customWidth="1"/>
    <col min="6381" max="6628" width="9.140625" style="71"/>
    <col min="6629" max="6629" width="14" style="71" customWidth="1"/>
    <col min="6630" max="6630" width="60" style="71" customWidth="1"/>
    <col min="6631" max="6631" width="23.85546875" style="71" bestFit="1" customWidth="1"/>
    <col min="6632" max="6633" width="31.5703125" style="71" customWidth="1"/>
    <col min="6634" max="6634" width="27.140625" style="71" customWidth="1"/>
    <col min="6635" max="6635" width="21.28515625" style="71" bestFit="1" customWidth="1"/>
    <col min="6636" max="6636" width="9" style="71" customWidth="1"/>
    <col min="6637" max="6884" width="9.140625" style="71"/>
    <col min="6885" max="6885" width="14" style="71" customWidth="1"/>
    <col min="6886" max="6886" width="60" style="71" customWidth="1"/>
    <col min="6887" max="6887" width="23.85546875" style="71" bestFit="1" customWidth="1"/>
    <col min="6888" max="6889" width="31.5703125" style="71" customWidth="1"/>
    <col min="6890" max="6890" width="27.140625" style="71" customWidth="1"/>
    <col min="6891" max="6891" width="21.28515625" style="71" bestFit="1" customWidth="1"/>
    <col min="6892" max="6892" width="9" style="71" customWidth="1"/>
    <col min="6893" max="7140" width="9.140625" style="71"/>
    <col min="7141" max="7141" width="14" style="71" customWidth="1"/>
    <col min="7142" max="7142" width="60" style="71" customWidth="1"/>
    <col min="7143" max="7143" width="23.85546875" style="71" bestFit="1" customWidth="1"/>
    <col min="7144" max="7145" width="31.5703125" style="71" customWidth="1"/>
    <col min="7146" max="7146" width="27.140625" style="71" customWidth="1"/>
    <col min="7147" max="7147" width="21.28515625" style="71" bestFit="1" customWidth="1"/>
    <col min="7148" max="7148" width="9" style="71" customWidth="1"/>
    <col min="7149" max="7396" width="9.140625" style="71"/>
    <col min="7397" max="7397" width="14" style="71" customWidth="1"/>
    <col min="7398" max="7398" width="60" style="71" customWidth="1"/>
    <col min="7399" max="7399" width="23.85546875" style="71" bestFit="1" customWidth="1"/>
    <col min="7400" max="7401" width="31.5703125" style="71" customWidth="1"/>
    <col min="7402" max="7402" width="27.140625" style="71" customWidth="1"/>
    <col min="7403" max="7403" width="21.28515625" style="71" bestFit="1" customWidth="1"/>
    <col min="7404" max="7404" width="9" style="71" customWidth="1"/>
    <col min="7405" max="7652" width="9.140625" style="71"/>
    <col min="7653" max="7653" width="14" style="71" customWidth="1"/>
    <col min="7654" max="7654" width="60" style="71" customWidth="1"/>
    <col min="7655" max="7655" width="23.85546875" style="71" bestFit="1" customWidth="1"/>
    <col min="7656" max="7657" width="31.5703125" style="71" customWidth="1"/>
    <col min="7658" max="7658" width="27.140625" style="71" customWidth="1"/>
    <col min="7659" max="7659" width="21.28515625" style="71" bestFit="1" customWidth="1"/>
    <col min="7660" max="7660" width="9" style="71" customWidth="1"/>
    <col min="7661" max="7908" width="9.140625" style="71"/>
    <col min="7909" max="7909" width="14" style="71" customWidth="1"/>
    <col min="7910" max="7910" width="60" style="71" customWidth="1"/>
    <col min="7911" max="7911" width="23.85546875" style="71" bestFit="1" customWidth="1"/>
    <col min="7912" max="7913" width="31.5703125" style="71" customWidth="1"/>
    <col min="7914" max="7914" width="27.140625" style="71" customWidth="1"/>
    <col min="7915" max="7915" width="21.28515625" style="71" bestFit="1" customWidth="1"/>
    <col min="7916" max="7916" width="9" style="71" customWidth="1"/>
    <col min="7917" max="8164" width="9.140625" style="71"/>
    <col min="8165" max="8165" width="14" style="71" customWidth="1"/>
    <col min="8166" max="8166" width="60" style="71" customWidth="1"/>
    <col min="8167" max="8167" width="23.85546875" style="71" bestFit="1" customWidth="1"/>
    <col min="8168" max="8169" width="31.5703125" style="71" customWidth="1"/>
    <col min="8170" max="8170" width="27.140625" style="71" customWidth="1"/>
    <col min="8171" max="8171" width="21.28515625" style="71" bestFit="1" customWidth="1"/>
    <col min="8172" max="8172" width="9" style="71" customWidth="1"/>
    <col min="8173" max="8420" width="9.140625" style="71"/>
    <col min="8421" max="8421" width="14" style="71" customWidth="1"/>
    <col min="8422" max="8422" width="60" style="71" customWidth="1"/>
    <col min="8423" max="8423" width="23.85546875" style="71" bestFit="1" customWidth="1"/>
    <col min="8424" max="8425" width="31.5703125" style="71" customWidth="1"/>
    <col min="8426" max="8426" width="27.140625" style="71" customWidth="1"/>
    <col min="8427" max="8427" width="21.28515625" style="71" bestFit="1" customWidth="1"/>
    <col min="8428" max="8428" width="9" style="71" customWidth="1"/>
    <col min="8429" max="8676" width="9.140625" style="71"/>
    <col min="8677" max="8677" width="14" style="71" customWidth="1"/>
    <col min="8678" max="8678" width="60" style="71" customWidth="1"/>
    <col min="8679" max="8679" width="23.85546875" style="71" bestFit="1" customWidth="1"/>
    <col min="8680" max="8681" width="31.5703125" style="71" customWidth="1"/>
    <col min="8682" max="8682" width="27.140625" style="71" customWidth="1"/>
    <col min="8683" max="8683" width="21.28515625" style="71" bestFit="1" customWidth="1"/>
    <col min="8684" max="8684" width="9" style="71" customWidth="1"/>
    <col min="8685" max="8932" width="9.140625" style="71"/>
    <col min="8933" max="8933" width="14" style="71" customWidth="1"/>
    <col min="8934" max="8934" width="60" style="71" customWidth="1"/>
    <col min="8935" max="8935" width="23.85546875" style="71" bestFit="1" customWidth="1"/>
    <col min="8936" max="8937" width="31.5703125" style="71" customWidth="1"/>
    <col min="8938" max="8938" width="27.140625" style="71" customWidth="1"/>
    <col min="8939" max="8939" width="21.28515625" style="71" bestFit="1" customWidth="1"/>
    <col min="8940" max="8940" width="9" style="71" customWidth="1"/>
    <col min="8941" max="9188" width="9.140625" style="71"/>
    <col min="9189" max="9189" width="14" style="71" customWidth="1"/>
    <col min="9190" max="9190" width="60" style="71" customWidth="1"/>
    <col min="9191" max="9191" width="23.85546875" style="71" bestFit="1" customWidth="1"/>
    <col min="9192" max="9193" width="31.5703125" style="71" customWidth="1"/>
    <col min="9194" max="9194" width="27.140625" style="71" customWidth="1"/>
    <col min="9195" max="9195" width="21.28515625" style="71" bestFit="1" customWidth="1"/>
    <col min="9196" max="9196" width="9" style="71" customWidth="1"/>
    <col min="9197" max="9444" width="9.140625" style="71"/>
    <col min="9445" max="9445" width="14" style="71" customWidth="1"/>
    <col min="9446" max="9446" width="60" style="71" customWidth="1"/>
    <col min="9447" max="9447" width="23.85546875" style="71" bestFit="1" customWidth="1"/>
    <col min="9448" max="9449" width="31.5703125" style="71" customWidth="1"/>
    <col min="9450" max="9450" width="27.140625" style="71" customWidth="1"/>
    <col min="9451" max="9451" width="21.28515625" style="71" bestFit="1" customWidth="1"/>
    <col min="9452" max="9452" width="9" style="71" customWidth="1"/>
    <col min="9453" max="9700" width="9.140625" style="71"/>
    <col min="9701" max="9701" width="14" style="71" customWidth="1"/>
    <col min="9702" max="9702" width="60" style="71" customWidth="1"/>
    <col min="9703" max="9703" width="23.85546875" style="71" bestFit="1" customWidth="1"/>
    <col min="9704" max="9705" width="31.5703125" style="71" customWidth="1"/>
    <col min="9706" max="9706" width="27.140625" style="71" customWidth="1"/>
    <col min="9707" max="9707" width="21.28515625" style="71" bestFit="1" customWidth="1"/>
    <col min="9708" max="9708" width="9" style="71" customWidth="1"/>
    <col min="9709" max="9956" width="9.140625" style="71"/>
    <col min="9957" max="9957" width="14" style="71" customWidth="1"/>
    <col min="9958" max="9958" width="60" style="71" customWidth="1"/>
    <col min="9959" max="9959" width="23.85546875" style="71" bestFit="1" customWidth="1"/>
    <col min="9960" max="9961" width="31.5703125" style="71" customWidth="1"/>
    <col min="9962" max="9962" width="27.140625" style="71" customWidth="1"/>
    <col min="9963" max="9963" width="21.28515625" style="71" bestFit="1" customWidth="1"/>
    <col min="9964" max="9964" width="9" style="71" customWidth="1"/>
    <col min="9965" max="10212" width="9.140625" style="71"/>
    <col min="10213" max="10213" width="14" style="71" customWidth="1"/>
    <col min="10214" max="10214" width="60" style="71" customWidth="1"/>
    <col min="10215" max="10215" width="23.85546875" style="71" bestFit="1" customWidth="1"/>
    <col min="10216" max="10217" width="31.5703125" style="71" customWidth="1"/>
    <col min="10218" max="10218" width="27.140625" style="71" customWidth="1"/>
    <col min="10219" max="10219" width="21.28515625" style="71" bestFit="1" customWidth="1"/>
    <col min="10220" max="10220" width="9" style="71" customWidth="1"/>
    <col min="10221" max="10468" width="9.140625" style="71"/>
    <col min="10469" max="10469" width="14" style="71" customWidth="1"/>
    <col min="10470" max="10470" width="60" style="71" customWidth="1"/>
    <col min="10471" max="10471" width="23.85546875" style="71" bestFit="1" customWidth="1"/>
    <col min="10472" max="10473" width="31.5703125" style="71" customWidth="1"/>
    <col min="10474" max="10474" width="27.140625" style="71" customWidth="1"/>
    <col min="10475" max="10475" width="21.28515625" style="71" bestFit="1" customWidth="1"/>
    <col min="10476" max="10476" width="9" style="71" customWidth="1"/>
    <col min="10477" max="10724" width="9.140625" style="71"/>
    <col min="10725" max="10725" width="14" style="71" customWidth="1"/>
    <col min="10726" max="10726" width="60" style="71" customWidth="1"/>
    <col min="10727" max="10727" width="23.85546875" style="71" bestFit="1" customWidth="1"/>
    <col min="10728" max="10729" width="31.5703125" style="71" customWidth="1"/>
    <col min="10730" max="10730" width="27.140625" style="71" customWidth="1"/>
    <col min="10731" max="10731" width="21.28515625" style="71" bestFit="1" customWidth="1"/>
    <col min="10732" max="10732" width="9" style="71" customWidth="1"/>
    <col min="10733" max="10980" width="9.140625" style="71"/>
    <col min="10981" max="10981" width="14" style="71" customWidth="1"/>
    <col min="10982" max="10982" width="60" style="71" customWidth="1"/>
    <col min="10983" max="10983" width="23.85546875" style="71" bestFit="1" customWidth="1"/>
    <col min="10984" max="10985" width="31.5703125" style="71" customWidth="1"/>
    <col min="10986" max="10986" width="27.140625" style="71" customWidth="1"/>
    <col min="10987" max="10987" width="21.28515625" style="71" bestFit="1" customWidth="1"/>
    <col min="10988" max="10988" width="9" style="71" customWidth="1"/>
    <col min="10989" max="11236" width="9.140625" style="71"/>
    <col min="11237" max="11237" width="14" style="71" customWidth="1"/>
    <col min="11238" max="11238" width="60" style="71" customWidth="1"/>
    <col min="11239" max="11239" width="23.85546875" style="71" bestFit="1" customWidth="1"/>
    <col min="11240" max="11241" width="31.5703125" style="71" customWidth="1"/>
    <col min="11242" max="11242" width="27.140625" style="71" customWidth="1"/>
    <col min="11243" max="11243" width="21.28515625" style="71" bestFit="1" customWidth="1"/>
    <col min="11244" max="11244" width="9" style="71" customWidth="1"/>
    <col min="11245" max="11492" width="9.140625" style="71"/>
    <col min="11493" max="11493" width="14" style="71" customWidth="1"/>
    <col min="11494" max="11494" width="60" style="71" customWidth="1"/>
    <col min="11495" max="11495" width="23.85546875" style="71" bestFit="1" customWidth="1"/>
    <col min="11496" max="11497" width="31.5703125" style="71" customWidth="1"/>
    <col min="11498" max="11498" width="27.140625" style="71" customWidth="1"/>
    <col min="11499" max="11499" width="21.28515625" style="71" bestFit="1" customWidth="1"/>
    <col min="11500" max="11500" width="9" style="71" customWidth="1"/>
    <col min="11501" max="11748" width="9.140625" style="71"/>
    <col min="11749" max="11749" width="14" style="71" customWidth="1"/>
    <col min="11750" max="11750" width="60" style="71" customWidth="1"/>
    <col min="11751" max="11751" width="23.85546875" style="71" bestFit="1" customWidth="1"/>
    <col min="11752" max="11753" width="31.5703125" style="71" customWidth="1"/>
    <col min="11754" max="11754" width="27.140625" style="71" customWidth="1"/>
    <col min="11755" max="11755" width="21.28515625" style="71" bestFit="1" customWidth="1"/>
    <col min="11756" max="11756" width="9" style="71" customWidth="1"/>
    <col min="11757" max="12004" width="9.140625" style="71"/>
    <col min="12005" max="12005" width="14" style="71" customWidth="1"/>
    <col min="12006" max="12006" width="60" style="71" customWidth="1"/>
    <col min="12007" max="12007" width="23.85546875" style="71" bestFit="1" customWidth="1"/>
    <col min="12008" max="12009" width="31.5703125" style="71" customWidth="1"/>
    <col min="12010" max="12010" width="27.140625" style="71" customWidth="1"/>
    <col min="12011" max="12011" width="21.28515625" style="71" bestFit="1" customWidth="1"/>
    <col min="12012" max="12012" width="9" style="71" customWidth="1"/>
    <col min="12013" max="12260" width="9.140625" style="71"/>
    <col min="12261" max="12261" width="14" style="71" customWidth="1"/>
    <col min="12262" max="12262" width="60" style="71" customWidth="1"/>
    <col min="12263" max="12263" width="23.85546875" style="71" bestFit="1" customWidth="1"/>
    <col min="12264" max="12265" width="31.5703125" style="71" customWidth="1"/>
    <col min="12266" max="12266" width="27.140625" style="71" customWidth="1"/>
    <col min="12267" max="12267" width="21.28515625" style="71" bestFit="1" customWidth="1"/>
    <col min="12268" max="12268" width="9" style="71" customWidth="1"/>
    <col min="12269" max="12516" width="9.140625" style="71"/>
    <col min="12517" max="12517" width="14" style="71" customWidth="1"/>
    <col min="12518" max="12518" width="60" style="71" customWidth="1"/>
    <col min="12519" max="12519" width="23.85546875" style="71" bestFit="1" customWidth="1"/>
    <col min="12520" max="12521" width="31.5703125" style="71" customWidth="1"/>
    <col min="12522" max="12522" width="27.140625" style="71" customWidth="1"/>
    <col min="12523" max="12523" width="21.28515625" style="71" bestFit="1" customWidth="1"/>
    <col min="12524" max="12524" width="9" style="71" customWidth="1"/>
    <col min="12525" max="12772" width="9.140625" style="71"/>
    <col min="12773" max="12773" width="14" style="71" customWidth="1"/>
    <col min="12774" max="12774" width="60" style="71" customWidth="1"/>
    <col min="12775" max="12775" width="23.85546875" style="71" bestFit="1" customWidth="1"/>
    <col min="12776" max="12777" width="31.5703125" style="71" customWidth="1"/>
    <col min="12778" max="12778" width="27.140625" style="71" customWidth="1"/>
    <col min="12779" max="12779" width="21.28515625" style="71" bestFit="1" customWidth="1"/>
    <col min="12780" max="12780" width="9" style="71" customWidth="1"/>
    <col min="12781" max="13028" width="9.140625" style="71"/>
    <col min="13029" max="13029" width="14" style="71" customWidth="1"/>
    <col min="13030" max="13030" width="60" style="71" customWidth="1"/>
    <col min="13031" max="13031" width="23.85546875" style="71" bestFit="1" customWidth="1"/>
    <col min="13032" max="13033" width="31.5703125" style="71" customWidth="1"/>
    <col min="13034" max="13034" width="27.140625" style="71" customWidth="1"/>
    <col min="13035" max="13035" width="21.28515625" style="71" bestFit="1" customWidth="1"/>
    <col min="13036" max="13036" width="9" style="71" customWidth="1"/>
    <col min="13037" max="13284" width="9.140625" style="71"/>
    <col min="13285" max="13285" width="14" style="71" customWidth="1"/>
    <col min="13286" max="13286" width="60" style="71" customWidth="1"/>
    <col min="13287" max="13287" width="23.85546875" style="71" bestFit="1" customWidth="1"/>
    <col min="13288" max="13289" width="31.5703125" style="71" customWidth="1"/>
    <col min="13290" max="13290" width="27.140625" style="71" customWidth="1"/>
    <col min="13291" max="13291" width="21.28515625" style="71" bestFit="1" customWidth="1"/>
    <col min="13292" max="13292" width="9" style="71" customWidth="1"/>
    <col min="13293" max="13540" width="9.140625" style="71"/>
    <col min="13541" max="13541" width="14" style="71" customWidth="1"/>
    <col min="13542" max="13542" width="60" style="71" customWidth="1"/>
    <col min="13543" max="13543" width="23.85546875" style="71" bestFit="1" customWidth="1"/>
    <col min="13544" max="13545" width="31.5703125" style="71" customWidth="1"/>
    <col min="13546" max="13546" width="27.140625" style="71" customWidth="1"/>
    <col min="13547" max="13547" width="21.28515625" style="71" bestFit="1" customWidth="1"/>
    <col min="13548" max="13548" width="9" style="71" customWidth="1"/>
    <col min="13549" max="13796" width="9.140625" style="71"/>
    <col min="13797" max="13797" width="14" style="71" customWidth="1"/>
    <col min="13798" max="13798" width="60" style="71" customWidth="1"/>
    <col min="13799" max="13799" width="23.85546875" style="71" bestFit="1" customWidth="1"/>
    <col min="13800" max="13801" width="31.5703125" style="71" customWidth="1"/>
    <col min="13802" max="13802" width="27.140625" style="71" customWidth="1"/>
    <col min="13803" max="13803" width="21.28515625" style="71" bestFit="1" customWidth="1"/>
    <col min="13804" max="13804" width="9" style="71" customWidth="1"/>
    <col min="13805" max="14052" width="9.140625" style="71"/>
    <col min="14053" max="14053" width="14" style="71" customWidth="1"/>
    <col min="14054" max="14054" width="60" style="71" customWidth="1"/>
    <col min="14055" max="14055" width="23.85546875" style="71" bestFit="1" customWidth="1"/>
    <col min="14056" max="14057" width="31.5703125" style="71" customWidth="1"/>
    <col min="14058" max="14058" width="27.140625" style="71" customWidth="1"/>
    <col min="14059" max="14059" width="21.28515625" style="71" bestFit="1" customWidth="1"/>
    <col min="14060" max="14060" width="9" style="71" customWidth="1"/>
    <col min="14061" max="14308" width="9.140625" style="71"/>
    <col min="14309" max="14309" width="14" style="71" customWidth="1"/>
    <col min="14310" max="14310" width="60" style="71" customWidth="1"/>
    <col min="14311" max="14311" width="23.85546875" style="71" bestFit="1" customWidth="1"/>
    <col min="14312" max="14313" width="31.5703125" style="71" customWidth="1"/>
    <col min="14314" max="14314" width="27.140625" style="71" customWidth="1"/>
    <col min="14315" max="14315" width="21.28515625" style="71" bestFit="1" customWidth="1"/>
    <col min="14316" max="14316" width="9" style="71" customWidth="1"/>
    <col min="14317" max="14564" width="9.140625" style="71"/>
    <col min="14565" max="14565" width="14" style="71" customWidth="1"/>
    <col min="14566" max="14566" width="60" style="71" customWidth="1"/>
    <col min="14567" max="14567" width="23.85546875" style="71" bestFit="1" customWidth="1"/>
    <col min="14568" max="14569" width="31.5703125" style="71" customWidth="1"/>
    <col min="14570" max="14570" width="27.140625" style="71" customWidth="1"/>
    <col min="14571" max="14571" width="21.28515625" style="71" bestFit="1" customWidth="1"/>
    <col min="14572" max="14572" width="9" style="71" customWidth="1"/>
    <col min="14573" max="14820" width="9.140625" style="71"/>
    <col min="14821" max="14821" width="14" style="71" customWidth="1"/>
    <col min="14822" max="14822" width="60" style="71" customWidth="1"/>
    <col min="14823" max="14823" width="23.85546875" style="71" bestFit="1" customWidth="1"/>
    <col min="14824" max="14825" width="31.5703125" style="71" customWidth="1"/>
    <col min="14826" max="14826" width="27.140625" style="71" customWidth="1"/>
    <col min="14827" max="14827" width="21.28515625" style="71" bestFit="1" customWidth="1"/>
    <col min="14828" max="14828" width="9" style="71" customWidth="1"/>
    <col min="14829" max="15076" width="9.140625" style="71"/>
    <col min="15077" max="15077" width="14" style="71" customWidth="1"/>
    <col min="15078" max="15078" width="60" style="71" customWidth="1"/>
    <col min="15079" max="15079" width="23.85546875" style="71" bestFit="1" customWidth="1"/>
    <col min="15080" max="15081" width="31.5703125" style="71" customWidth="1"/>
    <col min="15082" max="15082" width="27.140625" style="71" customWidth="1"/>
    <col min="15083" max="15083" width="21.28515625" style="71" bestFit="1" customWidth="1"/>
    <col min="15084" max="15084" width="9" style="71" customWidth="1"/>
    <col min="15085" max="15332" width="9.140625" style="71"/>
    <col min="15333" max="15333" width="14" style="71" customWidth="1"/>
    <col min="15334" max="15334" width="60" style="71" customWidth="1"/>
    <col min="15335" max="15335" width="23.85546875" style="71" bestFit="1" customWidth="1"/>
    <col min="15336" max="15337" width="31.5703125" style="71" customWidth="1"/>
    <col min="15338" max="15338" width="27.140625" style="71" customWidth="1"/>
    <col min="15339" max="15339" width="21.28515625" style="71" bestFit="1" customWidth="1"/>
    <col min="15340" max="15340" width="9" style="71" customWidth="1"/>
    <col min="15341" max="15588" width="9.140625" style="71"/>
    <col min="15589" max="15589" width="14" style="71" customWidth="1"/>
    <col min="15590" max="15590" width="60" style="71" customWidth="1"/>
    <col min="15591" max="15591" width="23.85546875" style="71" bestFit="1" customWidth="1"/>
    <col min="15592" max="15593" width="31.5703125" style="71" customWidth="1"/>
    <col min="15594" max="15594" width="27.140625" style="71" customWidth="1"/>
    <col min="15595" max="15595" width="21.28515625" style="71" bestFit="1" customWidth="1"/>
    <col min="15596" max="15596" width="9" style="71" customWidth="1"/>
    <col min="15597" max="15844" width="9.140625" style="71"/>
    <col min="15845" max="15845" width="14" style="71" customWidth="1"/>
    <col min="15846" max="15846" width="60" style="71" customWidth="1"/>
    <col min="15847" max="15847" width="23.85546875" style="71" bestFit="1" customWidth="1"/>
    <col min="15848" max="15849" width="31.5703125" style="71" customWidth="1"/>
    <col min="15850" max="15850" width="27.140625" style="71" customWidth="1"/>
    <col min="15851" max="15851" width="21.28515625" style="71" bestFit="1" customWidth="1"/>
    <col min="15852" max="15852" width="9" style="71" customWidth="1"/>
    <col min="15853" max="16100" width="9.140625" style="71"/>
    <col min="16101" max="16101" width="14" style="71" customWidth="1"/>
    <col min="16102" max="16102" width="60" style="71" customWidth="1"/>
    <col min="16103" max="16103" width="23.85546875" style="71" bestFit="1" customWidth="1"/>
    <col min="16104" max="16105" width="31.5703125" style="71" customWidth="1"/>
    <col min="16106" max="16106" width="27.140625" style="71" customWidth="1"/>
    <col min="16107" max="16107" width="21.28515625" style="71" bestFit="1" customWidth="1"/>
    <col min="16108" max="16108" width="9" style="71" customWidth="1"/>
    <col min="16109" max="16384" width="9.140625" style="71"/>
  </cols>
  <sheetData>
    <row r="1" spans="3:9">
      <c r="C1" s="324" t="s">
        <v>1357</v>
      </c>
      <c r="D1" s="324"/>
      <c r="E1" s="324"/>
      <c r="F1" s="324"/>
      <c r="G1" s="324"/>
      <c r="H1" s="324"/>
      <c r="I1" s="324"/>
    </row>
    <row r="2" spans="3:9">
      <c r="C2" s="325" t="s">
        <v>1328</v>
      </c>
      <c r="D2" s="325"/>
      <c r="E2" s="325"/>
      <c r="F2" s="325"/>
      <c r="G2" s="325"/>
      <c r="H2" s="325"/>
      <c r="I2" s="325"/>
    </row>
    <row r="3" spans="3:9">
      <c r="C3" s="280"/>
      <c r="D3" s="280"/>
      <c r="E3" s="280"/>
      <c r="F3" s="72"/>
      <c r="G3" s="73"/>
      <c r="H3" s="72"/>
      <c r="I3" s="280"/>
    </row>
    <row r="4" spans="3:9">
      <c r="C4" s="74"/>
      <c r="D4" s="280"/>
      <c r="E4" s="280"/>
      <c r="F4" s="72"/>
      <c r="G4" s="73"/>
      <c r="H4" s="72"/>
      <c r="I4" s="280"/>
    </row>
    <row r="5" spans="3:9" ht="17.25">
      <c r="C5" s="75" t="s">
        <v>1159</v>
      </c>
      <c r="D5" s="76"/>
      <c r="E5" s="77">
        <v>204943827320</v>
      </c>
      <c r="F5" s="78"/>
      <c r="G5" s="79" t="s">
        <v>1330</v>
      </c>
      <c r="H5" s="297"/>
      <c r="I5" s="187">
        <f>SUM(Dividends!J113:J834)</f>
        <v>11573433737.116667</v>
      </c>
    </row>
    <row r="6" spans="3:9" ht="17.25">
      <c r="C6" s="298" t="s">
        <v>1329</v>
      </c>
      <c r="D6" s="76"/>
      <c r="E6" s="119">
        <v>15290386011.999969</v>
      </c>
      <c r="F6" s="78"/>
      <c r="G6" s="79" t="s">
        <v>924</v>
      </c>
      <c r="H6" s="80"/>
      <c r="I6" s="187">
        <f>SUM(I7:I9)</f>
        <v>305674236.27555561</v>
      </c>
    </row>
    <row r="7" spans="3:9">
      <c r="C7" s="75"/>
      <c r="D7" s="76"/>
      <c r="E7" s="77"/>
      <c r="F7" s="78"/>
      <c r="G7" s="326" t="s">
        <v>1047</v>
      </c>
      <c r="H7" s="326"/>
      <c r="I7" s="188">
        <f>SUM(H13:H132)</f>
        <v>275985939.61888891</v>
      </c>
    </row>
    <row r="8" spans="3:9" s="242" customFormat="1">
      <c r="C8" s="82"/>
      <c r="D8" s="83"/>
      <c r="E8" s="84"/>
      <c r="F8" s="78"/>
      <c r="G8" s="326" t="s">
        <v>1046</v>
      </c>
      <c r="H8" s="326"/>
      <c r="I8" s="188">
        <f>SUM(H134:H164)</f>
        <v>17949478.906666666</v>
      </c>
    </row>
    <row r="9" spans="3:9" s="242" customFormat="1">
      <c r="C9" s="82"/>
      <c r="D9" s="83"/>
      <c r="E9" s="85"/>
      <c r="F9" s="78"/>
      <c r="G9" s="326" t="s">
        <v>929</v>
      </c>
      <c r="H9" s="326"/>
      <c r="I9" s="188">
        <f>SUM(H166:H175)</f>
        <v>11738817.75</v>
      </c>
    </row>
    <row r="10" spans="3:9" s="242" customFormat="1">
      <c r="C10" s="86"/>
      <c r="D10" s="83"/>
      <c r="E10" s="85"/>
      <c r="F10" s="78"/>
      <c r="G10" s="87"/>
      <c r="H10" s="88"/>
      <c r="I10" s="81"/>
    </row>
    <row r="11" spans="3:9" ht="33" thickBot="1">
      <c r="C11" s="89" t="s">
        <v>759</v>
      </c>
      <c r="D11" s="90" t="s">
        <v>823</v>
      </c>
      <c r="E11" s="120" t="s">
        <v>1160</v>
      </c>
      <c r="F11" s="91" t="s">
        <v>949</v>
      </c>
      <c r="G11" s="92" t="s">
        <v>950</v>
      </c>
      <c r="H11" s="91" t="s">
        <v>951</v>
      </c>
      <c r="I11" s="89" t="s">
        <v>952</v>
      </c>
    </row>
    <row r="12" spans="3:9">
      <c r="C12" s="232"/>
      <c r="D12" s="233" t="s">
        <v>825</v>
      </c>
      <c r="E12" s="234"/>
      <c r="F12" s="235"/>
      <c r="G12" s="236"/>
      <c r="H12" s="235"/>
      <c r="I12" s="232"/>
    </row>
    <row r="13" spans="3:9">
      <c r="C13" s="98">
        <v>15</v>
      </c>
      <c r="D13" s="156" t="s">
        <v>953</v>
      </c>
      <c r="E13" s="203">
        <v>16369000</v>
      </c>
      <c r="F13" s="176">
        <v>1432287.5</v>
      </c>
      <c r="G13" s="177">
        <v>0</v>
      </c>
      <c r="H13" s="176">
        <v>1432287.5</v>
      </c>
      <c r="I13" s="98">
        <v>7</v>
      </c>
    </row>
    <row r="14" spans="3:9">
      <c r="C14" s="98" t="s">
        <v>1322</v>
      </c>
      <c r="D14" s="204" t="s">
        <v>1167</v>
      </c>
      <c r="E14" s="203">
        <v>3500000</v>
      </c>
      <c r="F14" s="176">
        <v>175000</v>
      </c>
      <c r="G14" s="177">
        <v>0</v>
      </c>
      <c r="H14" s="176">
        <v>175000</v>
      </c>
      <c r="I14" s="98">
        <v>4</v>
      </c>
    </row>
    <row r="15" spans="3:9">
      <c r="C15" s="98" t="s">
        <v>1322</v>
      </c>
      <c r="D15" s="204" t="s">
        <v>1304</v>
      </c>
      <c r="E15" s="203">
        <v>6514000</v>
      </c>
      <c r="F15" s="177">
        <v>88760</v>
      </c>
      <c r="G15" s="177">
        <v>0</v>
      </c>
      <c r="H15" s="177">
        <v>88760</v>
      </c>
      <c r="I15" s="98">
        <v>1</v>
      </c>
    </row>
    <row r="16" spans="3:9">
      <c r="C16" s="54" t="s">
        <v>1322</v>
      </c>
      <c r="D16" s="41" t="s">
        <v>1202</v>
      </c>
      <c r="E16" s="16">
        <v>3652000</v>
      </c>
      <c r="F16" s="176">
        <v>149302.5</v>
      </c>
      <c r="G16" s="177">
        <v>0</v>
      </c>
      <c r="H16" s="176">
        <v>149302.5</v>
      </c>
      <c r="I16" s="98">
        <v>3</v>
      </c>
    </row>
    <row r="17" spans="1:9">
      <c r="C17" s="54">
        <v>28</v>
      </c>
      <c r="D17" s="40" t="s">
        <v>826</v>
      </c>
      <c r="E17" s="100">
        <v>110000000</v>
      </c>
      <c r="F17" s="176">
        <v>16729166.67</v>
      </c>
      <c r="G17" s="177">
        <v>0</v>
      </c>
      <c r="H17" s="176">
        <v>16729166.67</v>
      </c>
      <c r="I17" s="98">
        <v>12</v>
      </c>
    </row>
    <row r="18" spans="1:9">
      <c r="C18" s="54" t="s">
        <v>1322</v>
      </c>
      <c r="D18" s="40" t="s">
        <v>1168</v>
      </c>
      <c r="E18" s="100">
        <v>2000000</v>
      </c>
      <c r="F18" s="176">
        <v>108820</v>
      </c>
      <c r="G18" s="177">
        <v>0</v>
      </c>
      <c r="H18" s="176">
        <v>108820</v>
      </c>
      <c r="I18" s="98">
        <v>4</v>
      </c>
    </row>
    <row r="19" spans="1:9">
      <c r="C19" s="54">
        <v>15</v>
      </c>
      <c r="D19" s="41" t="s">
        <v>1110</v>
      </c>
      <c r="E19" s="99">
        <v>13179000</v>
      </c>
      <c r="F19" s="176">
        <v>823687.5</v>
      </c>
      <c r="G19" s="177">
        <v>0</v>
      </c>
      <c r="H19" s="176">
        <v>823687.5</v>
      </c>
      <c r="I19" s="98">
        <v>5</v>
      </c>
    </row>
    <row r="20" spans="1:9">
      <c r="C20" s="54">
        <v>15</v>
      </c>
      <c r="D20" s="41" t="s">
        <v>827</v>
      </c>
      <c r="E20" s="100">
        <v>12639000</v>
      </c>
      <c r="F20" s="176">
        <v>1377660</v>
      </c>
      <c r="G20" s="177">
        <v>0</v>
      </c>
      <c r="H20" s="176">
        <v>1377660</v>
      </c>
      <c r="I20" s="98">
        <v>8</v>
      </c>
    </row>
    <row r="21" spans="1:9">
      <c r="C21" s="54" t="s">
        <v>1322</v>
      </c>
      <c r="D21" s="40" t="s">
        <v>1170</v>
      </c>
      <c r="E21" s="100">
        <v>1706000</v>
      </c>
      <c r="F21" s="176">
        <v>92950</v>
      </c>
      <c r="G21" s="177">
        <v>0</v>
      </c>
      <c r="H21" s="176">
        <v>92950</v>
      </c>
      <c r="I21" s="98">
        <v>4</v>
      </c>
    </row>
    <row r="22" spans="1:9">
      <c r="C22" s="54" t="s">
        <v>1322</v>
      </c>
      <c r="D22" s="41" t="s">
        <v>955</v>
      </c>
      <c r="E22" s="100">
        <v>12000000</v>
      </c>
      <c r="F22" s="177">
        <v>327000</v>
      </c>
      <c r="G22" s="177">
        <v>0</v>
      </c>
      <c r="H22" s="177">
        <v>327000</v>
      </c>
      <c r="I22" s="54">
        <v>2</v>
      </c>
    </row>
    <row r="23" spans="1:9">
      <c r="C23" s="54">
        <v>15</v>
      </c>
      <c r="D23" s="41" t="s">
        <v>828</v>
      </c>
      <c r="E23" s="100">
        <v>21750000</v>
      </c>
      <c r="F23" s="176">
        <v>3262500</v>
      </c>
      <c r="G23" s="177">
        <v>0</v>
      </c>
      <c r="H23" s="176">
        <v>3262500</v>
      </c>
      <c r="I23" s="98">
        <v>12</v>
      </c>
    </row>
    <row r="24" spans="1:9">
      <c r="C24" s="54" t="s">
        <v>1322</v>
      </c>
      <c r="D24" s="41" t="s">
        <v>956</v>
      </c>
      <c r="E24" s="100">
        <v>7500000</v>
      </c>
      <c r="F24" s="176">
        <v>715312.5</v>
      </c>
      <c r="G24" s="177">
        <v>0</v>
      </c>
      <c r="H24" s="176">
        <v>715312.5</v>
      </c>
      <c r="I24" s="98">
        <v>7</v>
      </c>
    </row>
    <row r="25" spans="1:9">
      <c r="C25" s="54">
        <v>15</v>
      </c>
      <c r="D25" s="41" t="s">
        <v>829</v>
      </c>
      <c r="E25" s="100">
        <v>20093000</v>
      </c>
      <c r="F25" s="176">
        <v>2463975</v>
      </c>
      <c r="G25" s="177">
        <v>0</v>
      </c>
      <c r="H25" s="176">
        <v>2463975</v>
      </c>
      <c r="I25" s="98">
        <v>9</v>
      </c>
    </row>
    <row r="26" spans="1:9">
      <c r="C26" s="54">
        <v>15</v>
      </c>
      <c r="D26" s="41" t="s">
        <v>830</v>
      </c>
      <c r="E26" s="100">
        <v>38000000</v>
      </c>
      <c r="F26" s="176">
        <v>4142000</v>
      </c>
      <c r="G26" s="177">
        <v>0</v>
      </c>
      <c r="H26" s="176">
        <v>4142000</v>
      </c>
      <c r="I26" s="98">
        <v>8</v>
      </c>
    </row>
    <row r="27" spans="1:9" s="101" customFormat="1">
      <c r="A27" s="71"/>
      <c r="C27" s="55" t="s">
        <v>1308</v>
      </c>
      <c r="D27" s="41" t="s">
        <v>957</v>
      </c>
      <c r="E27" s="100">
        <v>15000000</v>
      </c>
      <c r="F27" s="176">
        <v>1312500</v>
      </c>
      <c r="G27" s="177">
        <v>0</v>
      </c>
      <c r="H27" s="176">
        <v>1312500</v>
      </c>
      <c r="I27" s="98">
        <v>7</v>
      </c>
    </row>
    <row r="28" spans="1:9">
      <c r="C28" s="54" t="s">
        <v>1322</v>
      </c>
      <c r="D28" s="41" t="s">
        <v>1061</v>
      </c>
      <c r="E28" s="100">
        <v>4656000</v>
      </c>
      <c r="F28" s="176">
        <v>380655</v>
      </c>
      <c r="G28" s="177">
        <v>0</v>
      </c>
      <c r="H28" s="176">
        <v>380655</v>
      </c>
      <c r="I28" s="98">
        <v>6</v>
      </c>
    </row>
    <row r="29" spans="1:9">
      <c r="C29" s="54" t="s">
        <v>1322</v>
      </c>
      <c r="D29" s="41" t="s">
        <v>958</v>
      </c>
      <c r="E29" s="100">
        <v>5100000</v>
      </c>
      <c r="F29" s="176">
        <v>486412.5</v>
      </c>
      <c r="G29" s="177">
        <v>0</v>
      </c>
      <c r="H29" s="176">
        <v>486412.5</v>
      </c>
      <c r="I29" s="98">
        <v>7</v>
      </c>
    </row>
    <row r="30" spans="1:9">
      <c r="C30" s="54">
        <v>4</v>
      </c>
      <c r="D30" s="41" t="s">
        <v>1111</v>
      </c>
      <c r="E30" s="99">
        <v>16000000</v>
      </c>
      <c r="F30" s="176">
        <v>800000</v>
      </c>
      <c r="G30" s="176">
        <v>200000</v>
      </c>
      <c r="H30" s="176">
        <v>600000</v>
      </c>
      <c r="I30" s="98">
        <v>3</v>
      </c>
    </row>
    <row r="31" spans="1:9">
      <c r="C31" s="54" t="s">
        <v>1322</v>
      </c>
      <c r="D31" s="40" t="s">
        <v>1171</v>
      </c>
      <c r="E31" s="99">
        <v>9201000</v>
      </c>
      <c r="F31" s="176">
        <v>460050</v>
      </c>
      <c r="G31" s="177">
        <v>0</v>
      </c>
      <c r="H31" s="176">
        <v>460050</v>
      </c>
      <c r="I31" s="98">
        <v>4</v>
      </c>
    </row>
    <row r="32" spans="1:9">
      <c r="C32" s="54">
        <v>15</v>
      </c>
      <c r="D32" s="41" t="s">
        <v>831</v>
      </c>
      <c r="E32" s="100">
        <v>11560000</v>
      </c>
      <c r="F32" s="176">
        <v>1300500</v>
      </c>
      <c r="G32" s="177">
        <v>0</v>
      </c>
      <c r="H32" s="176">
        <v>1300500</v>
      </c>
      <c r="I32" s="98">
        <v>9</v>
      </c>
    </row>
    <row r="33" spans="1:9">
      <c r="C33" s="54" t="s">
        <v>1322</v>
      </c>
      <c r="D33" s="40" t="s">
        <v>1172</v>
      </c>
      <c r="E33" s="100">
        <v>22500000</v>
      </c>
      <c r="F33" s="176">
        <v>1226250</v>
      </c>
      <c r="G33" s="177">
        <v>0</v>
      </c>
      <c r="H33" s="176">
        <v>1226250</v>
      </c>
      <c r="I33" s="98">
        <v>4</v>
      </c>
    </row>
    <row r="34" spans="1:9">
      <c r="A34" s="278"/>
      <c r="C34" s="54" t="s">
        <v>1322</v>
      </c>
      <c r="D34" s="41" t="s">
        <v>1062</v>
      </c>
      <c r="E34" s="100">
        <v>7225000</v>
      </c>
      <c r="F34" s="176">
        <v>541875</v>
      </c>
      <c r="G34" s="177">
        <v>0</v>
      </c>
      <c r="H34" s="176">
        <v>541875</v>
      </c>
      <c r="I34" s="98">
        <v>6</v>
      </c>
    </row>
    <row r="35" spans="1:9">
      <c r="C35" s="54">
        <v>15</v>
      </c>
      <c r="D35" s="41" t="s">
        <v>832</v>
      </c>
      <c r="E35" s="100">
        <v>11385000</v>
      </c>
      <c r="F35" s="176">
        <v>1280812.5</v>
      </c>
      <c r="G35" s="177">
        <v>0</v>
      </c>
      <c r="H35" s="176">
        <v>1280812.5</v>
      </c>
      <c r="I35" s="98">
        <v>9</v>
      </c>
    </row>
    <row r="36" spans="1:9">
      <c r="C36" s="54">
        <v>27</v>
      </c>
      <c r="D36" s="41" t="s">
        <v>833</v>
      </c>
      <c r="E36" s="100">
        <v>32668000</v>
      </c>
      <c r="F36" s="176">
        <v>4491850</v>
      </c>
      <c r="G36" s="177">
        <v>0</v>
      </c>
      <c r="H36" s="176">
        <v>4491850</v>
      </c>
      <c r="I36" s="98">
        <v>11</v>
      </c>
    </row>
    <row r="37" spans="1:9">
      <c r="C37" s="54">
        <v>15</v>
      </c>
      <c r="D37" s="41" t="s">
        <v>834</v>
      </c>
      <c r="E37" s="100">
        <v>24990000</v>
      </c>
      <c r="F37" s="176">
        <v>3064500</v>
      </c>
      <c r="G37" s="177">
        <v>0</v>
      </c>
      <c r="H37" s="176">
        <v>3064500</v>
      </c>
      <c r="I37" s="98">
        <v>9</v>
      </c>
    </row>
    <row r="38" spans="1:9">
      <c r="C38" s="54" t="s">
        <v>1322</v>
      </c>
      <c r="D38" s="41" t="s">
        <v>835</v>
      </c>
      <c r="E38" s="100">
        <v>6300000</v>
      </c>
      <c r="F38" s="176">
        <v>858375</v>
      </c>
      <c r="G38" s="177">
        <v>0</v>
      </c>
      <c r="H38" s="176">
        <v>858375</v>
      </c>
      <c r="I38" s="98">
        <v>10</v>
      </c>
    </row>
    <row r="39" spans="1:9">
      <c r="C39" s="54">
        <v>28</v>
      </c>
      <c r="D39" s="41" t="s">
        <v>836</v>
      </c>
      <c r="E39" s="100">
        <v>300000000</v>
      </c>
      <c r="F39" s="176">
        <v>33750000</v>
      </c>
      <c r="G39" s="177">
        <v>0</v>
      </c>
      <c r="H39" s="176">
        <v>33750000</v>
      </c>
      <c r="I39" s="98">
        <v>9</v>
      </c>
    </row>
    <row r="40" spans="1:9">
      <c r="C40" s="54" t="s">
        <v>1322</v>
      </c>
      <c r="D40" s="41" t="s">
        <v>837</v>
      </c>
      <c r="E40" s="100">
        <v>9439000</v>
      </c>
      <c r="F40" s="176">
        <v>1061887.5</v>
      </c>
      <c r="G40" s="177">
        <v>0</v>
      </c>
      <c r="H40" s="176">
        <v>1061887.5</v>
      </c>
      <c r="I40" s="98">
        <v>9</v>
      </c>
    </row>
    <row r="41" spans="1:9">
      <c r="C41" s="54" t="s">
        <v>1322</v>
      </c>
      <c r="D41" s="41" t="s">
        <v>1112</v>
      </c>
      <c r="E41" s="100">
        <v>3000000</v>
      </c>
      <c r="F41" s="176">
        <v>204375</v>
      </c>
      <c r="G41" s="177">
        <v>0</v>
      </c>
      <c r="H41" s="176">
        <v>204375</v>
      </c>
      <c r="I41" s="98">
        <v>5</v>
      </c>
    </row>
    <row r="42" spans="1:9">
      <c r="C42" s="54" t="s">
        <v>1322</v>
      </c>
      <c r="D42" s="41" t="s">
        <v>1113</v>
      </c>
      <c r="E42" s="105">
        <v>9950000</v>
      </c>
      <c r="F42" s="176">
        <v>621875</v>
      </c>
      <c r="G42" s="177">
        <v>0</v>
      </c>
      <c r="H42" s="176">
        <v>621875</v>
      </c>
      <c r="I42" s="98">
        <v>5</v>
      </c>
    </row>
    <row r="43" spans="1:9">
      <c r="C43" s="54" t="s">
        <v>1322</v>
      </c>
      <c r="D43" s="40" t="s">
        <v>1173</v>
      </c>
      <c r="E43" s="105">
        <v>16015000</v>
      </c>
      <c r="F43" s="176">
        <v>843950</v>
      </c>
      <c r="G43" s="177">
        <v>0</v>
      </c>
      <c r="H43" s="176">
        <v>843950</v>
      </c>
      <c r="I43" s="98">
        <v>4</v>
      </c>
    </row>
    <row r="44" spans="1:9">
      <c r="C44" s="54" t="s">
        <v>1322</v>
      </c>
      <c r="D44" s="40" t="s">
        <v>1203</v>
      </c>
      <c r="E44" s="105">
        <v>10000000</v>
      </c>
      <c r="F44" s="176">
        <v>408750</v>
      </c>
      <c r="G44" s="177">
        <v>0</v>
      </c>
      <c r="H44" s="176">
        <v>408750</v>
      </c>
      <c r="I44" s="98">
        <v>3</v>
      </c>
    </row>
    <row r="45" spans="1:9">
      <c r="C45" s="54" t="s">
        <v>1322</v>
      </c>
      <c r="D45" s="40" t="s">
        <v>1301</v>
      </c>
      <c r="E45" s="105">
        <v>28000000</v>
      </c>
      <c r="F45" s="176">
        <v>350000</v>
      </c>
      <c r="G45" s="177">
        <v>0</v>
      </c>
      <c r="H45" s="176">
        <v>350000</v>
      </c>
      <c r="I45" s="98">
        <v>1</v>
      </c>
    </row>
    <row r="46" spans="1:9">
      <c r="C46" s="54" t="s">
        <v>1321</v>
      </c>
      <c r="D46" s="41" t="s">
        <v>960</v>
      </c>
      <c r="E46" s="100">
        <v>17680000</v>
      </c>
      <c r="F46" s="176">
        <v>1547000</v>
      </c>
      <c r="G46" s="177">
        <v>221000</v>
      </c>
      <c r="H46" s="176">
        <v>1326000</v>
      </c>
      <c r="I46" s="98">
        <v>6</v>
      </c>
    </row>
    <row r="47" spans="1:9">
      <c r="C47" s="54" t="s">
        <v>1322</v>
      </c>
      <c r="D47" s="41" t="s">
        <v>1114</v>
      </c>
      <c r="E47" s="99">
        <v>6970000</v>
      </c>
      <c r="F47" s="176">
        <v>474887.5</v>
      </c>
      <c r="G47" s="177">
        <v>0</v>
      </c>
      <c r="H47" s="176">
        <v>474887.5</v>
      </c>
      <c r="I47" s="98">
        <v>5</v>
      </c>
    </row>
    <row r="48" spans="1:9">
      <c r="C48" s="54" t="s">
        <v>1322</v>
      </c>
      <c r="D48" s="40" t="s">
        <v>1174</v>
      </c>
      <c r="E48" s="99">
        <v>17806000</v>
      </c>
      <c r="F48" s="176">
        <v>970400</v>
      </c>
      <c r="G48" s="177">
        <v>0</v>
      </c>
      <c r="H48" s="176">
        <v>970400</v>
      </c>
      <c r="I48" s="98">
        <v>4</v>
      </c>
    </row>
    <row r="49" spans="1:9">
      <c r="C49" s="54">
        <v>34</v>
      </c>
      <c r="D49" s="40" t="s">
        <v>1240</v>
      </c>
      <c r="E49" s="99">
        <v>24900000</v>
      </c>
      <c r="F49" s="176">
        <v>1556250</v>
      </c>
      <c r="G49" s="177">
        <v>0</v>
      </c>
      <c r="H49" s="176">
        <v>1556250</v>
      </c>
      <c r="I49" s="98">
        <v>5</v>
      </c>
    </row>
    <row r="50" spans="1:9">
      <c r="C50" s="54" t="s">
        <v>1322</v>
      </c>
      <c r="D50" s="41" t="s">
        <v>1063</v>
      </c>
      <c r="E50" s="100">
        <v>2400000</v>
      </c>
      <c r="F50" s="176">
        <v>196200</v>
      </c>
      <c r="G50" s="177">
        <v>0</v>
      </c>
      <c r="H50" s="176">
        <v>196200</v>
      </c>
      <c r="I50" s="98">
        <v>6</v>
      </c>
    </row>
    <row r="51" spans="1:9">
      <c r="C51" s="54" t="s">
        <v>1322</v>
      </c>
      <c r="D51" s="40" t="s">
        <v>1239</v>
      </c>
      <c r="E51" s="100">
        <v>9000000</v>
      </c>
      <c r="F51" s="176">
        <v>245250</v>
      </c>
      <c r="G51" s="177">
        <v>0</v>
      </c>
      <c r="H51" s="176">
        <v>245250</v>
      </c>
      <c r="I51" s="98">
        <v>2</v>
      </c>
    </row>
    <row r="52" spans="1:9">
      <c r="C52" s="54">
        <v>15</v>
      </c>
      <c r="D52" s="41" t="s">
        <v>839</v>
      </c>
      <c r="E52" s="100">
        <v>146053000</v>
      </c>
      <c r="F52" s="176">
        <v>21889780</v>
      </c>
      <c r="G52" s="177">
        <v>0</v>
      </c>
      <c r="H52" s="176">
        <v>21889780</v>
      </c>
      <c r="I52" s="98">
        <v>11</v>
      </c>
    </row>
    <row r="53" spans="1:9">
      <c r="C53" s="54">
        <v>15</v>
      </c>
      <c r="D53" s="41" t="s">
        <v>1115</v>
      </c>
      <c r="E53" s="99">
        <v>24000000</v>
      </c>
      <c r="F53" s="176">
        <v>1500000</v>
      </c>
      <c r="G53" s="177">
        <v>0</v>
      </c>
      <c r="H53" s="176">
        <v>1500000</v>
      </c>
      <c r="I53" s="98">
        <v>5</v>
      </c>
    </row>
    <row r="54" spans="1:9">
      <c r="C54" s="54">
        <v>15</v>
      </c>
      <c r="D54" s="41" t="s">
        <v>841</v>
      </c>
      <c r="E54" s="100">
        <v>21042000</v>
      </c>
      <c r="F54" s="176">
        <v>2866950</v>
      </c>
      <c r="G54" s="177">
        <v>0</v>
      </c>
      <c r="H54" s="176">
        <v>2866950</v>
      </c>
      <c r="I54" s="98">
        <v>10</v>
      </c>
    </row>
    <row r="55" spans="1:9">
      <c r="C55" s="54" t="s">
        <v>1322</v>
      </c>
      <c r="D55" s="41" t="s">
        <v>842</v>
      </c>
      <c r="E55" s="100">
        <v>6657000</v>
      </c>
      <c r="F55" s="176">
        <v>791361.66999999993</v>
      </c>
      <c r="G55" s="177">
        <v>0</v>
      </c>
      <c r="H55" s="176">
        <v>791361.66999999993</v>
      </c>
      <c r="I55" s="98">
        <v>9</v>
      </c>
    </row>
    <row r="56" spans="1:9">
      <c r="C56" s="54">
        <v>28</v>
      </c>
      <c r="D56" s="40" t="s">
        <v>843</v>
      </c>
      <c r="E56" s="100">
        <v>295400000</v>
      </c>
      <c r="F56" s="176">
        <v>44273075</v>
      </c>
      <c r="G56" s="177">
        <v>0</v>
      </c>
      <c r="H56" s="176">
        <v>44273075</v>
      </c>
      <c r="I56" s="98">
        <v>11</v>
      </c>
    </row>
    <row r="57" spans="1:9">
      <c r="A57" s="278"/>
      <c r="C57" s="54">
        <v>15</v>
      </c>
      <c r="D57" s="41" t="s">
        <v>844</v>
      </c>
      <c r="E57" s="100">
        <v>14800000</v>
      </c>
      <c r="F57" s="176">
        <v>1613200</v>
      </c>
      <c r="G57" s="177">
        <v>0</v>
      </c>
      <c r="H57" s="176">
        <v>1613200</v>
      </c>
      <c r="I57" s="98">
        <v>8</v>
      </c>
    </row>
    <row r="58" spans="1:9">
      <c r="C58" s="54">
        <v>15</v>
      </c>
      <c r="D58" s="41" t="s">
        <v>1064</v>
      </c>
      <c r="E58" s="100">
        <v>20000000</v>
      </c>
      <c r="F58" s="176">
        <v>1500000</v>
      </c>
      <c r="G58" s="177">
        <v>0</v>
      </c>
      <c r="H58" s="176">
        <v>1500000</v>
      </c>
      <c r="I58" s="98">
        <v>6</v>
      </c>
    </row>
    <row r="59" spans="1:9">
      <c r="C59" s="54" t="s">
        <v>1322</v>
      </c>
      <c r="D59" s="40" t="s">
        <v>1177</v>
      </c>
      <c r="E59" s="100">
        <v>72927000</v>
      </c>
      <c r="F59" s="176">
        <v>3646350</v>
      </c>
      <c r="G59" s="177">
        <v>0</v>
      </c>
      <c r="H59" s="176">
        <v>3646350</v>
      </c>
      <c r="I59" s="98">
        <v>4</v>
      </c>
    </row>
    <row r="60" spans="1:9">
      <c r="C60" s="54" t="s">
        <v>1322</v>
      </c>
      <c r="D60" s="40" t="s">
        <v>1236</v>
      </c>
      <c r="E60" s="100">
        <v>15349000</v>
      </c>
      <c r="F60" s="176">
        <v>418240</v>
      </c>
      <c r="G60" s="177">
        <v>0</v>
      </c>
      <c r="H60" s="176">
        <v>418240</v>
      </c>
      <c r="I60" s="98">
        <v>2</v>
      </c>
    </row>
    <row r="61" spans="1:9">
      <c r="C61" s="54">
        <v>28</v>
      </c>
      <c r="D61" s="41" t="s">
        <v>845</v>
      </c>
      <c r="E61" s="100">
        <v>33000000</v>
      </c>
      <c r="F61" s="176">
        <v>3712500</v>
      </c>
      <c r="G61" s="177">
        <v>0</v>
      </c>
      <c r="H61" s="176">
        <v>3712500</v>
      </c>
      <c r="I61" s="98">
        <v>9</v>
      </c>
    </row>
    <row r="62" spans="1:9">
      <c r="C62" s="54" t="s">
        <v>1322</v>
      </c>
      <c r="D62" s="41" t="s">
        <v>846</v>
      </c>
      <c r="E62" s="100">
        <v>5500000</v>
      </c>
      <c r="F62" s="176">
        <v>674437.5</v>
      </c>
      <c r="G62" s="177">
        <v>0</v>
      </c>
      <c r="H62" s="176">
        <v>674437.5</v>
      </c>
      <c r="I62" s="98">
        <v>9</v>
      </c>
    </row>
    <row r="63" spans="1:9">
      <c r="C63" s="54">
        <v>15</v>
      </c>
      <c r="D63" s="41" t="s">
        <v>1065</v>
      </c>
      <c r="E63" s="100">
        <v>30000000</v>
      </c>
      <c r="F63" s="176">
        <v>2250000</v>
      </c>
      <c r="G63" s="177">
        <v>0</v>
      </c>
      <c r="H63" s="176">
        <v>2250000</v>
      </c>
      <c r="I63" s="98">
        <v>6</v>
      </c>
    </row>
    <row r="64" spans="1:9">
      <c r="C64" s="54" t="s">
        <v>1322</v>
      </c>
      <c r="D64" s="40" t="s">
        <v>1303</v>
      </c>
      <c r="E64" s="100">
        <v>266657000</v>
      </c>
      <c r="F64" s="176">
        <v>3333212.5</v>
      </c>
      <c r="G64" s="177">
        <v>0</v>
      </c>
      <c r="H64" s="176">
        <v>3333212.5</v>
      </c>
      <c r="I64" s="98">
        <v>1</v>
      </c>
    </row>
    <row r="65" spans="1:9">
      <c r="C65" s="54">
        <v>15</v>
      </c>
      <c r="D65" s="41" t="s">
        <v>1066</v>
      </c>
      <c r="E65" s="100">
        <v>20471000</v>
      </c>
      <c r="F65" s="176">
        <v>1673565</v>
      </c>
      <c r="G65" s="177">
        <v>0</v>
      </c>
      <c r="H65" s="176">
        <v>1673565</v>
      </c>
      <c r="I65" s="98">
        <v>6</v>
      </c>
    </row>
    <row r="66" spans="1:9">
      <c r="C66" s="54">
        <v>15</v>
      </c>
      <c r="D66" s="41" t="s">
        <v>848</v>
      </c>
      <c r="E66" s="100">
        <v>3076000</v>
      </c>
      <c r="F66" s="176">
        <v>454544.88888888888</v>
      </c>
      <c r="G66" s="177">
        <v>0</v>
      </c>
      <c r="H66" s="176">
        <v>454544.88888888888</v>
      </c>
      <c r="I66" s="98">
        <v>11</v>
      </c>
    </row>
    <row r="67" spans="1:9">
      <c r="C67" s="54" t="s">
        <v>1322</v>
      </c>
      <c r="D67" s="41" t="s">
        <v>1117</v>
      </c>
      <c r="E67" s="99">
        <v>9993000</v>
      </c>
      <c r="F67" s="176">
        <v>680812.5</v>
      </c>
      <c r="G67" s="177">
        <v>0</v>
      </c>
      <c r="H67" s="176">
        <v>680812.5</v>
      </c>
      <c r="I67" s="98">
        <v>5</v>
      </c>
    </row>
    <row r="68" spans="1:9">
      <c r="C68" s="54" t="s">
        <v>1322</v>
      </c>
      <c r="D68" s="41" t="s">
        <v>850</v>
      </c>
      <c r="E68" s="100">
        <v>825000</v>
      </c>
      <c r="F68" s="176">
        <v>89880</v>
      </c>
      <c r="G68" s="177">
        <v>0</v>
      </c>
      <c r="H68" s="176">
        <v>89880</v>
      </c>
      <c r="I68" s="98">
        <v>8</v>
      </c>
    </row>
    <row r="69" spans="1:9">
      <c r="C69" s="54">
        <v>4</v>
      </c>
      <c r="D69" s="41" t="s">
        <v>852</v>
      </c>
      <c r="E69" s="100">
        <v>6800000</v>
      </c>
      <c r="F69" s="176">
        <v>765000</v>
      </c>
      <c r="G69" s="177">
        <v>170000</v>
      </c>
      <c r="H69" s="176">
        <v>595000</v>
      </c>
      <c r="I69" s="98">
        <v>7</v>
      </c>
    </row>
    <row r="70" spans="1:9">
      <c r="C70" s="54">
        <v>15</v>
      </c>
      <c r="D70" s="41" t="s">
        <v>1118</v>
      </c>
      <c r="E70" s="99">
        <v>12895000</v>
      </c>
      <c r="F70" s="176">
        <v>805937.5</v>
      </c>
      <c r="G70" s="177">
        <v>0</v>
      </c>
      <c r="H70" s="176">
        <v>805937.5</v>
      </c>
      <c r="I70" s="98">
        <v>5</v>
      </c>
    </row>
    <row r="71" spans="1:9">
      <c r="C71" s="54">
        <v>15</v>
      </c>
      <c r="D71" s="41" t="s">
        <v>854</v>
      </c>
      <c r="E71" s="100">
        <v>21000000</v>
      </c>
      <c r="F71" s="176">
        <v>2100000</v>
      </c>
      <c r="G71" s="177">
        <v>0</v>
      </c>
      <c r="H71" s="176">
        <v>2100000</v>
      </c>
      <c r="I71" s="98">
        <v>8</v>
      </c>
    </row>
    <row r="72" spans="1:9">
      <c r="C72" s="54" t="s">
        <v>1322</v>
      </c>
      <c r="D72" s="41" t="s">
        <v>1119</v>
      </c>
      <c r="E72" s="99">
        <v>6700000</v>
      </c>
      <c r="F72" s="176">
        <v>456437.5</v>
      </c>
      <c r="G72" s="177">
        <v>0</v>
      </c>
      <c r="H72" s="176">
        <v>456437.5</v>
      </c>
      <c r="I72" s="98">
        <v>5</v>
      </c>
    </row>
    <row r="73" spans="1:9">
      <c r="A73" s="278"/>
      <c r="C73" s="54">
        <v>15</v>
      </c>
      <c r="D73" s="205" t="s">
        <v>1120</v>
      </c>
      <c r="E73" s="105">
        <v>26000000</v>
      </c>
      <c r="F73" s="176">
        <v>1625000</v>
      </c>
      <c r="G73" s="177">
        <v>0</v>
      </c>
      <c r="H73" s="176">
        <v>1625000</v>
      </c>
      <c r="I73" s="98">
        <v>5</v>
      </c>
    </row>
    <row r="74" spans="1:9">
      <c r="C74" s="54">
        <v>15</v>
      </c>
      <c r="D74" s="41" t="s">
        <v>856</v>
      </c>
      <c r="E74" s="100">
        <v>6900000</v>
      </c>
      <c r="F74" s="176">
        <v>1034137.5</v>
      </c>
      <c r="G74" s="177">
        <v>0</v>
      </c>
      <c r="H74" s="176">
        <v>1034137.5</v>
      </c>
      <c r="I74" s="98">
        <v>11</v>
      </c>
    </row>
    <row r="75" spans="1:9">
      <c r="C75" s="55" t="s">
        <v>1197</v>
      </c>
      <c r="D75" s="41" t="s">
        <v>857</v>
      </c>
      <c r="E75" s="100">
        <v>72000000</v>
      </c>
      <c r="F75" s="176">
        <v>8612046.3900000006</v>
      </c>
      <c r="G75" s="177">
        <v>1800000</v>
      </c>
      <c r="H75" s="176">
        <v>6812046.3900000006</v>
      </c>
      <c r="I75" s="98">
        <v>8</v>
      </c>
    </row>
    <row r="76" spans="1:9">
      <c r="C76" s="55" t="s">
        <v>1322</v>
      </c>
      <c r="D76" s="40" t="s">
        <v>1238</v>
      </c>
      <c r="E76" s="100">
        <v>1312000</v>
      </c>
      <c r="F76" s="176">
        <v>35770</v>
      </c>
      <c r="G76" s="177">
        <v>0</v>
      </c>
      <c r="H76" s="176">
        <v>35770</v>
      </c>
      <c r="I76" s="98">
        <v>2</v>
      </c>
    </row>
    <row r="77" spans="1:9">
      <c r="C77" s="54">
        <v>37</v>
      </c>
      <c r="D77" s="41" t="s">
        <v>858</v>
      </c>
      <c r="E77" s="100">
        <v>27000000</v>
      </c>
      <c r="F77" s="176">
        <v>3037500</v>
      </c>
      <c r="G77" s="177">
        <v>0</v>
      </c>
      <c r="H77" s="176">
        <v>3037500</v>
      </c>
      <c r="I77" s="98">
        <v>9</v>
      </c>
    </row>
    <row r="78" spans="1:9">
      <c r="C78" s="54">
        <v>27</v>
      </c>
      <c r="D78" s="41" t="s">
        <v>859</v>
      </c>
      <c r="E78" s="100">
        <v>25000000</v>
      </c>
      <c r="F78" s="176">
        <v>2812500</v>
      </c>
      <c r="G78" s="177">
        <v>0</v>
      </c>
      <c r="H78" s="176">
        <v>2812500</v>
      </c>
      <c r="I78" s="98">
        <v>9</v>
      </c>
    </row>
    <row r="79" spans="1:9">
      <c r="C79" s="54">
        <v>15</v>
      </c>
      <c r="D79" s="41" t="s">
        <v>1067</v>
      </c>
      <c r="E79" s="100">
        <v>17280000</v>
      </c>
      <c r="F79" s="176">
        <v>1412640</v>
      </c>
      <c r="G79" s="177">
        <v>0</v>
      </c>
      <c r="H79" s="176">
        <v>1412640</v>
      </c>
      <c r="I79" s="98">
        <v>6</v>
      </c>
    </row>
    <row r="80" spans="1:9">
      <c r="C80" s="54" t="s">
        <v>1322</v>
      </c>
      <c r="D80" s="41" t="s">
        <v>860</v>
      </c>
      <c r="E80" s="100">
        <v>3370000</v>
      </c>
      <c r="F80" s="176">
        <v>367420</v>
      </c>
      <c r="G80" s="177">
        <v>0</v>
      </c>
      <c r="H80" s="176">
        <v>367420</v>
      </c>
      <c r="I80" s="98">
        <v>8</v>
      </c>
    </row>
    <row r="81" spans="1:9">
      <c r="C81" s="54" t="s">
        <v>1322</v>
      </c>
      <c r="D81" s="41" t="s">
        <v>964</v>
      </c>
      <c r="E81" s="100">
        <v>2060000</v>
      </c>
      <c r="F81" s="176">
        <v>196472.5</v>
      </c>
      <c r="G81" s="177">
        <v>0</v>
      </c>
      <c r="H81" s="176">
        <v>196472.5</v>
      </c>
      <c r="I81" s="98">
        <v>7</v>
      </c>
    </row>
    <row r="82" spans="1:9">
      <c r="A82" s="278"/>
      <c r="C82" s="55" t="s">
        <v>1158</v>
      </c>
      <c r="D82" s="41" t="s">
        <v>966</v>
      </c>
      <c r="E82" s="100">
        <v>71526000</v>
      </c>
      <c r="F82" s="176">
        <v>6840122.5</v>
      </c>
      <c r="G82" s="177">
        <v>2923605</v>
      </c>
      <c r="H82" s="176">
        <v>3916517.5</v>
      </c>
      <c r="I82" s="98">
        <v>4</v>
      </c>
    </row>
    <row r="83" spans="1:9">
      <c r="C83" s="54" t="s">
        <v>1322</v>
      </c>
      <c r="D83" s="41" t="s">
        <v>1178</v>
      </c>
      <c r="E83" s="100">
        <v>10000000</v>
      </c>
      <c r="F83" s="176">
        <v>545000</v>
      </c>
      <c r="G83" s="226">
        <v>0</v>
      </c>
      <c r="H83" s="176">
        <v>545000</v>
      </c>
      <c r="I83" s="98">
        <v>4</v>
      </c>
    </row>
    <row r="84" spans="1:9">
      <c r="C84" s="54">
        <v>4</v>
      </c>
      <c r="D84" s="41" t="s">
        <v>862</v>
      </c>
      <c r="E84" s="100">
        <v>7260000</v>
      </c>
      <c r="F84" s="176">
        <v>890257.5</v>
      </c>
      <c r="G84" s="177">
        <v>98917.5</v>
      </c>
      <c r="H84" s="176">
        <v>791340</v>
      </c>
      <c r="I84" s="98">
        <v>8</v>
      </c>
    </row>
    <row r="85" spans="1:9" s="101" customFormat="1">
      <c r="A85" s="278"/>
      <c r="C85" s="54" t="s">
        <v>1322</v>
      </c>
      <c r="D85" s="206" t="s">
        <v>1121</v>
      </c>
      <c r="E85" s="105">
        <v>1834000</v>
      </c>
      <c r="F85" s="176">
        <v>124975</v>
      </c>
      <c r="G85" s="177">
        <v>0</v>
      </c>
      <c r="H85" s="176">
        <v>124975</v>
      </c>
      <c r="I85" s="98">
        <v>5</v>
      </c>
    </row>
    <row r="86" spans="1:9" s="101" customFormat="1">
      <c r="A86" s="71"/>
      <c r="C86" s="54" t="s">
        <v>1322</v>
      </c>
      <c r="D86" s="41" t="s">
        <v>863</v>
      </c>
      <c r="E86" s="100">
        <v>6785000</v>
      </c>
      <c r="F86" s="176">
        <v>763312.5</v>
      </c>
      <c r="G86" s="177">
        <v>0</v>
      </c>
      <c r="H86" s="176">
        <v>763312.5</v>
      </c>
      <c r="I86" s="98">
        <v>9</v>
      </c>
    </row>
    <row r="87" spans="1:9">
      <c r="C87" s="54" t="s">
        <v>1322</v>
      </c>
      <c r="D87" s="35" t="s">
        <v>1122</v>
      </c>
      <c r="E87" s="99">
        <v>4000000</v>
      </c>
      <c r="F87" s="176">
        <v>272500</v>
      </c>
      <c r="G87" s="177">
        <v>0</v>
      </c>
      <c r="H87" s="176">
        <v>272500</v>
      </c>
      <c r="I87" s="98">
        <v>5</v>
      </c>
    </row>
    <row r="88" spans="1:9">
      <c r="C88" s="54">
        <v>15</v>
      </c>
      <c r="D88" s="207" t="s">
        <v>1123</v>
      </c>
      <c r="E88" s="99">
        <v>24664000</v>
      </c>
      <c r="F88" s="176">
        <v>1680212.5</v>
      </c>
      <c r="G88" s="177">
        <v>0</v>
      </c>
      <c r="H88" s="176">
        <v>1680212.5</v>
      </c>
      <c r="I88" s="98">
        <v>5</v>
      </c>
    </row>
    <row r="89" spans="1:9">
      <c r="C89" s="54" t="s">
        <v>1322</v>
      </c>
      <c r="D89" s="207" t="s">
        <v>1204</v>
      </c>
      <c r="E89" s="99">
        <v>10000000</v>
      </c>
      <c r="F89" s="176">
        <v>408750</v>
      </c>
      <c r="G89" s="177">
        <v>0</v>
      </c>
      <c r="H89" s="176">
        <v>408750</v>
      </c>
      <c r="I89" s="98">
        <v>3</v>
      </c>
    </row>
    <row r="90" spans="1:9">
      <c r="C90" s="54">
        <v>15</v>
      </c>
      <c r="D90" s="41" t="s">
        <v>865</v>
      </c>
      <c r="E90" s="100">
        <v>17211000</v>
      </c>
      <c r="F90" s="176">
        <v>2151375</v>
      </c>
      <c r="G90" s="177">
        <v>0</v>
      </c>
      <c r="H90" s="176">
        <v>2151375</v>
      </c>
      <c r="I90" s="98">
        <v>10</v>
      </c>
    </row>
    <row r="91" spans="1:9">
      <c r="C91" s="54">
        <v>15</v>
      </c>
      <c r="D91" s="41" t="s">
        <v>866</v>
      </c>
      <c r="E91" s="100">
        <v>10500000</v>
      </c>
      <c r="F91" s="176">
        <v>1144500</v>
      </c>
      <c r="G91" s="177">
        <v>0</v>
      </c>
      <c r="H91" s="176">
        <v>1144500</v>
      </c>
      <c r="I91" s="98">
        <v>8</v>
      </c>
    </row>
    <row r="92" spans="1:9">
      <c r="C92" s="54">
        <v>15</v>
      </c>
      <c r="D92" s="41" t="s">
        <v>1068</v>
      </c>
      <c r="E92" s="100">
        <v>73000000</v>
      </c>
      <c r="F92" s="176">
        <v>5475000</v>
      </c>
      <c r="G92" s="177">
        <v>0</v>
      </c>
      <c r="H92" s="176">
        <v>5475000</v>
      </c>
      <c r="I92" s="98">
        <v>6</v>
      </c>
    </row>
    <row r="93" spans="1:9">
      <c r="C93" s="54">
        <v>37</v>
      </c>
      <c r="D93" s="41" t="s">
        <v>867</v>
      </c>
      <c r="E93" s="100">
        <v>2816000</v>
      </c>
      <c r="F93" s="176">
        <v>383725</v>
      </c>
      <c r="G93" s="177">
        <v>0</v>
      </c>
      <c r="H93" s="176">
        <v>383725</v>
      </c>
      <c r="I93" s="98">
        <v>10</v>
      </c>
    </row>
    <row r="94" spans="1:9">
      <c r="C94" s="54"/>
      <c r="D94" s="41" t="s">
        <v>869</v>
      </c>
      <c r="E94" s="100">
        <v>16200000</v>
      </c>
      <c r="F94" s="176">
        <v>2427975</v>
      </c>
      <c r="G94" s="177">
        <v>0</v>
      </c>
      <c r="H94" s="176">
        <v>2427975</v>
      </c>
      <c r="I94" s="98">
        <v>11</v>
      </c>
    </row>
    <row r="95" spans="1:9">
      <c r="A95" s="278"/>
      <c r="C95" s="54">
        <v>37</v>
      </c>
      <c r="D95" s="41" t="s">
        <v>870</v>
      </c>
      <c r="E95" s="100">
        <v>6500000</v>
      </c>
      <c r="F95" s="176">
        <v>568750</v>
      </c>
      <c r="G95" s="177">
        <v>0</v>
      </c>
      <c r="H95" s="176">
        <v>568750</v>
      </c>
      <c r="I95" s="98">
        <v>7</v>
      </c>
    </row>
    <row r="96" spans="1:9">
      <c r="C96" s="54" t="s">
        <v>1322</v>
      </c>
      <c r="D96" s="41" t="s">
        <v>871</v>
      </c>
      <c r="E96" s="100">
        <v>6000000</v>
      </c>
      <c r="F96" s="176">
        <v>654000</v>
      </c>
      <c r="G96" s="177">
        <v>0</v>
      </c>
      <c r="H96" s="176">
        <v>654000</v>
      </c>
      <c r="I96" s="98">
        <v>8</v>
      </c>
    </row>
    <row r="97" spans="1:9">
      <c r="C97" s="54" t="s">
        <v>1322</v>
      </c>
      <c r="D97" s="41" t="s">
        <v>872</v>
      </c>
      <c r="E97" s="100">
        <v>3727000</v>
      </c>
      <c r="F97" s="176">
        <v>507725</v>
      </c>
      <c r="G97" s="177">
        <v>0</v>
      </c>
      <c r="H97" s="176">
        <v>507725</v>
      </c>
      <c r="I97" s="98">
        <v>10</v>
      </c>
    </row>
    <row r="98" spans="1:9">
      <c r="C98" s="54">
        <v>15</v>
      </c>
      <c r="D98" s="41" t="s">
        <v>1125</v>
      </c>
      <c r="E98" s="100">
        <v>26038000</v>
      </c>
      <c r="F98" s="176">
        <v>1773850</v>
      </c>
      <c r="G98" s="177">
        <v>0</v>
      </c>
      <c r="H98" s="176">
        <v>1773850</v>
      </c>
      <c r="I98" s="98">
        <v>5</v>
      </c>
    </row>
    <row r="99" spans="1:9">
      <c r="A99" s="278"/>
      <c r="C99" s="54" t="s">
        <v>1322</v>
      </c>
      <c r="D99" s="41" t="s">
        <v>967</v>
      </c>
      <c r="E99" s="100">
        <v>4389000</v>
      </c>
      <c r="F99" s="176">
        <v>418530</v>
      </c>
      <c r="G99" s="177">
        <v>0</v>
      </c>
      <c r="H99" s="176">
        <v>418530</v>
      </c>
      <c r="I99" s="98">
        <v>7</v>
      </c>
    </row>
    <row r="100" spans="1:9">
      <c r="C100" s="54">
        <v>15</v>
      </c>
      <c r="D100" s="41" t="s">
        <v>875</v>
      </c>
      <c r="E100" s="100">
        <v>11949000</v>
      </c>
      <c r="F100" s="176">
        <v>1194900</v>
      </c>
      <c r="G100" s="177">
        <v>0</v>
      </c>
      <c r="H100" s="176">
        <v>1194900</v>
      </c>
      <c r="I100" s="98">
        <v>8</v>
      </c>
    </row>
    <row r="101" spans="1:9">
      <c r="C101" s="54" t="s">
        <v>1322</v>
      </c>
      <c r="D101" s="40" t="s">
        <v>1235</v>
      </c>
      <c r="E101" s="100">
        <v>35000000</v>
      </c>
      <c r="F101" s="176">
        <v>875000</v>
      </c>
      <c r="G101" s="177">
        <v>0</v>
      </c>
      <c r="H101" s="176">
        <v>875000</v>
      </c>
      <c r="I101" s="98">
        <v>2</v>
      </c>
    </row>
    <row r="102" spans="1:9">
      <c r="C102" s="54" t="s">
        <v>1322</v>
      </c>
      <c r="D102" s="41" t="s">
        <v>876</v>
      </c>
      <c r="E102" s="100">
        <v>2800000</v>
      </c>
      <c r="F102" s="176">
        <v>305200</v>
      </c>
      <c r="G102" s="177">
        <v>0</v>
      </c>
      <c r="H102" s="176">
        <v>305200</v>
      </c>
      <c r="I102" s="98">
        <v>8</v>
      </c>
    </row>
    <row r="103" spans="1:9">
      <c r="C103" s="54" t="s">
        <v>1322</v>
      </c>
      <c r="D103" s="41" t="s">
        <v>877</v>
      </c>
      <c r="E103" s="100">
        <v>9500000</v>
      </c>
      <c r="F103" s="176">
        <v>1035500</v>
      </c>
      <c r="G103" s="177">
        <v>0</v>
      </c>
      <c r="H103" s="176">
        <v>1035500</v>
      </c>
      <c r="I103" s="98">
        <v>8</v>
      </c>
    </row>
    <row r="104" spans="1:9">
      <c r="C104" s="54">
        <v>28</v>
      </c>
      <c r="D104" s="41" t="s">
        <v>878</v>
      </c>
      <c r="E104" s="100">
        <v>41400000</v>
      </c>
      <c r="F104" s="176">
        <v>5175000</v>
      </c>
      <c r="G104" s="177">
        <v>0</v>
      </c>
      <c r="H104" s="176">
        <v>5175000</v>
      </c>
      <c r="I104" s="98">
        <v>10</v>
      </c>
    </row>
    <row r="105" spans="1:9">
      <c r="C105" s="54">
        <v>15</v>
      </c>
      <c r="D105" s="41" t="s">
        <v>1126</v>
      </c>
      <c r="E105" s="99">
        <v>25083000</v>
      </c>
      <c r="F105" s="176">
        <v>1567687.5</v>
      </c>
      <c r="G105" s="177">
        <v>0</v>
      </c>
      <c r="H105" s="176">
        <v>1567687.5</v>
      </c>
      <c r="I105" s="98">
        <v>5</v>
      </c>
    </row>
    <row r="106" spans="1:9">
      <c r="C106" s="54" t="s">
        <v>1322</v>
      </c>
      <c r="D106" s="41" t="s">
        <v>1127</v>
      </c>
      <c r="E106" s="100">
        <v>8222000</v>
      </c>
      <c r="F106" s="176">
        <v>650130</v>
      </c>
      <c r="G106" s="177">
        <v>0</v>
      </c>
      <c r="H106" s="176">
        <v>650130</v>
      </c>
      <c r="I106" s="98">
        <v>6</v>
      </c>
    </row>
    <row r="107" spans="1:9" s="101" customFormat="1">
      <c r="A107" s="71"/>
      <c r="C107" s="54" t="s">
        <v>1322</v>
      </c>
      <c r="D107" s="41" t="s">
        <v>968</v>
      </c>
      <c r="E107" s="100">
        <v>9266000</v>
      </c>
      <c r="F107" s="176">
        <v>810775</v>
      </c>
      <c r="G107" s="177">
        <v>0</v>
      </c>
      <c r="H107" s="176">
        <v>810775</v>
      </c>
      <c r="I107" s="98">
        <v>7</v>
      </c>
    </row>
    <row r="108" spans="1:9">
      <c r="C108" s="54">
        <v>15</v>
      </c>
      <c r="D108" s="41" t="s">
        <v>969</v>
      </c>
      <c r="E108" s="100">
        <v>12000000</v>
      </c>
      <c r="F108" s="176">
        <v>1144500</v>
      </c>
      <c r="G108" s="177">
        <v>0</v>
      </c>
      <c r="H108" s="176">
        <v>1144500</v>
      </c>
      <c r="I108" s="98">
        <v>7</v>
      </c>
    </row>
    <row r="109" spans="1:9">
      <c r="C109" s="54" t="s">
        <v>1322</v>
      </c>
      <c r="D109" s="41" t="s">
        <v>1205</v>
      </c>
      <c r="E109" s="100">
        <v>8900000</v>
      </c>
      <c r="F109" s="176">
        <v>351840</v>
      </c>
      <c r="G109" s="177">
        <v>0</v>
      </c>
      <c r="H109" s="176">
        <v>351840</v>
      </c>
      <c r="I109" s="98">
        <v>3</v>
      </c>
    </row>
    <row r="110" spans="1:9">
      <c r="A110" s="278"/>
      <c r="C110" s="54">
        <v>4</v>
      </c>
      <c r="D110" s="41" t="s">
        <v>879</v>
      </c>
      <c r="E110" s="100">
        <v>9982000</v>
      </c>
      <c r="F110" s="176">
        <v>952017.5</v>
      </c>
      <c r="G110" s="177">
        <v>136002.5</v>
      </c>
      <c r="H110" s="176">
        <v>816015</v>
      </c>
      <c r="I110" s="98">
        <v>6</v>
      </c>
    </row>
    <row r="111" spans="1:9">
      <c r="C111" s="54">
        <v>15</v>
      </c>
      <c r="D111" s="208" t="s">
        <v>1128</v>
      </c>
      <c r="E111" s="100">
        <v>40000000</v>
      </c>
      <c r="F111" s="176">
        <v>2725000</v>
      </c>
      <c r="G111" s="177">
        <v>0</v>
      </c>
      <c r="H111" s="176">
        <v>2725000</v>
      </c>
      <c r="I111" s="98">
        <v>5</v>
      </c>
    </row>
    <row r="112" spans="1:9">
      <c r="C112" s="54">
        <v>15</v>
      </c>
      <c r="D112" s="41" t="s">
        <v>970</v>
      </c>
      <c r="E112" s="100">
        <v>10900000</v>
      </c>
      <c r="F112" s="176">
        <v>1485125</v>
      </c>
      <c r="G112" s="177">
        <v>0</v>
      </c>
      <c r="H112" s="176">
        <v>1485125</v>
      </c>
      <c r="I112" s="98">
        <v>10</v>
      </c>
    </row>
    <row r="113" spans="1:9">
      <c r="C113" s="54">
        <v>37</v>
      </c>
      <c r="D113" s="41" t="s">
        <v>880</v>
      </c>
      <c r="E113" s="100">
        <v>5983000</v>
      </c>
      <c r="F113" s="176">
        <v>815150</v>
      </c>
      <c r="G113" s="177">
        <v>0</v>
      </c>
      <c r="H113" s="176">
        <v>815150</v>
      </c>
      <c r="I113" s="98">
        <v>10</v>
      </c>
    </row>
    <row r="114" spans="1:9">
      <c r="C114" s="54">
        <v>28</v>
      </c>
      <c r="D114" s="41" t="s">
        <v>881</v>
      </c>
      <c r="E114" s="100">
        <v>25000000</v>
      </c>
      <c r="F114" s="176">
        <v>3406250</v>
      </c>
      <c r="G114" s="177">
        <v>0</v>
      </c>
      <c r="H114" s="176">
        <v>3406250</v>
      </c>
      <c r="I114" s="98">
        <v>10</v>
      </c>
    </row>
    <row r="115" spans="1:9">
      <c r="A115" s="278"/>
      <c r="C115" s="54">
        <v>28</v>
      </c>
      <c r="D115" s="40" t="s">
        <v>882</v>
      </c>
      <c r="E115" s="100">
        <v>30407000</v>
      </c>
      <c r="F115" s="176">
        <v>4180962.5</v>
      </c>
      <c r="G115" s="177">
        <v>0</v>
      </c>
      <c r="H115" s="176">
        <v>4180962.5</v>
      </c>
      <c r="I115" s="98">
        <v>11</v>
      </c>
    </row>
    <row r="116" spans="1:9">
      <c r="C116" s="54">
        <v>15</v>
      </c>
      <c r="D116" s="41" t="s">
        <v>1129</v>
      </c>
      <c r="E116" s="99">
        <v>12900000</v>
      </c>
      <c r="F116" s="176">
        <v>878812.5</v>
      </c>
      <c r="G116" s="177">
        <v>0</v>
      </c>
      <c r="H116" s="176">
        <v>878812.5</v>
      </c>
      <c r="I116" s="98">
        <v>5</v>
      </c>
    </row>
    <row r="117" spans="1:9">
      <c r="C117" s="54">
        <v>15</v>
      </c>
      <c r="D117" s="41" t="s">
        <v>1130</v>
      </c>
      <c r="E117" s="105">
        <v>42750000</v>
      </c>
      <c r="F117" s="176">
        <v>2671875</v>
      </c>
      <c r="G117" s="177">
        <v>0</v>
      </c>
      <c r="H117" s="176">
        <v>2671875</v>
      </c>
      <c r="I117" s="98">
        <v>5</v>
      </c>
    </row>
    <row r="118" spans="1:9">
      <c r="C118" s="102" t="s">
        <v>1322</v>
      </c>
      <c r="D118" s="40" t="s">
        <v>1306</v>
      </c>
      <c r="E118" s="105">
        <v>2760000</v>
      </c>
      <c r="F118" s="176">
        <v>37605</v>
      </c>
      <c r="G118" s="177">
        <v>0</v>
      </c>
      <c r="H118" s="176">
        <v>37605</v>
      </c>
      <c r="I118" s="98">
        <v>1</v>
      </c>
    </row>
    <row r="119" spans="1:9">
      <c r="C119" s="54" t="s">
        <v>1322</v>
      </c>
      <c r="D119" s="41" t="s">
        <v>1206</v>
      </c>
      <c r="E119" s="105">
        <v>70000000</v>
      </c>
      <c r="F119" s="176">
        <v>2625000</v>
      </c>
      <c r="G119" s="226">
        <v>0</v>
      </c>
      <c r="H119" s="176">
        <v>2625000</v>
      </c>
      <c r="I119" s="98">
        <v>3</v>
      </c>
    </row>
    <row r="120" spans="1:9">
      <c r="C120" s="54">
        <v>15</v>
      </c>
      <c r="D120" s="41" t="s">
        <v>1070</v>
      </c>
      <c r="E120" s="100">
        <v>30000000</v>
      </c>
      <c r="F120" s="176">
        <v>2452500</v>
      </c>
      <c r="G120" s="177">
        <v>0</v>
      </c>
      <c r="H120" s="176">
        <v>2452500</v>
      </c>
      <c r="I120" s="98">
        <v>6</v>
      </c>
    </row>
    <row r="121" spans="1:9">
      <c r="C121" s="54" t="s">
        <v>1322</v>
      </c>
      <c r="D121" s="41" t="s">
        <v>1207</v>
      </c>
      <c r="E121" s="100">
        <v>60000000</v>
      </c>
      <c r="F121" s="176">
        <v>2452500</v>
      </c>
      <c r="G121" s="177">
        <v>0</v>
      </c>
      <c r="H121" s="176">
        <v>2452500</v>
      </c>
      <c r="I121" s="98">
        <v>3</v>
      </c>
    </row>
    <row r="122" spans="1:9">
      <c r="C122" s="54">
        <v>15</v>
      </c>
      <c r="D122" s="41" t="s">
        <v>884</v>
      </c>
      <c r="E122" s="100">
        <v>10973000</v>
      </c>
      <c r="F122" s="176">
        <v>1196120</v>
      </c>
      <c r="G122" s="177">
        <v>0</v>
      </c>
      <c r="H122" s="176">
        <v>1196120</v>
      </c>
      <c r="I122" s="98">
        <v>8</v>
      </c>
    </row>
    <row r="123" spans="1:9">
      <c r="C123" s="54">
        <v>15</v>
      </c>
      <c r="D123" s="41" t="s">
        <v>885</v>
      </c>
      <c r="E123" s="100">
        <v>8000000</v>
      </c>
      <c r="F123" s="176">
        <v>1090000</v>
      </c>
      <c r="G123" s="177">
        <v>0</v>
      </c>
      <c r="H123" s="176">
        <v>1090000</v>
      </c>
      <c r="I123" s="98">
        <v>10</v>
      </c>
    </row>
    <row r="124" spans="1:9" s="101" customFormat="1">
      <c r="A124" s="71"/>
      <c r="C124" s="54">
        <v>15</v>
      </c>
      <c r="D124" s="41" t="s">
        <v>886</v>
      </c>
      <c r="E124" s="100">
        <v>11730000</v>
      </c>
      <c r="F124" s="176">
        <v>1278660</v>
      </c>
      <c r="G124" s="177">
        <v>0</v>
      </c>
      <c r="H124" s="176">
        <v>1278660</v>
      </c>
      <c r="I124" s="98">
        <v>8</v>
      </c>
    </row>
    <row r="125" spans="1:9">
      <c r="C125" s="54" t="s">
        <v>1322</v>
      </c>
      <c r="D125" s="41" t="s">
        <v>887</v>
      </c>
      <c r="E125" s="100">
        <v>3000000</v>
      </c>
      <c r="F125" s="176">
        <v>367875</v>
      </c>
      <c r="G125" s="177">
        <v>0</v>
      </c>
      <c r="H125" s="176">
        <v>367875</v>
      </c>
      <c r="I125" s="98">
        <v>9</v>
      </c>
    </row>
    <row r="126" spans="1:9">
      <c r="A126" s="278"/>
      <c r="C126" s="54">
        <v>15</v>
      </c>
      <c r="D126" s="41" t="s">
        <v>1071</v>
      </c>
      <c r="E126" s="100">
        <v>14448000</v>
      </c>
      <c r="F126" s="176">
        <v>1083600</v>
      </c>
      <c r="G126" s="177">
        <v>0</v>
      </c>
      <c r="H126" s="176">
        <v>1083600</v>
      </c>
      <c r="I126" s="98">
        <v>6</v>
      </c>
    </row>
    <row r="127" spans="1:9">
      <c r="C127" s="54">
        <v>37</v>
      </c>
      <c r="D127" s="41" t="s">
        <v>888</v>
      </c>
      <c r="E127" s="100">
        <v>16641000</v>
      </c>
      <c r="F127" s="176">
        <v>1664100</v>
      </c>
      <c r="G127" s="177">
        <v>0</v>
      </c>
      <c r="H127" s="176">
        <v>1664100</v>
      </c>
      <c r="I127" s="98">
        <v>8</v>
      </c>
    </row>
    <row r="128" spans="1:9">
      <c r="C128" s="209" t="s">
        <v>1322</v>
      </c>
      <c r="D128" s="157" t="s">
        <v>1181</v>
      </c>
      <c r="E128" s="210">
        <v>14738000</v>
      </c>
      <c r="F128" s="176">
        <v>736900</v>
      </c>
      <c r="G128" s="211">
        <v>0</v>
      </c>
      <c r="H128" s="176">
        <v>736900</v>
      </c>
      <c r="I128" s="98">
        <v>4</v>
      </c>
    </row>
    <row r="129" spans="1:9">
      <c r="C129" s="209" t="s">
        <v>1322</v>
      </c>
      <c r="D129" s="212" t="s">
        <v>972</v>
      </c>
      <c r="E129" s="210">
        <v>7290000</v>
      </c>
      <c r="F129" s="176">
        <v>695362.5</v>
      </c>
      <c r="G129" s="230">
        <v>0</v>
      </c>
      <c r="H129" s="176">
        <v>695362.5</v>
      </c>
      <c r="I129" s="98">
        <v>7</v>
      </c>
    </row>
    <row r="130" spans="1:9">
      <c r="A130" s="278"/>
      <c r="C130" s="54">
        <v>37</v>
      </c>
      <c r="D130" s="41" t="s">
        <v>1132</v>
      </c>
      <c r="E130" s="99">
        <v>16800000</v>
      </c>
      <c r="F130" s="176">
        <v>1144500</v>
      </c>
      <c r="G130" s="176">
        <v>0</v>
      </c>
      <c r="H130" s="176">
        <v>1144500</v>
      </c>
      <c r="I130" s="98">
        <v>5</v>
      </c>
    </row>
    <row r="131" spans="1:9">
      <c r="A131" s="278"/>
      <c r="C131" s="54" t="s">
        <v>1322</v>
      </c>
      <c r="D131" s="40" t="s">
        <v>1305</v>
      </c>
      <c r="E131" s="99">
        <v>2720000</v>
      </c>
      <c r="F131" s="176">
        <v>37060</v>
      </c>
      <c r="G131" s="176">
        <v>0</v>
      </c>
      <c r="H131" s="176">
        <v>37060</v>
      </c>
      <c r="I131" s="54">
        <v>1</v>
      </c>
    </row>
    <row r="132" spans="1:9" ht="15.75" thickBot="1">
      <c r="A132" s="278"/>
      <c r="C132" s="213" t="s">
        <v>1322</v>
      </c>
      <c r="D132" s="214" t="s">
        <v>1182</v>
      </c>
      <c r="E132" s="215">
        <v>49312000</v>
      </c>
      <c r="F132" s="177">
        <v>2465600</v>
      </c>
      <c r="G132" s="231">
        <v>0</v>
      </c>
      <c r="H132" s="177">
        <v>2465600</v>
      </c>
      <c r="I132" s="98">
        <v>4</v>
      </c>
    </row>
    <row r="133" spans="1:9">
      <c r="C133" s="98"/>
      <c r="D133" s="106" t="s">
        <v>891</v>
      </c>
      <c r="E133" s="107"/>
      <c r="F133" s="177"/>
      <c r="G133" s="177"/>
      <c r="H133" s="177"/>
      <c r="I133" s="98"/>
    </row>
    <row r="134" spans="1:9">
      <c r="C134" s="54" t="s">
        <v>1322</v>
      </c>
      <c r="D134" s="40" t="s">
        <v>1208</v>
      </c>
      <c r="E134" s="100">
        <v>3000000</v>
      </c>
      <c r="F134" s="176">
        <v>122625</v>
      </c>
      <c r="G134" s="177">
        <v>0</v>
      </c>
      <c r="H134" s="176">
        <v>122625</v>
      </c>
      <c r="I134" s="98">
        <v>3</v>
      </c>
    </row>
    <row r="135" spans="1:9">
      <c r="C135" s="54" t="s">
        <v>1322</v>
      </c>
      <c r="D135" s="40" t="s">
        <v>1169</v>
      </c>
      <c r="E135" s="100">
        <v>2672000</v>
      </c>
      <c r="F135" s="176">
        <v>145660</v>
      </c>
      <c r="G135" s="177">
        <v>0</v>
      </c>
      <c r="H135" s="176">
        <v>145660</v>
      </c>
      <c r="I135" s="98">
        <v>4</v>
      </c>
    </row>
    <row r="136" spans="1:9">
      <c r="C136" s="54" t="s">
        <v>1322</v>
      </c>
      <c r="D136" s="41" t="s">
        <v>1209</v>
      </c>
      <c r="E136" s="100">
        <v>4000000</v>
      </c>
      <c r="F136" s="176">
        <v>150000</v>
      </c>
      <c r="G136" s="177">
        <v>0</v>
      </c>
      <c r="H136" s="176">
        <v>150000</v>
      </c>
      <c r="I136" s="98">
        <v>3</v>
      </c>
    </row>
    <row r="137" spans="1:9">
      <c r="C137" s="54">
        <v>37</v>
      </c>
      <c r="D137" s="41" t="s">
        <v>893</v>
      </c>
      <c r="E137" s="100">
        <v>2400000</v>
      </c>
      <c r="F137" s="176">
        <v>163500</v>
      </c>
      <c r="G137" s="177">
        <v>0</v>
      </c>
      <c r="H137" s="177">
        <v>163500</v>
      </c>
      <c r="I137" s="54">
        <v>5</v>
      </c>
    </row>
    <row r="138" spans="1:9">
      <c r="C138" s="54">
        <v>37</v>
      </c>
      <c r="D138" s="41" t="s">
        <v>894</v>
      </c>
      <c r="E138" s="100">
        <v>7701000</v>
      </c>
      <c r="F138" s="176">
        <v>839400</v>
      </c>
      <c r="G138" s="177">
        <v>0</v>
      </c>
      <c r="H138" s="176">
        <v>839400</v>
      </c>
      <c r="I138" s="98">
        <v>8</v>
      </c>
    </row>
    <row r="139" spans="1:9">
      <c r="C139" s="54" t="s">
        <v>1322</v>
      </c>
      <c r="D139" s="41" t="s">
        <v>895</v>
      </c>
      <c r="E139" s="100">
        <v>2550000</v>
      </c>
      <c r="F139" s="176">
        <v>289238.83333333337</v>
      </c>
      <c r="G139" s="177">
        <v>0</v>
      </c>
      <c r="H139" s="176">
        <v>289238.83333333337</v>
      </c>
      <c r="I139" s="98">
        <v>9</v>
      </c>
    </row>
    <row r="140" spans="1:9">
      <c r="C140" s="54" t="s">
        <v>1322</v>
      </c>
      <c r="D140" s="41" t="s">
        <v>898</v>
      </c>
      <c r="E140" s="100">
        <v>43000000</v>
      </c>
      <c r="F140" s="176">
        <v>585875</v>
      </c>
      <c r="G140" s="177">
        <v>0</v>
      </c>
      <c r="H140" s="177">
        <v>585875</v>
      </c>
      <c r="I140" s="54">
        <v>1</v>
      </c>
    </row>
    <row r="141" spans="1:9">
      <c r="C141" s="54" t="s">
        <v>1322</v>
      </c>
      <c r="D141" s="41" t="s">
        <v>1210</v>
      </c>
      <c r="E141" s="100">
        <v>6398000</v>
      </c>
      <c r="F141" s="176">
        <v>261525</v>
      </c>
      <c r="G141" s="177">
        <v>0</v>
      </c>
      <c r="H141" s="176">
        <v>261525</v>
      </c>
      <c r="I141" s="98">
        <v>3</v>
      </c>
    </row>
    <row r="142" spans="1:9">
      <c r="C142" s="54" t="s">
        <v>1322</v>
      </c>
      <c r="D142" s="41" t="s">
        <v>899</v>
      </c>
      <c r="E142" s="100">
        <v>7400000</v>
      </c>
      <c r="F142" s="176">
        <v>832500</v>
      </c>
      <c r="G142" s="177">
        <v>0</v>
      </c>
      <c r="H142" s="176">
        <v>832500</v>
      </c>
      <c r="I142" s="98">
        <v>9</v>
      </c>
    </row>
    <row r="143" spans="1:9">
      <c r="C143" s="54" t="s">
        <v>1322</v>
      </c>
      <c r="D143" s="41" t="s">
        <v>1072</v>
      </c>
      <c r="E143" s="100">
        <v>1300000</v>
      </c>
      <c r="F143" s="176">
        <v>106275</v>
      </c>
      <c r="G143" s="177">
        <v>0</v>
      </c>
      <c r="H143" s="176">
        <v>106275</v>
      </c>
      <c r="I143" s="98">
        <v>6</v>
      </c>
    </row>
    <row r="144" spans="1:9">
      <c r="C144" s="54" t="s">
        <v>1322</v>
      </c>
      <c r="D144" s="41" t="s">
        <v>900</v>
      </c>
      <c r="E144" s="100">
        <v>1968000</v>
      </c>
      <c r="F144" s="176">
        <v>33357.333333333336</v>
      </c>
      <c r="G144" s="177">
        <v>0</v>
      </c>
      <c r="H144" s="177">
        <v>33357.333333333336</v>
      </c>
      <c r="I144" s="54">
        <v>2</v>
      </c>
    </row>
    <row r="145" spans="1:9">
      <c r="C145" s="54">
        <v>15</v>
      </c>
      <c r="D145" s="41" t="s">
        <v>901</v>
      </c>
      <c r="E145" s="100">
        <v>4500000</v>
      </c>
      <c r="F145" s="176">
        <v>683975</v>
      </c>
      <c r="G145" s="177">
        <v>0</v>
      </c>
      <c r="H145" s="176">
        <v>683975</v>
      </c>
      <c r="I145" s="98">
        <v>11</v>
      </c>
    </row>
    <row r="146" spans="1:9">
      <c r="C146" s="54" t="s">
        <v>1322</v>
      </c>
      <c r="D146" s="41" t="s">
        <v>902</v>
      </c>
      <c r="E146" s="100">
        <v>1607000</v>
      </c>
      <c r="F146" s="176">
        <v>169340</v>
      </c>
      <c r="G146" s="177">
        <v>0</v>
      </c>
      <c r="H146" s="176">
        <v>169340</v>
      </c>
      <c r="I146" s="98">
        <v>8</v>
      </c>
    </row>
    <row r="147" spans="1:9">
      <c r="C147" s="54">
        <v>4</v>
      </c>
      <c r="D147" s="41" t="s">
        <v>903</v>
      </c>
      <c r="E147" s="100">
        <v>2568000</v>
      </c>
      <c r="F147" s="176">
        <v>349800</v>
      </c>
      <c r="G147" s="177">
        <v>69960</v>
      </c>
      <c r="H147" s="176">
        <v>279840</v>
      </c>
      <c r="I147" s="98">
        <v>8</v>
      </c>
    </row>
    <row r="148" spans="1:9">
      <c r="C148" s="54" t="s">
        <v>1322</v>
      </c>
      <c r="D148" s="41" t="s">
        <v>1211</v>
      </c>
      <c r="E148" s="100">
        <v>7500000</v>
      </c>
      <c r="F148" s="176">
        <v>296437.5</v>
      </c>
      <c r="G148" s="177">
        <v>0</v>
      </c>
      <c r="H148" s="176">
        <v>296437.5</v>
      </c>
      <c r="I148" s="98">
        <v>3</v>
      </c>
    </row>
    <row r="149" spans="1:9">
      <c r="C149" s="54">
        <v>15</v>
      </c>
      <c r="D149" s="41" t="s">
        <v>904</v>
      </c>
      <c r="E149" s="100">
        <v>3072000</v>
      </c>
      <c r="F149" s="176">
        <v>506566.5</v>
      </c>
      <c r="G149" s="177">
        <v>0</v>
      </c>
      <c r="H149" s="176">
        <v>506566.5</v>
      </c>
      <c r="I149" s="98">
        <v>12</v>
      </c>
    </row>
    <row r="150" spans="1:9">
      <c r="C150" s="54" t="s">
        <v>1322</v>
      </c>
      <c r="D150" s="41" t="s">
        <v>1073</v>
      </c>
      <c r="E150" s="100">
        <v>3000000</v>
      </c>
      <c r="F150" s="176">
        <v>245250</v>
      </c>
      <c r="G150" s="177">
        <v>0</v>
      </c>
      <c r="H150" s="176">
        <v>245250</v>
      </c>
      <c r="I150" s="98">
        <v>6</v>
      </c>
    </row>
    <row r="151" spans="1:9">
      <c r="C151" s="54" t="s">
        <v>1322</v>
      </c>
      <c r="D151" s="41" t="s">
        <v>905</v>
      </c>
      <c r="E151" s="100">
        <v>1700000</v>
      </c>
      <c r="F151" s="176">
        <v>92650</v>
      </c>
      <c r="G151" s="177">
        <v>0</v>
      </c>
      <c r="H151" s="177">
        <v>92650</v>
      </c>
      <c r="I151" s="54">
        <v>4</v>
      </c>
    </row>
    <row r="152" spans="1:9">
      <c r="C152" s="54">
        <v>4</v>
      </c>
      <c r="D152" s="41" t="s">
        <v>906</v>
      </c>
      <c r="E152" s="100">
        <v>5222000</v>
      </c>
      <c r="F152" s="176">
        <v>640327.5</v>
      </c>
      <c r="G152" s="177">
        <v>71147.5</v>
      </c>
      <c r="H152" s="176">
        <v>569180</v>
      </c>
      <c r="I152" s="98">
        <v>8</v>
      </c>
    </row>
    <row r="153" spans="1:9">
      <c r="C153" s="54" t="s">
        <v>1322</v>
      </c>
      <c r="D153" s="40" t="s">
        <v>1237</v>
      </c>
      <c r="E153" s="100">
        <v>1992000</v>
      </c>
      <c r="F153" s="176">
        <v>54300</v>
      </c>
      <c r="G153" s="177">
        <v>0</v>
      </c>
      <c r="H153" s="176">
        <v>54300</v>
      </c>
      <c r="I153" s="98">
        <v>2</v>
      </c>
    </row>
    <row r="154" spans="1:9">
      <c r="C154" s="54" t="s">
        <v>1322</v>
      </c>
      <c r="D154" s="41" t="s">
        <v>1124</v>
      </c>
      <c r="E154" s="99">
        <v>2080000</v>
      </c>
      <c r="F154" s="176">
        <v>56680</v>
      </c>
      <c r="G154" s="177">
        <v>0</v>
      </c>
      <c r="H154" s="176">
        <v>56680</v>
      </c>
      <c r="I154" s="54">
        <v>2</v>
      </c>
    </row>
    <row r="155" spans="1:9">
      <c r="A155" s="278"/>
      <c r="C155" s="54">
        <v>15</v>
      </c>
      <c r="D155" s="41" t="s">
        <v>907</v>
      </c>
      <c r="E155" s="100">
        <v>12063000</v>
      </c>
      <c r="F155" s="176">
        <v>1809450</v>
      </c>
      <c r="G155" s="177">
        <v>0</v>
      </c>
      <c r="H155" s="176">
        <v>1809450</v>
      </c>
      <c r="I155" s="98">
        <v>12</v>
      </c>
    </row>
    <row r="156" spans="1:9">
      <c r="C156" s="54">
        <v>4</v>
      </c>
      <c r="D156" s="41" t="s">
        <v>908</v>
      </c>
      <c r="E156" s="100">
        <v>4060000</v>
      </c>
      <c r="F156" s="176">
        <v>363866.22</v>
      </c>
      <c r="G156" s="177">
        <v>55317.5</v>
      </c>
      <c r="H156" s="176">
        <v>308548.71999999997</v>
      </c>
      <c r="I156" s="98">
        <v>6</v>
      </c>
    </row>
    <row r="157" spans="1:9">
      <c r="C157" s="54">
        <v>15</v>
      </c>
      <c r="D157" s="41" t="s">
        <v>909</v>
      </c>
      <c r="E157" s="100">
        <v>4000000</v>
      </c>
      <c r="F157" s="176">
        <v>596472.22</v>
      </c>
      <c r="G157" s="177">
        <v>0</v>
      </c>
      <c r="H157" s="176">
        <v>596472.22</v>
      </c>
      <c r="I157" s="98">
        <v>11</v>
      </c>
    </row>
    <row r="158" spans="1:9">
      <c r="C158" s="54" t="s">
        <v>1322</v>
      </c>
      <c r="D158" s="40" t="s">
        <v>1179</v>
      </c>
      <c r="E158" s="100">
        <v>6229000</v>
      </c>
      <c r="F158" s="176">
        <v>254580</v>
      </c>
      <c r="G158" s="177">
        <v>0</v>
      </c>
      <c r="H158" s="176">
        <v>254580</v>
      </c>
      <c r="I158" s="98">
        <v>3</v>
      </c>
    </row>
    <row r="159" spans="1:9">
      <c r="C159" s="54">
        <v>37</v>
      </c>
      <c r="D159" s="41" t="s">
        <v>911</v>
      </c>
      <c r="E159" s="100">
        <v>1549000</v>
      </c>
      <c r="F159" s="176">
        <v>265328.21999999997</v>
      </c>
      <c r="G159" s="177">
        <v>0</v>
      </c>
      <c r="H159" s="176">
        <v>265328.21999999997</v>
      </c>
      <c r="I159" s="98">
        <v>13</v>
      </c>
    </row>
    <row r="160" spans="1:9">
      <c r="A160" s="278"/>
      <c r="C160" s="54" t="s">
        <v>1322</v>
      </c>
      <c r="D160" s="41" t="s">
        <v>912</v>
      </c>
      <c r="E160" s="100">
        <v>2900000</v>
      </c>
      <c r="F160" s="176">
        <v>316100</v>
      </c>
      <c r="G160" s="177">
        <v>0</v>
      </c>
      <c r="H160" s="176">
        <v>316100</v>
      </c>
      <c r="I160" s="98">
        <v>8</v>
      </c>
    </row>
    <row r="161" spans="1:9">
      <c r="C161" s="54">
        <v>15</v>
      </c>
      <c r="D161" s="41" t="s">
        <v>914</v>
      </c>
      <c r="E161" s="100">
        <v>50236000</v>
      </c>
      <c r="F161" s="176">
        <v>6160230</v>
      </c>
      <c r="G161" s="177">
        <v>0</v>
      </c>
      <c r="H161" s="176">
        <v>6160230</v>
      </c>
      <c r="I161" s="54">
        <v>9</v>
      </c>
    </row>
    <row r="162" spans="1:9">
      <c r="C162" s="54" t="s">
        <v>1322</v>
      </c>
      <c r="D162" s="41" t="s">
        <v>915</v>
      </c>
      <c r="E162" s="100">
        <v>8700000</v>
      </c>
      <c r="F162" s="176">
        <v>1415864.58</v>
      </c>
      <c r="G162" s="177">
        <v>0</v>
      </c>
      <c r="H162" s="176">
        <v>1415864.58</v>
      </c>
      <c r="I162" s="54">
        <v>12</v>
      </c>
    </row>
    <row r="163" spans="1:9">
      <c r="C163" s="54">
        <v>4</v>
      </c>
      <c r="D163" s="41" t="s">
        <v>916</v>
      </c>
      <c r="E163" s="100">
        <v>2861000</v>
      </c>
      <c r="F163" s="176">
        <v>120838</v>
      </c>
      <c r="G163" s="176">
        <v>81858</v>
      </c>
      <c r="H163" s="176">
        <v>38980</v>
      </c>
      <c r="I163" s="54">
        <v>1</v>
      </c>
    </row>
    <row r="164" spans="1:9" ht="15.75" thickBot="1">
      <c r="C164" s="213" t="s">
        <v>1322</v>
      </c>
      <c r="D164" s="214" t="s">
        <v>1180</v>
      </c>
      <c r="E164" s="216">
        <v>5500000</v>
      </c>
      <c r="F164" s="231">
        <v>299750</v>
      </c>
      <c r="G164" s="231">
        <v>0</v>
      </c>
      <c r="H164" s="231">
        <v>299750</v>
      </c>
      <c r="I164" s="213">
        <v>4</v>
      </c>
    </row>
    <row r="165" spans="1:9">
      <c r="C165" s="98"/>
      <c r="D165" s="106" t="s">
        <v>978</v>
      </c>
      <c r="E165" s="107"/>
      <c r="F165" s="177"/>
      <c r="G165" s="177"/>
      <c r="H165" s="177"/>
      <c r="I165" s="98"/>
    </row>
    <row r="166" spans="1:9">
      <c r="A166" s="278"/>
      <c r="C166" s="54">
        <v>37</v>
      </c>
      <c r="D166" s="41" t="s">
        <v>917</v>
      </c>
      <c r="E166" s="100">
        <v>12000000</v>
      </c>
      <c r="F166" s="176">
        <v>2265300</v>
      </c>
      <c r="G166" s="177">
        <v>0</v>
      </c>
      <c r="H166" s="176">
        <v>2265300</v>
      </c>
      <c r="I166" s="54">
        <v>9</v>
      </c>
    </row>
    <row r="167" spans="1:9">
      <c r="C167" s="54" t="s">
        <v>1322</v>
      </c>
      <c r="D167" s="41" t="s">
        <v>974</v>
      </c>
      <c r="E167" s="100">
        <v>5586000</v>
      </c>
      <c r="F167" s="176">
        <v>820092</v>
      </c>
      <c r="G167" s="177">
        <v>0</v>
      </c>
      <c r="H167" s="176">
        <v>820092</v>
      </c>
      <c r="I167" s="54">
        <v>7</v>
      </c>
    </row>
    <row r="168" spans="1:9">
      <c r="C168" s="54" t="s">
        <v>1322</v>
      </c>
      <c r="D168" s="41" t="s">
        <v>1212</v>
      </c>
      <c r="E168" s="100">
        <v>2400000</v>
      </c>
      <c r="F168" s="176">
        <v>151020</v>
      </c>
      <c r="G168" s="177">
        <v>0</v>
      </c>
      <c r="H168" s="176">
        <v>151020</v>
      </c>
      <c r="I168" s="54">
        <v>3</v>
      </c>
    </row>
    <row r="169" spans="1:9">
      <c r="C169" s="54" t="s">
        <v>1322</v>
      </c>
      <c r="D169" s="40" t="s">
        <v>1175</v>
      </c>
      <c r="E169" s="99">
        <v>4400000</v>
      </c>
      <c r="F169" s="176">
        <v>357016</v>
      </c>
      <c r="G169" s="177">
        <v>0</v>
      </c>
      <c r="H169" s="176">
        <v>357016</v>
      </c>
      <c r="I169" s="98">
        <v>4</v>
      </c>
    </row>
    <row r="170" spans="1:9">
      <c r="C170" s="54">
        <v>15</v>
      </c>
      <c r="D170" s="41" t="s">
        <v>919</v>
      </c>
      <c r="E170" s="100">
        <v>17969000</v>
      </c>
      <c r="F170" s="176">
        <v>3015074</v>
      </c>
      <c r="G170" s="177">
        <v>0</v>
      </c>
      <c r="H170" s="176">
        <v>3015074</v>
      </c>
      <c r="I170" s="54">
        <v>8</v>
      </c>
    </row>
    <row r="171" spans="1:9">
      <c r="C171" s="54" t="s">
        <v>1322</v>
      </c>
      <c r="D171" s="41" t="s">
        <v>1074</v>
      </c>
      <c r="E171" s="100">
        <v>8400000</v>
      </c>
      <c r="F171" s="176">
        <v>1057140</v>
      </c>
      <c r="G171" s="177">
        <v>0</v>
      </c>
      <c r="H171" s="176">
        <v>1057140</v>
      </c>
      <c r="I171" s="54">
        <v>6</v>
      </c>
    </row>
    <row r="172" spans="1:9">
      <c r="C172" s="54" t="s">
        <v>1322</v>
      </c>
      <c r="D172" s="41" t="s">
        <v>920</v>
      </c>
      <c r="E172" s="100">
        <v>4000000</v>
      </c>
      <c r="F172" s="176">
        <v>755100</v>
      </c>
      <c r="G172" s="177">
        <v>0</v>
      </c>
      <c r="H172" s="176">
        <v>755100</v>
      </c>
      <c r="I172" s="54">
        <v>9</v>
      </c>
    </row>
    <row r="173" spans="1:9">
      <c r="C173" s="54" t="s">
        <v>1322</v>
      </c>
      <c r="D173" s="41" t="s">
        <v>975</v>
      </c>
      <c r="E173" s="100">
        <v>6349000</v>
      </c>
      <c r="F173" s="176">
        <v>932083.25</v>
      </c>
      <c r="G173" s="177">
        <v>0</v>
      </c>
      <c r="H173" s="176">
        <v>932083.25</v>
      </c>
      <c r="I173" s="54">
        <v>7</v>
      </c>
    </row>
    <row r="174" spans="1:9">
      <c r="C174" s="55" t="s">
        <v>1323</v>
      </c>
      <c r="D174" s="41" t="s">
        <v>921</v>
      </c>
      <c r="E174" s="100">
        <v>10750000</v>
      </c>
      <c r="F174" s="176">
        <v>1803988</v>
      </c>
      <c r="G174" s="177">
        <v>676495.5</v>
      </c>
      <c r="H174" s="176">
        <v>1127492.5</v>
      </c>
      <c r="I174" s="54">
        <v>5</v>
      </c>
    </row>
    <row r="175" spans="1:9">
      <c r="A175" s="278"/>
      <c r="C175" s="54" t="s">
        <v>1322</v>
      </c>
      <c r="D175" s="40" t="s">
        <v>1188</v>
      </c>
      <c r="E175" s="100">
        <v>15000000</v>
      </c>
      <c r="F175" s="176">
        <v>1258500</v>
      </c>
      <c r="G175" s="176">
        <v>0</v>
      </c>
      <c r="H175" s="176">
        <v>1258500</v>
      </c>
      <c r="I175" s="54">
        <v>4</v>
      </c>
    </row>
    <row r="177" spans="3:3">
      <c r="C177" s="237" t="s">
        <v>1298</v>
      </c>
    </row>
  </sheetData>
  <autoFilter ref="C11:I175"/>
  <mergeCells count="5">
    <mergeCell ref="C1:I1"/>
    <mergeCell ref="C2:I2"/>
    <mergeCell ref="G7:H7"/>
    <mergeCell ref="G8:H8"/>
    <mergeCell ref="G9:H9"/>
  </mergeCells>
  <printOptions horizontalCentered="1"/>
  <pageMargins left="0.7" right="0.7" top="0.75" bottom="0.75" header="0.3" footer="0.3"/>
  <pageSetup paperSize="5" scale="66" fitToHeight="5" orientation="landscape" r:id="rId1"/>
</worksheet>
</file>

<file path=xl/worksheets/sheet5.xml><?xml version="1.0" encoding="utf-8"?>
<worksheet xmlns="http://schemas.openxmlformats.org/spreadsheetml/2006/main" xmlns:r="http://schemas.openxmlformats.org/officeDocument/2006/relationships">
  <sheetPr codeName="Sheet4"/>
  <dimension ref="C1:I59"/>
  <sheetViews>
    <sheetView view="pageBreakPreview" zoomScale="85" zoomScaleNormal="100" zoomScaleSheetLayoutView="85" zoomScalePageLayoutView="85" workbookViewId="0"/>
  </sheetViews>
  <sheetFormatPr defaultRowHeight="15"/>
  <cols>
    <col min="1" max="2" width="9.140625" style="71"/>
    <col min="3" max="3" width="14" style="117" customWidth="1"/>
    <col min="4" max="4" width="60" style="71" customWidth="1"/>
    <col min="5" max="5" width="23.85546875" style="113" bestFit="1" customWidth="1"/>
    <col min="6" max="6" width="27.5703125" style="114" customWidth="1"/>
    <col min="7" max="7" width="27.5703125" style="115" customWidth="1"/>
    <col min="8" max="8" width="24.140625" style="114" customWidth="1"/>
    <col min="9" max="9" width="22.28515625" style="116" bestFit="1" customWidth="1"/>
    <col min="10" max="249" width="9.140625" style="71"/>
    <col min="250" max="250" width="14" style="71" customWidth="1"/>
    <col min="251" max="251" width="60" style="71" customWidth="1"/>
    <col min="252" max="252" width="23.85546875" style="71" bestFit="1" customWidth="1"/>
    <col min="253" max="254" width="31.5703125" style="71" customWidth="1"/>
    <col min="255" max="255" width="27.140625" style="71" customWidth="1"/>
    <col min="256" max="256" width="21.28515625" style="71" bestFit="1" customWidth="1"/>
    <col min="257" max="257" width="9" style="71" customWidth="1"/>
    <col min="258" max="505" width="9.140625" style="71"/>
    <col min="506" max="506" width="14" style="71" customWidth="1"/>
    <col min="507" max="507" width="60" style="71" customWidth="1"/>
    <col min="508" max="508" width="23.85546875" style="71" bestFit="1" customWidth="1"/>
    <col min="509" max="510" width="31.5703125" style="71" customWidth="1"/>
    <col min="511" max="511" width="27.140625" style="71" customWidth="1"/>
    <col min="512" max="512" width="21.28515625" style="71" bestFit="1" customWidth="1"/>
    <col min="513" max="513" width="9" style="71" customWidth="1"/>
    <col min="514" max="761" width="9.140625" style="71"/>
    <col min="762" max="762" width="14" style="71" customWidth="1"/>
    <col min="763" max="763" width="60" style="71" customWidth="1"/>
    <col min="764" max="764" width="23.85546875" style="71" bestFit="1" customWidth="1"/>
    <col min="765" max="766" width="31.5703125" style="71" customWidth="1"/>
    <col min="767" max="767" width="27.140625" style="71" customWidth="1"/>
    <col min="768" max="768" width="21.28515625" style="71" bestFit="1" customWidth="1"/>
    <col min="769" max="769" width="9" style="71" customWidth="1"/>
    <col min="770" max="1017" width="9.140625" style="71"/>
    <col min="1018" max="1018" width="14" style="71" customWidth="1"/>
    <col min="1019" max="1019" width="60" style="71" customWidth="1"/>
    <col min="1020" max="1020" width="23.85546875" style="71" bestFit="1" customWidth="1"/>
    <col min="1021" max="1022" width="31.5703125" style="71" customWidth="1"/>
    <col min="1023" max="1023" width="27.140625" style="71" customWidth="1"/>
    <col min="1024" max="1024" width="21.28515625" style="71" bestFit="1" customWidth="1"/>
    <col min="1025" max="1025" width="9" style="71" customWidth="1"/>
    <col min="1026" max="1273" width="9.140625" style="71"/>
    <col min="1274" max="1274" width="14" style="71" customWidth="1"/>
    <col min="1275" max="1275" width="60" style="71" customWidth="1"/>
    <col min="1276" max="1276" width="23.85546875" style="71" bestFit="1" customWidth="1"/>
    <col min="1277" max="1278" width="31.5703125" style="71" customWidth="1"/>
    <col min="1279" max="1279" width="27.140625" style="71" customWidth="1"/>
    <col min="1280" max="1280" width="21.28515625" style="71" bestFit="1" customWidth="1"/>
    <col min="1281" max="1281" width="9" style="71" customWidth="1"/>
    <col min="1282" max="1529" width="9.140625" style="71"/>
    <col min="1530" max="1530" width="14" style="71" customWidth="1"/>
    <col min="1531" max="1531" width="60" style="71" customWidth="1"/>
    <col min="1532" max="1532" width="23.85546875" style="71" bestFit="1" customWidth="1"/>
    <col min="1533" max="1534" width="31.5703125" style="71" customWidth="1"/>
    <col min="1535" max="1535" width="27.140625" style="71" customWidth="1"/>
    <col min="1536" max="1536" width="21.28515625" style="71" bestFit="1" customWidth="1"/>
    <col min="1537" max="1537" width="9" style="71" customWidth="1"/>
    <col min="1538" max="1785" width="9.140625" style="71"/>
    <col min="1786" max="1786" width="14" style="71" customWidth="1"/>
    <col min="1787" max="1787" width="60" style="71" customWidth="1"/>
    <col min="1788" max="1788" width="23.85546875" style="71" bestFit="1" customWidth="1"/>
    <col min="1789" max="1790" width="31.5703125" style="71" customWidth="1"/>
    <col min="1791" max="1791" width="27.140625" style="71" customWidth="1"/>
    <col min="1792" max="1792" width="21.28515625" style="71" bestFit="1" customWidth="1"/>
    <col min="1793" max="1793" width="9" style="71" customWidth="1"/>
    <col min="1794" max="2041" width="9.140625" style="71"/>
    <col min="2042" max="2042" width="14" style="71" customWidth="1"/>
    <col min="2043" max="2043" width="60" style="71" customWidth="1"/>
    <col min="2044" max="2044" width="23.85546875" style="71" bestFit="1" customWidth="1"/>
    <col min="2045" max="2046" width="31.5703125" style="71" customWidth="1"/>
    <col min="2047" max="2047" width="27.140625" style="71" customWidth="1"/>
    <col min="2048" max="2048" width="21.28515625" style="71" bestFit="1" customWidth="1"/>
    <col min="2049" max="2049" width="9" style="71" customWidth="1"/>
    <col min="2050" max="2297" width="9.140625" style="71"/>
    <col min="2298" max="2298" width="14" style="71" customWidth="1"/>
    <col min="2299" max="2299" width="60" style="71" customWidth="1"/>
    <col min="2300" max="2300" width="23.85546875" style="71" bestFit="1" customWidth="1"/>
    <col min="2301" max="2302" width="31.5703125" style="71" customWidth="1"/>
    <col min="2303" max="2303" width="27.140625" style="71" customWidth="1"/>
    <col min="2304" max="2304" width="21.28515625" style="71" bestFit="1" customWidth="1"/>
    <col min="2305" max="2305" width="9" style="71" customWidth="1"/>
    <col min="2306" max="2553" width="9.140625" style="71"/>
    <col min="2554" max="2554" width="14" style="71" customWidth="1"/>
    <col min="2555" max="2555" width="60" style="71" customWidth="1"/>
    <col min="2556" max="2556" width="23.85546875" style="71" bestFit="1" customWidth="1"/>
    <col min="2557" max="2558" width="31.5703125" style="71" customWidth="1"/>
    <col min="2559" max="2559" width="27.140625" style="71" customWidth="1"/>
    <col min="2560" max="2560" width="21.28515625" style="71" bestFit="1" customWidth="1"/>
    <col min="2561" max="2561" width="9" style="71" customWidth="1"/>
    <col min="2562" max="2809" width="9.140625" style="71"/>
    <col min="2810" max="2810" width="14" style="71" customWidth="1"/>
    <col min="2811" max="2811" width="60" style="71" customWidth="1"/>
    <col min="2812" max="2812" width="23.85546875" style="71" bestFit="1" customWidth="1"/>
    <col min="2813" max="2814" width="31.5703125" style="71" customWidth="1"/>
    <col min="2815" max="2815" width="27.140625" style="71" customWidth="1"/>
    <col min="2816" max="2816" width="21.28515625" style="71" bestFit="1" customWidth="1"/>
    <col min="2817" max="2817" width="9" style="71" customWidth="1"/>
    <col min="2818" max="3065" width="9.140625" style="71"/>
    <col min="3066" max="3066" width="14" style="71" customWidth="1"/>
    <col min="3067" max="3067" width="60" style="71" customWidth="1"/>
    <col min="3068" max="3068" width="23.85546875" style="71" bestFit="1" customWidth="1"/>
    <col min="3069" max="3070" width="31.5703125" style="71" customWidth="1"/>
    <col min="3071" max="3071" width="27.140625" style="71" customWidth="1"/>
    <col min="3072" max="3072" width="21.28515625" style="71" bestFit="1" customWidth="1"/>
    <col min="3073" max="3073" width="9" style="71" customWidth="1"/>
    <col min="3074" max="3321" width="9.140625" style="71"/>
    <col min="3322" max="3322" width="14" style="71" customWidth="1"/>
    <col min="3323" max="3323" width="60" style="71" customWidth="1"/>
    <col min="3324" max="3324" width="23.85546875" style="71" bestFit="1" customWidth="1"/>
    <col min="3325" max="3326" width="31.5703125" style="71" customWidth="1"/>
    <col min="3327" max="3327" width="27.140625" style="71" customWidth="1"/>
    <col min="3328" max="3328" width="21.28515625" style="71" bestFit="1" customWidth="1"/>
    <col min="3329" max="3329" width="9" style="71" customWidth="1"/>
    <col min="3330" max="3577" width="9.140625" style="71"/>
    <col min="3578" max="3578" width="14" style="71" customWidth="1"/>
    <col min="3579" max="3579" width="60" style="71" customWidth="1"/>
    <col min="3580" max="3580" width="23.85546875" style="71" bestFit="1" customWidth="1"/>
    <col min="3581" max="3582" width="31.5703125" style="71" customWidth="1"/>
    <col min="3583" max="3583" width="27.140625" style="71" customWidth="1"/>
    <col min="3584" max="3584" width="21.28515625" style="71" bestFit="1" customWidth="1"/>
    <col min="3585" max="3585" width="9" style="71" customWidth="1"/>
    <col min="3586" max="3833" width="9.140625" style="71"/>
    <col min="3834" max="3834" width="14" style="71" customWidth="1"/>
    <col min="3835" max="3835" width="60" style="71" customWidth="1"/>
    <col min="3836" max="3836" width="23.85546875" style="71" bestFit="1" customWidth="1"/>
    <col min="3837" max="3838" width="31.5703125" style="71" customWidth="1"/>
    <col min="3839" max="3839" width="27.140625" style="71" customWidth="1"/>
    <col min="3840" max="3840" width="21.28515625" style="71" bestFit="1" customWidth="1"/>
    <col min="3841" max="3841" width="9" style="71" customWidth="1"/>
    <col min="3842" max="4089" width="9.140625" style="71"/>
    <col min="4090" max="4090" width="14" style="71" customWidth="1"/>
    <col min="4091" max="4091" width="60" style="71" customWidth="1"/>
    <col min="4092" max="4092" width="23.85546875" style="71" bestFit="1" customWidth="1"/>
    <col min="4093" max="4094" width="31.5703125" style="71" customWidth="1"/>
    <col min="4095" max="4095" width="27.140625" style="71" customWidth="1"/>
    <col min="4096" max="4096" width="21.28515625" style="71" bestFit="1" customWidth="1"/>
    <col min="4097" max="4097" width="9" style="71" customWidth="1"/>
    <col min="4098" max="4345" width="9.140625" style="71"/>
    <col min="4346" max="4346" width="14" style="71" customWidth="1"/>
    <col min="4347" max="4347" width="60" style="71" customWidth="1"/>
    <col min="4348" max="4348" width="23.85546875" style="71" bestFit="1" customWidth="1"/>
    <col min="4349" max="4350" width="31.5703125" style="71" customWidth="1"/>
    <col min="4351" max="4351" width="27.140625" style="71" customWidth="1"/>
    <col min="4352" max="4352" width="21.28515625" style="71" bestFit="1" customWidth="1"/>
    <col min="4353" max="4353" width="9" style="71" customWidth="1"/>
    <col min="4354" max="4601" width="9.140625" style="71"/>
    <col min="4602" max="4602" width="14" style="71" customWidth="1"/>
    <col min="4603" max="4603" width="60" style="71" customWidth="1"/>
    <col min="4604" max="4604" width="23.85546875" style="71" bestFit="1" customWidth="1"/>
    <col min="4605" max="4606" width="31.5703125" style="71" customWidth="1"/>
    <col min="4607" max="4607" width="27.140625" style="71" customWidth="1"/>
    <col min="4608" max="4608" width="21.28515625" style="71" bestFit="1" customWidth="1"/>
    <col min="4609" max="4609" width="9" style="71" customWidth="1"/>
    <col min="4610" max="4857" width="9.140625" style="71"/>
    <col min="4858" max="4858" width="14" style="71" customWidth="1"/>
    <col min="4859" max="4859" width="60" style="71" customWidth="1"/>
    <col min="4860" max="4860" width="23.85546875" style="71" bestFit="1" customWidth="1"/>
    <col min="4861" max="4862" width="31.5703125" style="71" customWidth="1"/>
    <col min="4863" max="4863" width="27.140625" style="71" customWidth="1"/>
    <col min="4864" max="4864" width="21.28515625" style="71" bestFit="1" customWidth="1"/>
    <col min="4865" max="4865" width="9" style="71" customWidth="1"/>
    <col min="4866" max="5113" width="9.140625" style="71"/>
    <col min="5114" max="5114" width="14" style="71" customWidth="1"/>
    <col min="5115" max="5115" width="60" style="71" customWidth="1"/>
    <col min="5116" max="5116" width="23.85546875" style="71" bestFit="1" customWidth="1"/>
    <col min="5117" max="5118" width="31.5703125" style="71" customWidth="1"/>
    <col min="5119" max="5119" width="27.140625" style="71" customWidth="1"/>
    <col min="5120" max="5120" width="21.28515625" style="71" bestFit="1" customWidth="1"/>
    <col min="5121" max="5121" width="9" style="71" customWidth="1"/>
    <col min="5122" max="5369" width="9.140625" style="71"/>
    <col min="5370" max="5370" width="14" style="71" customWidth="1"/>
    <col min="5371" max="5371" width="60" style="71" customWidth="1"/>
    <col min="5372" max="5372" width="23.85546875" style="71" bestFit="1" customWidth="1"/>
    <col min="5373" max="5374" width="31.5703125" style="71" customWidth="1"/>
    <col min="5375" max="5375" width="27.140625" style="71" customWidth="1"/>
    <col min="5376" max="5376" width="21.28515625" style="71" bestFit="1" customWidth="1"/>
    <col min="5377" max="5377" width="9" style="71" customWidth="1"/>
    <col min="5378" max="5625" width="9.140625" style="71"/>
    <col min="5626" max="5626" width="14" style="71" customWidth="1"/>
    <col min="5627" max="5627" width="60" style="71" customWidth="1"/>
    <col min="5628" max="5628" width="23.85546875" style="71" bestFit="1" customWidth="1"/>
    <col min="5629" max="5630" width="31.5703125" style="71" customWidth="1"/>
    <col min="5631" max="5631" width="27.140625" style="71" customWidth="1"/>
    <col min="5632" max="5632" width="21.28515625" style="71" bestFit="1" customWidth="1"/>
    <col min="5633" max="5633" width="9" style="71" customWidth="1"/>
    <col min="5634" max="5881" width="9.140625" style="71"/>
    <col min="5882" max="5882" width="14" style="71" customWidth="1"/>
    <col min="5883" max="5883" width="60" style="71" customWidth="1"/>
    <col min="5884" max="5884" width="23.85546875" style="71" bestFit="1" customWidth="1"/>
    <col min="5885" max="5886" width="31.5703125" style="71" customWidth="1"/>
    <col min="5887" max="5887" width="27.140625" style="71" customWidth="1"/>
    <col min="5888" max="5888" width="21.28515625" style="71" bestFit="1" customWidth="1"/>
    <col min="5889" max="5889" width="9" style="71" customWidth="1"/>
    <col min="5890" max="6137" width="9.140625" style="71"/>
    <col min="6138" max="6138" width="14" style="71" customWidth="1"/>
    <col min="6139" max="6139" width="60" style="71" customWidth="1"/>
    <col min="6140" max="6140" width="23.85546875" style="71" bestFit="1" customWidth="1"/>
    <col min="6141" max="6142" width="31.5703125" style="71" customWidth="1"/>
    <col min="6143" max="6143" width="27.140625" style="71" customWidth="1"/>
    <col min="6144" max="6144" width="21.28515625" style="71" bestFit="1" customWidth="1"/>
    <col min="6145" max="6145" width="9" style="71" customWidth="1"/>
    <col min="6146" max="6393" width="9.140625" style="71"/>
    <col min="6394" max="6394" width="14" style="71" customWidth="1"/>
    <col min="6395" max="6395" width="60" style="71" customWidth="1"/>
    <col min="6396" max="6396" width="23.85546875" style="71" bestFit="1" customWidth="1"/>
    <col min="6397" max="6398" width="31.5703125" style="71" customWidth="1"/>
    <col min="6399" max="6399" width="27.140625" style="71" customWidth="1"/>
    <col min="6400" max="6400" width="21.28515625" style="71" bestFit="1" customWidth="1"/>
    <col min="6401" max="6401" width="9" style="71" customWidth="1"/>
    <col min="6402" max="6649" width="9.140625" style="71"/>
    <col min="6650" max="6650" width="14" style="71" customWidth="1"/>
    <col min="6651" max="6651" width="60" style="71" customWidth="1"/>
    <col min="6652" max="6652" width="23.85546875" style="71" bestFit="1" customWidth="1"/>
    <col min="6653" max="6654" width="31.5703125" style="71" customWidth="1"/>
    <col min="6655" max="6655" width="27.140625" style="71" customWidth="1"/>
    <col min="6656" max="6656" width="21.28515625" style="71" bestFit="1" customWidth="1"/>
    <col min="6657" max="6657" width="9" style="71" customWidth="1"/>
    <col min="6658" max="6905" width="9.140625" style="71"/>
    <col min="6906" max="6906" width="14" style="71" customWidth="1"/>
    <col min="6907" max="6907" width="60" style="71" customWidth="1"/>
    <col min="6908" max="6908" width="23.85546875" style="71" bestFit="1" customWidth="1"/>
    <col min="6909" max="6910" width="31.5703125" style="71" customWidth="1"/>
    <col min="6911" max="6911" width="27.140625" style="71" customWidth="1"/>
    <col min="6912" max="6912" width="21.28515625" style="71" bestFit="1" customWidth="1"/>
    <col min="6913" max="6913" width="9" style="71" customWidth="1"/>
    <col min="6914" max="7161" width="9.140625" style="71"/>
    <col min="7162" max="7162" width="14" style="71" customWidth="1"/>
    <col min="7163" max="7163" width="60" style="71" customWidth="1"/>
    <col min="7164" max="7164" width="23.85546875" style="71" bestFit="1" customWidth="1"/>
    <col min="7165" max="7166" width="31.5703125" style="71" customWidth="1"/>
    <col min="7167" max="7167" width="27.140625" style="71" customWidth="1"/>
    <col min="7168" max="7168" width="21.28515625" style="71" bestFit="1" customWidth="1"/>
    <col min="7169" max="7169" width="9" style="71" customWidth="1"/>
    <col min="7170" max="7417" width="9.140625" style="71"/>
    <col min="7418" max="7418" width="14" style="71" customWidth="1"/>
    <col min="7419" max="7419" width="60" style="71" customWidth="1"/>
    <col min="7420" max="7420" width="23.85546875" style="71" bestFit="1" customWidth="1"/>
    <col min="7421" max="7422" width="31.5703125" style="71" customWidth="1"/>
    <col min="7423" max="7423" width="27.140625" style="71" customWidth="1"/>
    <col min="7424" max="7424" width="21.28515625" style="71" bestFit="1" customWidth="1"/>
    <col min="7425" max="7425" width="9" style="71" customWidth="1"/>
    <col min="7426" max="7673" width="9.140625" style="71"/>
    <col min="7674" max="7674" width="14" style="71" customWidth="1"/>
    <col min="7675" max="7675" width="60" style="71" customWidth="1"/>
    <col min="7676" max="7676" width="23.85546875" style="71" bestFit="1" customWidth="1"/>
    <col min="7677" max="7678" width="31.5703125" style="71" customWidth="1"/>
    <col min="7679" max="7679" width="27.140625" style="71" customWidth="1"/>
    <col min="7680" max="7680" width="21.28515625" style="71" bestFit="1" customWidth="1"/>
    <col min="7681" max="7681" width="9" style="71" customWidth="1"/>
    <col min="7682" max="7929" width="9.140625" style="71"/>
    <col min="7930" max="7930" width="14" style="71" customWidth="1"/>
    <col min="7931" max="7931" width="60" style="71" customWidth="1"/>
    <col min="7932" max="7932" width="23.85546875" style="71" bestFit="1" customWidth="1"/>
    <col min="7933" max="7934" width="31.5703125" style="71" customWidth="1"/>
    <col min="7935" max="7935" width="27.140625" style="71" customWidth="1"/>
    <col min="7936" max="7936" width="21.28515625" style="71" bestFit="1" customWidth="1"/>
    <col min="7937" max="7937" width="9" style="71" customWidth="1"/>
    <col min="7938" max="8185" width="9.140625" style="71"/>
    <col min="8186" max="8186" width="14" style="71" customWidth="1"/>
    <col min="8187" max="8187" width="60" style="71" customWidth="1"/>
    <col min="8188" max="8188" width="23.85546875" style="71" bestFit="1" customWidth="1"/>
    <col min="8189" max="8190" width="31.5703125" style="71" customWidth="1"/>
    <col min="8191" max="8191" width="27.140625" style="71" customWidth="1"/>
    <col min="8192" max="8192" width="21.28515625" style="71" bestFit="1" customWidth="1"/>
    <col min="8193" max="8193" width="9" style="71" customWidth="1"/>
    <col min="8194" max="8441" width="9.140625" style="71"/>
    <col min="8442" max="8442" width="14" style="71" customWidth="1"/>
    <col min="8443" max="8443" width="60" style="71" customWidth="1"/>
    <col min="8444" max="8444" width="23.85546875" style="71" bestFit="1" customWidth="1"/>
    <col min="8445" max="8446" width="31.5703125" style="71" customWidth="1"/>
    <col min="8447" max="8447" width="27.140625" style="71" customWidth="1"/>
    <col min="8448" max="8448" width="21.28515625" style="71" bestFit="1" customWidth="1"/>
    <col min="8449" max="8449" width="9" style="71" customWidth="1"/>
    <col min="8450" max="8697" width="9.140625" style="71"/>
    <col min="8698" max="8698" width="14" style="71" customWidth="1"/>
    <col min="8699" max="8699" width="60" style="71" customWidth="1"/>
    <col min="8700" max="8700" width="23.85546875" style="71" bestFit="1" customWidth="1"/>
    <col min="8701" max="8702" width="31.5703125" style="71" customWidth="1"/>
    <col min="8703" max="8703" width="27.140625" style="71" customWidth="1"/>
    <col min="8704" max="8704" width="21.28515625" style="71" bestFit="1" customWidth="1"/>
    <col min="8705" max="8705" width="9" style="71" customWidth="1"/>
    <col min="8706" max="8953" width="9.140625" style="71"/>
    <col min="8954" max="8954" width="14" style="71" customWidth="1"/>
    <col min="8955" max="8955" width="60" style="71" customWidth="1"/>
    <col min="8956" max="8956" width="23.85546875" style="71" bestFit="1" customWidth="1"/>
    <col min="8957" max="8958" width="31.5703125" style="71" customWidth="1"/>
    <col min="8959" max="8959" width="27.140625" style="71" customWidth="1"/>
    <col min="8960" max="8960" width="21.28515625" style="71" bestFit="1" customWidth="1"/>
    <col min="8961" max="8961" width="9" style="71" customWidth="1"/>
    <col min="8962" max="9209" width="9.140625" style="71"/>
    <col min="9210" max="9210" width="14" style="71" customWidth="1"/>
    <col min="9211" max="9211" width="60" style="71" customWidth="1"/>
    <col min="9212" max="9212" width="23.85546875" style="71" bestFit="1" customWidth="1"/>
    <col min="9213" max="9214" width="31.5703125" style="71" customWidth="1"/>
    <col min="9215" max="9215" width="27.140625" style="71" customWidth="1"/>
    <col min="9216" max="9216" width="21.28515625" style="71" bestFit="1" customWidth="1"/>
    <col min="9217" max="9217" width="9" style="71" customWidth="1"/>
    <col min="9218" max="9465" width="9.140625" style="71"/>
    <col min="9466" max="9466" width="14" style="71" customWidth="1"/>
    <col min="9467" max="9467" width="60" style="71" customWidth="1"/>
    <col min="9468" max="9468" width="23.85546875" style="71" bestFit="1" customWidth="1"/>
    <col min="9469" max="9470" width="31.5703125" style="71" customWidth="1"/>
    <col min="9471" max="9471" width="27.140625" style="71" customWidth="1"/>
    <col min="9472" max="9472" width="21.28515625" style="71" bestFit="1" customWidth="1"/>
    <col min="9473" max="9473" width="9" style="71" customWidth="1"/>
    <col min="9474" max="9721" width="9.140625" style="71"/>
    <col min="9722" max="9722" width="14" style="71" customWidth="1"/>
    <col min="9723" max="9723" width="60" style="71" customWidth="1"/>
    <col min="9724" max="9724" width="23.85546875" style="71" bestFit="1" customWidth="1"/>
    <col min="9725" max="9726" width="31.5703125" style="71" customWidth="1"/>
    <col min="9727" max="9727" width="27.140625" style="71" customWidth="1"/>
    <col min="9728" max="9728" width="21.28515625" style="71" bestFit="1" customWidth="1"/>
    <col min="9729" max="9729" width="9" style="71" customWidth="1"/>
    <col min="9730" max="9977" width="9.140625" style="71"/>
    <col min="9978" max="9978" width="14" style="71" customWidth="1"/>
    <col min="9979" max="9979" width="60" style="71" customWidth="1"/>
    <col min="9980" max="9980" width="23.85546875" style="71" bestFit="1" customWidth="1"/>
    <col min="9981" max="9982" width="31.5703125" style="71" customWidth="1"/>
    <col min="9983" max="9983" width="27.140625" style="71" customWidth="1"/>
    <col min="9984" max="9984" width="21.28515625" style="71" bestFit="1" customWidth="1"/>
    <col min="9985" max="9985" width="9" style="71" customWidth="1"/>
    <col min="9986" max="10233" width="9.140625" style="71"/>
    <col min="10234" max="10234" width="14" style="71" customWidth="1"/>
    <col min="10235" max="10235" width="60" style="71" customWidth="1"/>
    <col min="10236" max="10236" width="23.85546875" style="71" bestFit="1" customWidth="1"/>
    <col min="10237" max="10238" width="31.5703125" style="71" customWidth="1"/>
    <col min="10239" max="10239" width="27.140625" style="71" customWidth="1"/>
    <col min="10240" max="10240" width="21.28515625" style="71" bestFit="1" customWidth="1"/>
    <col min="10241" max="10241" width="9" style="71" customWidth="1"/>
    <col min="10242" max="10489" width="9.140625" style="71"/>
    <col min="10490" max="10490" width="14" style="71" customWidth="1"/>
    <col min="10491" max="10491" width="60" style="71" customWidth="1"/>
    <col min="10492" max="10492" width="23.85546875" style="71" bestFit="1" customWidth="1"/>
    <col min="10493" max="10494" width="31.5703125" style="71" customWidth="1"/>
    <col min="10495" max="10495" width="27.140625" style="71" customWidth="1"/>
    <col min="10496" max="10496" width="21.28515625" style="71" bestFit="1" customWidth="1"/>
    <col min="10497" max="10497" width="9" style="71" customWidth="1"/>
    <col min="10498" max="10745" width="9.140625" style="71"/>
    <col min="10746" max="10746" width="14" style="71" customWidth="1"/>
    <col min="10747" max="10747" width="60" style="71" customWidth="1"/>
    <col min="10748" max="10748" width="23.85546875" style="71" bestFit="1" customWidth="1"/>
    <col min="10749" max="10750" width="31.5703125" style="71" customWidth="1"/>
    <col min="10751" max="10751" width="27.140625" style="71" customWidth="1"/>
    <col min="10752" max="10752" width="21.28515625" style="71" bestFit="1" customWidth="1"/>
    <col min="10753" max="10753" width="9" style="71" customWidth="1"/>
    <col min="10754" max="11001" width="9.140625" style="71"/>
    <col min="11002" max="11002" width="14" style="71" customWidth="1"/>
    <col min="11003" max="11003" width="60" style="71" customWidth="1"/>
    <col min="11004" max="11004" width="23.85546875" style="71" bestFit="1" customWidth="1"/>
    <col min="11005" max="11006" width="31.5703125" style="71" customWidth="1"/>
    <col min="11007" max="11007" width="27.140625" style="71" customWidth="1"/>
    <col min="11008" max="11008" width="21.28515625" style="71" bestFit="1" customWidth="1"/>
    <col min="11009" max="11009" width="9" style="71" customWidth="1"/>
    <col min="11010" max="11257" width="9.140625" style="71"/>
    <col min="11258" max="11258" width="14" style="71" customWidth="1"/>
    <col min="11259" max="11259" width="60" style="71" customWidth="1"/>
    <col min="11260" max="11260" width="23.85546875" style="71" bestFit="1" customWidth="1"/>
    <col min="11261" max="11262" width="31.5703125" style="71" customWidth="1"/>
    <col min="11263" max="11263" width="27.140625" style="71" customWidth="1"/>
    <col min="11264" max="11264" width="21.28515625" style="71" bestFit="1" customWidth="1"/>
    <col min="11265" max="11265" width="9" style="71" customWidth="1"/>
    <col min="11266" max="11513" width="9.140625" style="71"/>
    <col min="11514" max="11514" width="14" style="71" customWidth="1"/>
    <col min="11515" max="11515" width="60" style="71" customWidth="1"/>
    <col min="11516" max="11516" width="23.85546875" style="71" bestFit="1" customWidth="1"/>
    <col min="11517" max="11518" width="31.5703125" style="71" customWidth="1"/>
    <col min="11519" max="11519" width="27.140625" style="71" customWidth="1"/>
    <col min="11520" max="11520" width="21.28515625" style="71" bestFit="1" customWidth="1"/>
    <col min="11521" max="11521" width="9" style="71" customWidth="1"/>
    <col min="11522" max="11769" width="9.140625" style="71"/>
    <col min="11770" max="11770" width="14" style="71" customWidth="1"/>
    <col min="11771" max="11771" width="60" style="71" customWidth="1"/>
    <col min="11772" max="11772" width="23.85546875" style="71" bestFit="1" customWidth="1"/>
    <col min="11773" max="11774" width="31.5703125" style="71" customWidth="1"/>
    <col min="11775" max="11775" width="27.140625" style="71" customWidth="1"/>
    <col min="11776" max="11776" width="21.28515625" style="71" bestFit="1" customWidth="1"/>
    <col min="11777" max="11777" width="9" style="71" customWidth="1"/>
    <col min="11778" max="12025" width="9.140625" style="71"/>
    <col min="12026" max="12026" width="14" style="71" customWidth="1"/>
    <col min="12027" max="12027" width="60" style="71" customWidth="1"/>
    <col min="12028" max="12028" width="23.85546875" style="71" bestFit="1" customWidth="1"/>
    <col min="12029" max="12030" width="31.5703125" style="71" customWidth="1"/>
    <col min="12031" max="12031" width="27.140625" style="71" customWidth="1"/>
    <col min="12032" max="12032" width="21.28515625" style="71" bestFit="1" customWidth="1"/>
    <col min="12033" max="12033" width="9" style="71" customWidth="1"/>
    <col min="12034" max="12281" width="9.140625" style="71"/>
    <col min="12282" max="12282" width="14" style="71" customWidth="1"/>
    <col min="12283" max="12283" width="60" style="71" customWidth="1"/>
    <col min="12284" max="12284" width="23.85546875" style="71" bestFit="1" customWidth="1"/>
    <col min="12285" max="12286" width="31.5703125" style="71" customWidth="1"/>
    <col min="12287" max="12287" width="27.140625" style="71" customWidth="1"/>
    <col min="12288" max="12288" width="21.28515625" style="71" bestFit="1" customWidth="1"/>
    <col min="12289" max="12289" width="9" style="71" customWidth="1"/>
    <col min="12290" max="12537" width="9.140625" style="71"/>
    <col min="12538" max="12538" width="14" style="71" customWidth="1"/>
    <col min="12539" max="12539" width="60" style="71" customWidth="1"/>
    <col min="12540" max="12540" width="23.85546875" style="71" bestFit="1" customWidth="1"/>
    <col min="12541" max="12542" width="31.5703125" style="71" customWidth="1"/>
    <col min="12543" max="12543" width="27.140625" style="71" customWidth="1"/>
    <col min="12544" max="12544" width="21.28515625" style="71" bestFit="1" customWidth="1"/>
    <col min="12545" max="12545" width="9" style="71" customWidth="1"/>
    <col min="12546" max="12793" width="9.140625" style="71"/>
    <col min="12794" max="12794" width="14" style="71" customWidth="1"/>
    <col min="12795" max="12795" width="60" style="71" customWidth="1"/>
    <col min="12796" max="12796" width="23.85546875" style="71" bestFit="1" customWidth="1"/>
    <col min="12797" max="12798" width="31.5703125" style="71" customWidth="1"/>
    <col min="12799" max="12799" width="27.140625" style="71" customWidth="1"/>
    <col min="12800" max="12800" width="21.28515625" style="71" bestFit="1" customWidth="1"/>
    <col min="12801" max="12801" width="9" style="71" customWidth="1"/>
    <col min="12802" max="13049" width="9.140625" style="71"/>
    <col min="13050" max="13050" width="14" style="71" customWidth="1"/>
    <col min="13051" max="13051" width="60" style="71" customWidth="1"/>
    <col min="13052" max="13052" width="23.85546875" style="71" bestFit="1" customWidth="1"/>
    <col min="13053" max="13054" width="31.5703125" style="71" customWidth="1"/>
    <col min="13055" max="13055" width="27.140625" style="71" customWidth="1"/>
    <col min="13056" max="13056" width="21.28515625" style="71" bestFit="1" customWidth="1"/>
    <col min="13057" max="13057" width="9" style="71" customWidth="1"/>
    <col min="13058" max="13305" width="9.140625" style="71"/>
    <col min="13306" max="13306" width="14" style="71" customWidth="1"/>
    <col min="13307" max="13307" width="60" style="71" customWidth="1"/>
    <col min="13308" max="13308" width="23.85546875" style="71" bestFit="1" customWidth="1"/>
    <col min="13309" max="13310" width="31.5703125" style="71" customWidth="1"/>
    <col min="13311" max="13311" width="27.140625" style="71" customWidth="1"/>
    <col min="13312" max="13312" width="21.28515625" style="71" bestFit="1" customWidth="1"/>
    <col min="13313" max="13313" width="9" style="71" customWidth="1"/>
    <col min="13314" max="13561" width="9.140625" style="71"/>
    <col min="13562" max="13562" width="14" style="71" customWidth="1"/>
    <col min="13563" max="13563" width="60" style="71" customWidth="1"/>
    <col min="13564" max="13564" width="23.85546875" style="71" bestFit="1" customWidth="1"/>
    <col min="13565" max="13566" width="31.5703125" style="71" customWidth="1"/>
    <col min="13567" max="13567" width="27.140625" style="71" customWidth="1"/>
    <col min="13568" max="13568" width="21.28515625" style="71" bestFit="1" customWidth="1"/>
    <col min="13569" max="13569" width="9" style="71" customWidth="1"/>
    <col min="13570" max="13817" width="9.140625" style="71"/>
    <col min="13818" max="13818" width="14" style="71" customWidth="1"/>
    <col min="13819" max="13819" width="60" style="71" customWidth="1"/>
    <col min="13820" max="13820" width="23.85546875" style="71" bestFit="1" customWidth="1"/>
    <col min="13821" max="13822" width="31.5703125" style="71" customWidth="1"/>
    <col min="13823" max="13823" width="27.140625" style="71" customWidth="1"/>
    <col min="13824" max="13824" width="21.28515625" style="71" bestFit="1" customWidth="1"/>
    <col min="13825" max="13825" width="9" style="71" customWidth="1"/>
    <col min="13826" max="14073" width="9.140625" style="71"/>
    <col min="14074" max="14074" width="14" style="71" customWidth="1"/>
    <col min="14075" max="14075" width="60" style="71" customWidth="1"/>
    <col min="14076" max="14076" width="23.85546875" style="71" bestFit="1" customWidth="1"/>
    <col min="14077" max="14078" width="31.5703125" style="71" customWidth="1"/>
    <col min="14079" max="14079" width="27.140625" style="71" customWidth="1"/>
    <col min="14080" max="14080" width="21.28515625" style="71" bestFit="1" customWidth="1"/>
    <col min="14081" max="14081" width="9" style="71" customWidth="1"/>
    <col min="14082" max="14329" width="9.140625" style="71"/>
    <col min="14330" max="14330" width="14" style="71" customWidth="1"/>
    <col min="14331" max="14331" width="60" style="71" customWidth="1"/>
    <col min="14332" max="14332" width="23.85546875" style="71" bestFit="1" customWidth="1"/>
    <col min="14333" max="14334" width="31.5703125" style="71" customWidth="1"/>
    <col min="14335" max="14335" width="27.140625" style="71" customWidth="1"/>
    <col min="14336" max="14336" width="21.28515625" style="71" bestFit="1" customWidth="1"/>
    <col min="14337" max="14337" width="9" style="71" customWidth="1"/>
    <col min="14338" max="14585" width="9.140625" style="71"/>
    <col min="14586" max="14586" width="14" style="71" customWidth="1"/>
    <col min="14587" max="14587" width="60" style="71" customWidth="1"/>
    <col min="14588" max="14588" width="23.85546875" style="71" bestFit="1" customWidth="1"/>
    <col min="14589" max="14590" width="31.5703125" style="71" customWidth="1"/>
    <col min="14591" max="14591" width="27.140625" style="71" customWidth="1"/>
    <col min="14592" max="14592" width="21.28515625" style="71" bestFit="1" customWidth="1"/>
    <col min="14593" max="14593" width="9" style="71" customWidth="1"/>
    <col min="14594" max="14841" width="9.140625" style="71"/>
    <col min="14842" max="14842" width="14" style="71" customWidth="1"/>
    <col min="14843" max="14843" width="60" style="71" customWidth="1"/>
    <col min="14844" max="14844" width="23.85546875" style="71" bestFit="1" customWidth="1"/>
    <col min="14845" max="14846" width="31.5703125" style="71" customWidth="1"/>
    <col min="14847" max="14847" width="27.140625" style="71" customWidth="1"/>
    <col min="14848" max="14848" width="21.28515625" style="71" bestFit="1" customWidth="1"/>
    <col min="14849" max="14849" width="9" style="71" customWidth="1"/>
    <col min="14850" max="15097" width="9.140625" style="71"/>
    <col min="15098" max="15098" width="14" style="71" customWidth="1"/>
    <col min="15099" max="15099" width="60" style="71" customWidth="1"/>
    <col min="15100" max="15100" width="23.85546875" style="71" bestFit="1" customWidth="1"/>
    <col min="15101" max="15102" width="31.5703125" style="71" customWidth="1"/>
    <col min="15103" max="15103" width="27.140625" style="71" customWidth="1"/>
    <col min="15104" max="15104" width="21.28515625" style="71" bestFit="1" customWidth="1"/>
    <col min="15105" max="15105" width="9" style="71" customWidth="1"/>
    <col min="15106" max="15353" width="9.140625" style="71"/>
    <col min="15354" max="15354" width="14" style="71" customWidth="1"/>
    <col min="15355" max="15355" width="60" style="71" customWidth="1"/>
    <col min="15356" max="15356" width="23.85546875" style="71" bestFit="1" customWidth="1"/>
    <col min="15357" max="15358" width="31.5703125" style="71" customWidth="1"/>
    <col min="15359" max="15359" width="27.140625" style="71" customWidth="1"/>
    <col min="15360" max="15360" width="21.28515625" style="71" bestFit="1" customWidth="1"/>
    <col min="15361" max="15361" width="9" style="71" customWidth="1"/>
    <col min="15362" max="15609" width="9.140625" style="71"/>
    <col min="15610" max="15610" width="14" style="71" customWidth="1"/>
    <col min="15611" max="15611" width="60" style="71" customWidth="1"/>
    <col min="15612" max="15612" width="23.85546875" style="71" bestFit="1" customWidth="1"/>
    <col min="15613" max="15614" width="31.5703125" style="71" customWidth="1"/>
    <col min="15615" max="15615" width="27.140625" style="71" customWidth="1"/>
    <col min="15616" max="15616" width="21.28515625" style="71" bestFit="1" customWidth="1"/>
    <col min="15617" max="15617" width="9" style="71" customWidth="1"/>
    <col min="15618" max="15865" width="9.140625" style="71"/>
    <col min="15866" max="15866" width="14" style="71" customWidth="1"/>
    <col min="15867" max="15867" width="60" style="71" customWidth="1"/>
    <col min="15868" max="15868" width="23.85546875" style="71" bestFit="1" customWidth="1"/>
    <col min="15869" max="15870" width="31.5703125" style="71" customWidth="1"/>
    <col min="15871" max="15871" width="27.140625" style="71" customWidth="1"/>
    <col min="15872" max="15872" width="21.28515625" style="71" bestFit="1" customWidth="1"/>
    <col min="15873" max="15873" width="9" style="71" customWidth="1"/>
    <col min="15874" max="16121" width="9.140625" style="71"/>
    <col min="16122" max="16122" width="14" style="71" customWidth="1"/>
    <col min="16123" max="16123" width="60" style="71" customWidth="1"/>
    <col min="16124" max="16124" width="23.85546875" style="71" bestFit="1" customWidth="1"/>
    <col min="16125" max="16126" width="31.5703125" style="71" customWidth="1"/>
    <col min="16127" max="16127" width="27.140625" style="71" customWidth="1"/>
    <col min="16128" max="16128" width="21.28515625" style="71" bestFit="1" customWidth="1"/>
    <col min="16129" max="16129" width="9" style="71" customWidth="1"/>
    <col min="16130" max="16384" width="9.140625" style="71"/>
  </cols>
  <sheetData>
    <row r="1" spans="3:9">
      <c r="C1" s="121" t="s">
        <v>759</v>
      </c>
      <c r="D1" s="122"/>
      <c r="E1" s="122"/>
      <c r="F1" s="123"/>
      <c r="G1" s="124"/>
      <c r="H1" s="123"/>
      <c r="I1" s="125"/>
    </row>
    <row r="2" spans="3:9">
      <c r="C2" s="126"/>
      <c r="D2" s="127"/>
      <c r="E2" s="127"/>
      <c r="F2" s="110"/>
      <c r="G2" s="111"/>
      <c r="H2" s="110"/>
      <c r="I2" s="112"/>
    </row>
    <row r="3" spans="3:9">
      <c r="C3" s="128" t="s">
        <v>926</v>
      </c>
      <c r="D3" s="129"/>
      <c r="E3" s="281"/>
      <c r="F3" s="130"/>
      <c r="G3" s="131"/>
      <c r="H3" s="130"/>
      <c r="I3" s="112"/>
    </row>
    <row r="4" spans="3:9">
      <c r="C4" s="132" t="s">
        <v>1079</v>
      </c>
      <c r="D4" s="132"/>
      <c r="E4" s="132"/>
      <c r="F4" s="133"/>
      <c r="G4" s="134"/>
      <c r="H4" s="133"/>
      <c r="I4" s="112"/>
    </row>
    <row r="5" spans="3:9" ht="15" customHeight="1">
      <c r="C5" s="328" t="s">
        <v>1102</v>
      </c>
      <c r="D5" s="328"/>
      <c r="E5" s="328"/>
      <c r="F5" s="328"/>
      <c r="G5" s="328"/>
      <c r="H5" s="328"/>
      <c r="I5" s="328"/>
    </row>
    <row r="6" spans="3:9">
      <c r="C6" s="328"/>
      <c r="D6" s="328"/>
      <c r="E6" s="328"/>
      <c r="F6" s="328"/>
      <c r="G6" s="328"/>
      <c r="H6" s="328"/>
      <c r="I6" s="328"/>
    </row>
    <row r="7" spans="3:9">
      <c r="C7" s="128" t="s">
        <v>925</v>
      </c>
      <c r="D7" s="128"/>
      <c r="E7" s="128"/>
      <c r="F7" s="135"/>
      <c r="G7" s="136"/>
      <c r="H7" s="135"/>
      <c r="I7" s="112"/>
    </row>
    <row r="8" spans="3:9">
      <c r="C8" s="137" t="s">
        <v>935</v>
      </c>
      <c r="D8" s="282"/>
      <c r="E8" s="282"/>
      <c r="F8" s="138"/>
      <c r="G8" s="139"/>
      <c r="H8" s="138"/>
      <c r="I8" s="112"/>
    </row>
    <row r="9" spans="3:9">
      <c r="C9" s="132" t="s">
        <v>931</v>
      </c>
      <c r="D9" s="128"/>
      <c r="E9" s="128"/>
      <c r="F9" s="135"/>
      <c r="G9" s="136"/>
      <c r="H9" s="135"/>
      <c r="I9" s="112"/>
    </row>
    <row r="10" spans="3:9">
      <c r="C10" s="327" t="s">
        <v>933</v>
      </c>
      <c r="D10" s="327"/>
      <c r="E10" s="327"/>
      <c r="F10" s="327"/>
      <c r="G10" s="327"/>
      <c r="H10" s="327"/>
      <c r="I10" s="112"/>
    </row>
    <row r="11" spans="3:9">
      <c r="C11" s="327"/>
      <c r="D11" s="327"/>
      <c r="E11" s="327"/>
      <c r="F11" s="327"/>
      <c r="G11" s="327"/>
      <c r="H11" s="327"/>
      <c r="I11" s="112"/>
    </row>
    <row r="12" spans="3:9">
      <c r="C12" s="132" t="s">
        <v>1157</v>
      </c>
      <c r="D12" s="282"/>
      <c r="E12" s="282"/>
      <c r="F12" s="138"/>
      <c r="G12" s="139"/>
      <c r="H12" s="138"/>
      <c r="I12" s="112"/>
    </row>
    <row r="13" spans="3:9">
      <c r="C13" s="128" t="s">
        <v>934</v>
      </c>
      <c r="D13" s="281"/>
      <c r="E13" s="281"/>
      <c r="F13" s="140"/>
      <c r="G13" s="141"/>
      <c r="H13" s="140"/>
      <c r="I13" s="112"/>
    </row>
    <row r="14" spans="3:9">
      <c r="C14" s="128" t="s">
        <v>936</v>
      </c>
      <c r="D14" s="281"/>
      <c r="E14" s="281"/>
      <c r="F14" s="140"/>
      <c r="G14" s="141"/>
      <c r="H14" s="140"/>
      <c r="I14" s="112"/>
    </row>
    <row r="15" spans="3:9">
      <c r="C15" s="142" t="s">
        <v>1045</v>
      </c>
      <c r="D15" s="142"/>
      <c r="E15" s="142"/>
      <c r="F15" s="143"/>
      <c r="G15" s="144"/>
      <c r="H15" s="143"/>
      <c r="I15" s="112"/>
    </row>
    <row r="16" spans="3:9">
      <c r="C16" s="142" t="s">
        <v>1040</v>
      </c>
      <c r="D16" s="142"/>
      <c r="E16" s="142"/>
      <c r="F16" s="143"/>
      <c r="G16" s="144"/>
      <c r="H16" s="143"/>
      <c r="I16" s="112"/>
    </row>
    <row r="17" spans="3:9">
      <c r="C17" s="142" t="s">
        <v>937</v>
      </c>
      <c r="D17" s="112"/>
      <c r="E17" s="112"/>
      <c r="F17" s="110"/>
      <c r="G17" s="111"/>
      <c r="H17" s="110"/>
      <c r="I17" s="112"/>
    </row>
    <row r="18" spans="3:9">
      <c r="C18" s="142" t="s">
        <v>977</v>
      </c>
      <c r="D18" s="112"/>
      <c r="E18" s="112"/>
      <c r="F18" s="110"/>
      <c r="G18" s="111"/>
      <c r="H18" s="110"/>
      <c r="I18" s="112"/>
    </row>
    <row r="19" spans="3:9">
      <c r="C19" s="142" t="s">
        <v>1161</v>
      </c>
      <c r="D19" s="112"/>
      <c r="E19" s="112"/>
      <c r="F19" s="110"/>
      <c r="G19" s="111"/>
      <c r="H19" s="110"/>
      <c r="I19" s="112"/>
    </row>
    <row r="20" spans="3:9">
      <c r="C20" s="142" t="s">
        <v>1048</v>
      </c>
      <c r="D20" s="109"/>
      <c r="E20" s="109"/>
      <c r="F20" s="140"/>
      <c r="G20" s="141"/>
      <c r="H20" s="140"/>
      <c r="I20" s="281"/>
    </row>
    <row r="21" spans="3:9">
      <c r="C21" s="142" t="s">
        <v>1078</v>
      </c>
      <c r="D21" s="109"/>
      <c r="E21" s="109"/>
      <c r="F21" s="140"/>
      <c r="G21" s="141"/>
      <c r="H21" s="140"/>
      <c r="I21" s="281"/>
    </row>
    <row r="22" spans="3:9">
      <c r="C22" s="142" t="s">
        <v>1077</v>
      </c>
      <c r="D22" s="109"/>
      <c r="E22" s="109"/>
      <c r="F22" s="140"/>
      <c r="G22" s="141"/>
      <c r="H22" s="140"/>
      <c r="I22" s="281"/>
    </row>
    <row r="23" spans="3:9">
      <c r="C23" s="142" t="s">
        <v>1101</v>
      </c>
      <c r="D23" s="109"/>
      <c r="E23" s="109"/>
      <c r="F23" s="140"/>
      <c r="G23" s="141"/>
      <c r="H23" s="140"/>
      <c r="I23" s="281"/>
    </row>
    <row r="24" spans="3:9">
      <c r="C24" s="142" t="s">
        <v>1108</v>
      </c>
      <c r="D24" s="109"/>
      <c r="E24" s="109"/>
      <c r="F24" s="140"/>
      <c r="G24" s="141"/>
      <c r="H24" s="140"/>
      <c r="I24" s="281"/>
    </row>
    <row r="25" spans="3:9">
      <c r="C25" s="142" t="s">
        <v>1192</v>
      </c>
      <c r="D25" s="109"/>
      <c r="E25" s="109"/>
      <c r="F25" s="140"/>
      <c r="G25" s="141"/>
      <c r="H25" s="140"/>
      <c r="I25" s="281"/>
    </row>
    <row r="26" spans="3:9">
      <c r="C26" s="142" t="s">
        <v>1155</v>
      </c>
      <c r="D26" s="109"/>
      <c r="E26" s="109"/>
      <c r="F26" s="140"/>
      <c r="G26" s="141"/>
      <c r="H26" s="140"/>
      <c r="I26" s="281"/>
    </row>
    <row r="27" spans="3:9">
      <c r="C27" s="145" t="s">
        <v>1156</v>
      </c>
      <c r="D27" s="109"/>
      <c r="E27" s="109"/>
      <c r="F27" s="140"/>
      <c r="G27" s="141"/>
      <c r="H27" s="140"/>
      <c r="I27" s="281"/>
    </row>
    <row r="28" spans="3:9">
      <c r="C28" s="145" t="s">
        <v>1162</v>
      </c>
      <c r="D28" s="109"/>
      <c r="E28" s="109"/>
      <c r="F28" s="140"/>
      <c r="G28" s="141"/>
      <c r="H28" s="140"/>
      <c r="I28" s="281"/>
    </row>
    <row r="29" spans="3:9">
      <c r="C29" s="145" t="s">
        <v>1176</v>
      </c>
      <c r="D29" s="109"/>
      <c r="E29" s="109"/>
      <c r="F29" s="140"/>
      <c r="G29" s="141"/>
      <c r="H29" s="140"/>
      <c r="I29" s="281"/>
    </row>
    <row r="30" spans="3:9">
      <c r="C30" s="145" t="s">
        <v>1185</v>
      </c>
      <c r="D30" s="109"/>
      <c r="E30" s="109"/>
      <c r="F30" s="140"/>
      <c r="G30" s="141"/>
      <c r="H30" s="140"/>
      <c r="I30" s="281"/>
    </row>
    <row r="31" spans="3:9">
      <c r="C31" s="145" t="s">
        <v>1198</v>
      </c>
      <c r="D31" s="109"/>
      <c r="E31" s="109"/>
      <c r="F31" s="140"/>
      <c r="G31" s="141"/>
      <c r="H31" s="140"/>
      <c r="I31" s="281"/>
    </row>
    <row r="32" spans="3:9">
      <c r="C32" s="145" t="s">
        <v>1199</v>
      </c>
      <c r="D32" s="109"/>
      <c r="E32" s="109"/>
      <c r="F32" s="140"/>
      <c r="G32" s="141"/>
      <c r="H32" s="140"/>
      <c r="I32" s="281"/>
    </row>
    <row r="33" spans="3:9">
      <c r="C33" s="145" t="s">
        <v>1219</v>
      </c>
      <c r="D33" s="109"/>
      <c r="E33" s="109"/>
      <c r="F33" s="140"/>
      <c r="G33" s="141"/>
      <c r="H33" s="140"/>
      <c r="I33" s="281"/>
    </row>
    <row r="34" spans="3:9">
      <c r="C34" s="145" t="s">
        <v>1220</v>
      </c>
      <c r="D34" s="109"/>
      <c r="E34" s="109"/>
      <c r="F34" s="140"/>
      <c r="G34" s="141"/>
      <c r="H34" s="140"/>
      <c r="I34" s="281"/>
    </row>
    <row r="35" spans="3:9">
      <c r="C35" s="145" t="s">
        <v>1228</v>
      </c>
      <c r="D35" s="109"/>
      <c r="E35" s="109"/>
      <c r="F35" s="140"/>
      <c r="G35" s="141"/>
      <c r="H35" s="140"/>
      <c r="I35" s="281"/>
    </row>
    <row r="36" spans="3:9">
      <c r="C36" s="145" t="s">
        <v>1243</v>
      </c>
      <c r="D36" s="109"/>
      <c r="E36" s="109"/>
      <c r="F36" s="140"/>
      <c r="G36" s="141"/>
      <c r="H36" s="140"/>
      <c r="I36" s="281"/>
    </row>
    <row r="37" spans="3:9">
      <c r="C37" s="145" t="s">
        <v>1241</v>
      </c>
      <c r="D37" s="109"/>
      <c r="E37" s="109"/>
      <c r="F37" s="140"/>
      <c r="G37" s="141"/>
      <c r="H37" s="140"/>
      <c r="I37" s="281"/>
    </row>
    <row r="38" spans="3:9">
      <c r="C38" s="145" t="s">
        <v>1244</v>
      </c>
      <c r="D38" s="109"/>
      <c r="E38" s="109"/>
      <c r="F38" s="140"/>
      <c r="G38" s="141"/>
      <c r="H38" s="140"/>
      <c r="I38" s="281"/>
    </row>
    <row r="39" spans="3:9">
      <c r="C39" s="145" t="s">
        <v>1261</v>
      </c>
      <c r="D39" s="109"/>
      <c r="E39" s="109"/>
      <c r="F39" s="140"/>
      <c r="G39" s="141"/>
      <c r="H39" s="140"/>
      <c r="I39" s="281"/>
    </row>
    <row r="40" spans="3:9">
      <c r="C40" s="145" t="s">
        <v>1307</v>
      </c>
      <c r="D40" s="109"/>
      <c r="E40" s="109"/>
      <c r="F40" s="140"/>
      <c r="G40" s="141"/>
      <c r="H40" s="140"/>
      <c r="I40" s="281"/>
    </row>
    <row r="41" spans="3:9">
      <c r="C41" s="145" t="s">
        <v>1315</v>
      </c>
      <c r="D41" s="109"/>
      <c r="E41" s="109"/>
      <c r="F41" s="140"/>
      <c r="G41" s="141"/>
      <c r="H41" s="140"/>
      <c r="I41" s="281"/>
    </row>
    <row r="42" spans="3:9">
      <c r="C42" s="145" t="s">
        <v>1350</v>
      </c>
      <c r="D42" s="109"/>
      <c r="E42" s="109"/>
      <c r="F42" s="140"/>
      <c r="G42" s="141"/>
      <c r="H42" s="140"/>
      <c r="I42" s="281"/>
    </row>
    <row r="43" spans="3:9">
      <c r="C43" s="145" t="s">
        <v>1354</v>
      </c>
      <c r="D43" s="109"/>
      <c r="E43" s="109"/>
      <c r="F43" s="140"/>
      <c r="G43" s="141"/>
      <c r="H43" s="140"/>
      <c r="I43" s="281"/>
    </row>
    <row r="44" spans="3:9">
      <c r="C44" s="145" t="s">
        <v>1355</v>
      </c>
      <c r="D44" s="109"/>
      <c r="E44" s="109"/>
      <c r="F44" s="140"/>
      <c r="G44" s="141"/>
      <c r="H44" s="140"/>
      <c r="I44" s="281"/>
    </row>
    <row r="45" spans="3:9">
      <c r="C45" s="145"/>
      <c r="D45" s="109"/>
      <c r="E45" s="109"/>
      <c r="F45" s="140"/>
      <c r="G45" s="141"/>
      <c r="H45" s="140"/>
      <c r="I45" s="281"/>
    </row>
    <row r="46" spans="3:9">
      <c r="C46" s="145"/>
      <c r="D46" s="109"/>
      <c r="E46" s="109"/>
      <c r="F46" s="140"/>
      <c r="G46" s="141"/>
      <c r="H46" s="140"/>
      <c r="I46" s="281"/>
    </row>
    <row r="47" spans="3:9">
      <c r="C47" s="146"/>
      <c r="D47" s="146"/>
      <c r="E47" s="146"/>
      <c r="F47" s="147"/>
      <c r="G47" s="146"/>
      <c r="H47" s="147"/>
      <c r="I47" s="146"/>
    </row>
    <row r="48" spans="3:9">
      <c r="C48" s="148"/>
      <c r="D48" s="149"/>
      <c r="E48" s="149"/>
      <c r="F48" s="70"/>
      <c r="G48" s="150"/>
      <c r="H48" s="70"/>
      <c r="I48" s="151"/>
    </row>
    <row r="49" spans="4:9">
      <c r="D49" s="152"/>
      <c r="E49" s="152"/>
      <c r="F49" s="153"/>
      <c r="G49" s="154"/>
      <c r="H49" s="153"/>
      <c r="I49" s="71"/>
    </row>
    <row r="50" spans="4:9">
      <c r="D50" s="152"/>
      <c r="E50" s="152"/>
      <c r="F50" s="153"/>
      <c r="G50" s="154"/>
      <c r="H50" s="153"/>
      <c r="I50" s="71"/>
    </row>
    <row r="51" spans="4:9">
      <c r="D51" s="152"/>
      <c r="E51" s="152"/>
      <c r="F51" s="153"/>
      <c r="G51" s="154"/>
      <c r="H51" s="153"/>
      <c r="I51" s="71"/>
    </row>
    <row r="52" spans="4:9">
      <c r="D52" s="152"/>
      <c r="E52" s="152"/>
      <c r="F52" s="153"/>
      <c r="G52" s="154"/>
      <c r="H52" s="153"/>
      <c r="I52" s="71"/>
    </row>
    <row r="53" spans="4:9">
      <c r="D53" s="152"/>
      <c r="E53" s="152"/>
      <c r="F53" s="153"/>
      <c r="G53" s="154"/>
      <c r="H53" s="153"/>
      <c r="I53" s="71"/>
    </row>
    <row r="54" spans="4:9">
      <c r="D54" s="152"/>
      <c r="E54" s="152"/>
      <c r="F54" s="153"/>
      <c r="G54" s="154"/>
      <c r="H54" s="153"/>
      <c r="I54" s="71"/>
    </row>
    <row r="55" spans="4:9">
      <c r="D55" s="152"/>
      <c r="E55" s="152"/>
      <c r="F55" s="153"/>
      <c r="G55" s="154"/>
      <c r="H55" s="153"/>
      <c r="I55" s="71"/>
    </row>
    <row r="56" spans="4:9">
      <c r="E56" s="71"/>
      <c r="F56" s="153"/>
      <c r="G56" s="154"/>
      <c r="H56" s="153"/>
      <c r="I56" s="71"/>
    </row>
    <row r="57" spans="4:9">
      <c r="E57" s="71"/>
      <c r="F57" s="153"/>
      <c r="G57" s="154"/>
      <c r="H57" s="153"/>
      <c r="I57" s="71"/>
    </row>
    <row r="58" spans="4:9">
      <c r="D58" s="152"/>
      <c r="E58" s="152"/>
      <c r="F58" s="153"/>
      <c r="G58" s="154"/>
      <c r="H58" s="153"/>
      <c r="I58" s="71"/>
    </row>
    <row r="59" spans="4:9">
      <c r="D59" s="152"/>
      <c r="E59" s="152"/>
      <c r="F59" s="153"/>
      <c r="G59" s="154"/>
      <c r="H59" s="153"/>
      <c r="I59" s="71"/>
    </row>
  </sheetData>
  <mergeCells count="2">
    <mergeCell ref="C10:H11"/>
    <mergeCell ref="C5:I6"/>
  </mergeCells>
  <pageMargins left="0.17" right="0.17" top="0.48" bottom="8.3333333333333301E-2" header="0.17" footer="0.3"/>
  <pageSetup paperSize="5" scale="68" orientation="landscape" r:id="rId1"/>
  <headerFooter>
    <oddHeader>&amp;RPage &amp;P of &amp;N</oddHeader>
  </headerFooter>
</worksheet>
</file>

<file path=xl/worksheets/sheet6.xml><?xml version="1.0" encoding="utf-8"?>
<worksheet xmlns="http://schemas.openxmlformats.org/spreadsheetml/2006/main" xmlns:r="http://schemas.openxmlformats.org/officeDocument/2006/relationships">
  <sheetPr codeName="Sheet5"/>
  <dimension ref="C1:I44"/>
  <sheetViews>
    <sheetView view="pageBreakPreview" zoomScale="85" zoomScaleNormal="100" zoomScaleSheetLayoutView="85" zoomScalePageLayoutView="85" workbookViewId="0"/>
  </sheetViews>
  <sheetFormatPr defaultRowHeight="15"/>
  <cols>
    <col min="1" max="2" width="9.140625" style="71"/>
    <col min="3" max="3" width="14" style="117" customWidth="1"/>
    <col min="4" max="4" width="60" style="71" customWidth="1"/>
    <col min="5" max="5" width="23.85546875" style="113" bestFit="1" customWidth="1"/>
    <col min="6" max="6" width="27.5703125" style="114" customWidth="1"/>
    <col min="7" max="7" width="27.5703125" style="115" customWidth="1"/>
    <col min="8" max="8" width="24.140625" style="114" customWidth="1"/>
    <col min="9" max="9" width="22.28515625" style="116" bestFit="1" customWidth="1"/>
    <col min="10" max="249" width="9.140625" style="71"/>
    <col min="250" max="250" width="14" style="71" customWidth="1"/>
    <col min="251" max="251" width="60" style="71" customWidth="1"/>
    <col min="252" max="252" width="23.85546875" style="71" bestFit="1" customWidth="1"/>
    <col min="253" max="254" width="31.5703125" style="71" customWidth="1"/>
    <col min="255" max="255" width="27.140625" style="71" customWidth="1"/>
    <col min="256" max="256" width="21.28515625" style="71" bestFit="1" customWidth="1"/>
    <col min="257" max="257" width="9" style="71" customWidth="1"/>
    <col min="258" max="505" width="9.140625" style="71"/>
    <col min="506" max="506" width="14" style="71" customWidth="1"/>
    <col min="507" max="507" width="60" style="71" customWidth="1"/>
    <col min="508" max="508" width="23.85546875" style="71" bestFit="1" customWidth="1"/>
    <col min="509" max="510" width="31.5703125" style="71" customWidth="1"/>
    <col min="511" max="511" width="27.140625" style="71" customWidth="1"/>
    <col min="512" max="512" width="21.28515625" style="71" bestFit="1" customWidth="1"/>
    <col min="513" max="513" width="9" style="71" customWidth="1"/>
    <col min="514" max="761" width="9.140625" style="71"/>
    <col min="762" max="762" width="14" style="71" customWidth="1"/>
    <col min="763" max="763" width="60" style="71" customWidth="1"/>
    <col min="764" max="764" width="23.85546875" style="71" bestFit="1" customWidth="1"/>
    <col min="765" max="766" width="31.5703125" style="71" customWidth="1"/>
    <col min="767" max="767" width="27.140625" style="71" customWidth="1"/>
    <col min="768" max="768" width="21.28515625" style="71" bestFit="1" customWidth="1"/>
    <col min="769" max="769" width="9" style="71" customWidth="1"/>
    <col min="770" max="1017" width="9.140625" style="71"/>
    <col min="1018" max="1018" width="14" style="71" customWidth="1"/>
    <col min="1019" max="1019" width="60" style="71" customWidth="1"/>
    <col min="1020" max="1020" width="23.85546875" style="71" bestFit="1" customWidth="1"/>
    <col min="1021" max="1022" width="31.5703125" style="71" customWidth="1"/>
    <col min="1023" max="1023" width="27.140625" style="71" customWidth="1"/>
    <col min="1024" max="1024" width="21.28515625" style="71" bestFit="1" customWidth="1"/>
    <col min="1025" max="1025" width="9" style="71" customWidth="1"/>
    <col min="1026" max="1273" width="9.140625" style="71"/>
    <col min="1274" max="1274" width="14" style="71" customWidth="1"/>
    <col min="1275" max="1275" width="60" style="71" customWidth="1"/>
    <col min="1276" max="1276" width="23.85546875" style="71" bestFit="1" customWidth="1"/>
    <col min="1277" max="1278" width="31.5703125" style="71" customWidth="1"/>
    <col min="1279" max="1279" width="27.140625" style="71" customWidth="1"/>
    <col min="1280" max="1280" width="21.28515625" style="71" bestFit="1" customWidth="1"/>
    <col min="1281" max="1281" width="9" style="71" customWidth="1"/>
    <col min="1282" max="1529" width="9.140625" style="71"/>
    <col min="1530" max="1530" width="14" style="71" customWidth="1"/>
    <col min="1531" max="1531" width="60" style="71" customWidth="1"/>
    <col min="1532" max="1532" width="23.85546875" style="71" bestFit="1" customWidth="1"/>
    <col min="1533" max="1534" width="31.5703125" style="71" customWidth="1"/>
    <col min="1535" max="1535" width="27.140625" style="71" customWidth="1"/>
    <col min="1536" max="1536" width="21.28515625" style="71" bestFit="1" customWidth="1"/>
    <col min="1537" max="1537" width="9" style="71" customWidth="1"/>
    <col min="1538" max="1785" width="9.140625" style="71"/>
    <col min="1786" max="1786" width="14" style="71" customWidth="1"/>
    <col min="1787" max="1787" width="60" style="71" customWidth="1"/>
    <col min="1788" max="1788" width="23.85546875" style="71" bestFit="1" customWidth="1"/>
    <col min="1789" max="1790" width="31.5703125" style="71" customWidth="1"/>
    <col min="1791" max="1791" width="27.140625" style="71" customWidth="1"/>
    <col min="1792" max="1792" width="21.28515625" style="71" bestFit="1" customWidth="1"/>
    <col min="1793" max="1793" width="9" style="71" customWidth="1"/>
    <col min="1794" max="2041" width="9.140625" style="71"/>
    <col min="2042" max="2042" width="14" style="71" customWidth="1"/>
    <col min="2043" max="2043" width="60" style="71" customWidth="1"/>
    <col min="2044" max="2044" width="23.85546875" style="71" bestFit="1" customWidth="1"/>
    <col min="2045" max="2046" width="31.5703125" style="71" customWidth="1"/>
    <col min="2047" max="2047" width="27.140625" style="71" customWidth="1"/>
    <col min="2048" max="2048" width="21.28515625" style="71" bestFit="1" customWidth="1"/>
    <col min="2049" max="2049" width="9" style="71" customWidth="1"/>
    <col min="2050" max="2297" width="9.140625" style="71"/>
    <col min="2298" max="2298" width="14" style="71" customWidth="1"/>
    <col min="2299" max="2299" width="60" style="71" customWidth="1"/>
    <col min="2300" max="2300" width="23.85546875" style="71" bestFit="1" customWidth="1"/>
    <col min="2301" max="2302" width="31.5703125" style="71" customWidth="1"/>
    <col min="2303" max="2303" width="27.140625" style="71" customWidth="1"/>
    <col min="2304" max="2304" width="21.28515625" style="71" bestFit="1" customWidth="1"/>
    <col min="2305" max="2305" width="9" style="71" customWidth="1"/>
    <col min="2306" max="2553" width="9.140625" style="71"/>
    <col min="2554" max="2554" width="14" style="71" customWidth="1"/>
    <col min="2555" max="2555" width="60" style="71" customWidth="1"/>
    <col min="2556" max="2556" width="23.85546875" style="71" bestFit="1" customWidth="1"/>
    <col min="2557" max="2558" width="31.5703125" style="71" customWidth="1"/>
    <col min="2559" max="2559" width="27.140625" style="71" customWidth="1"/>
    <col min="2560" max="2560" width="21.28515625" style="71" bestFit="1" customWidth="1"/>
    <col min="2561" max="2561" width="9" style="71" customWidth="1"/>
    <col min="2562" max="2809" width="9.140625" style="71"/>
    <col min="2810" max="2810" width="14" style="71" customWidth="1"/>
    <col min="2811" max="2811" width="60" style="71" customWidth="1"/>
    <col min="2812" max="2812" width="23.85546875" style="71" bestFit="1" customWidth="1"/>
    <col min="2813" max="2814" width="31.5703125" style="71" customWidth="1"/>
    <col min="2815" max="2815" width="27.140625" style="71" customWidth="1"/>
    <col min="2816" max="2816" width="21.28515625" style="71" bestFit="1" customWidth="1"/>
    <col min="2817" max="2817" width="9" style="71" customWidth="1"/>
    <col min="2818" max="3065" width="9.140625" style="71"/>
    <col min="3066" max="3066" width="14" style="71" customWidth="1"/>
    <col min="3067" max="3067" width="60" style="71" customWidth="1"/>
    <col min="3068" max="3068" width="23.85546875" style="71" bestFit="1" customWidth="1"/>
    <col min="3069" max="3070" width="31.5703125" style="71" customWidth="1"/>
    <col min="3071" max="3071" width="27.140625" style="71" customWidth="1"/>
    <col min="3072" max="3072" width="21.28515625" style="71" bestFit="1" customWidth="1"/>
    <col min="3073" max="3073" width="9" style="71" customWidth="1"/>
    <col min="3074" max="3321" width="9.140625" style="71"/>
    <col min="3322" max="3322" width="14" style="71" customWidth="1"/>
    <col min="3323" max="3323" width="60" style="71" customWidth="1"/>
    <col min="3324" max="3324" width="23.85546875" style="71" bestFit="1" customWidth="1"/>
    <col min="3325" max="3326" width="31.5703125" style="71" customWidth="1"/>
    <col min="3327" max="3327" width="27.140625" style="71" customWidth="1"/>
    <col min="3328" max="3328" width="21.28515625" style="71" bestFit="1" customWidth="1"/>
    <col min="3329" max="3329" width="9" style="71" customWidth="1"/>
    <col min="3330" max="3577" width="9.140625" style="71"/>
    <col min="3578" max="3578" width="14" style="71" customWidth="1"/>
    <col min="3579" max="3579" width="60" style="71" customWidth="1"/>
    <col min="3580" max="3580" width="23.85546875" style="71" bestFit="1" customWidth="1"/>
    <col min="3581" max="3582" width="31.5703125" style="71" customWidth="1"/>
    <col min="3583" max="3583" width="27.140625" style="71" customWidth="1"/>
    <col min="3584" max="3584" width="21.28515625" style="71" bestFit="1" customWidth="1"/>
    <col min="3585" max="3585" width="9" style="71" customWidth="1"/>
    <col min="3586" max="3833" width="9.140625" style="71"/>
    <col min="3834" max="3834" width="14" style="71" customWidth="1"/>
    <col min="3835" max="3835" width="60" style="71" customWidth="1"/>
    <col min="3836" max="3836" width="23.85546875" style="71" bestFit="1" customWidth="1"/>
    <col min="3837" max="3838" width="31.5703125" style="71" customWidth="1"/>
    <col min="3839" max="3839" width="27.140625" style="71" customWidth="1"/>
    <col min="3840" max="3840" width="21.28515625" style="71" bestFit="1" customWidth="1"/>
    <col min="3841" max="3841" width="9" style="71" customWidth="1"/>
    <col min="3842" max="4089" width="9.140625" style="71"/>
    <col min="4090" max="4090" width="14" style="71" customWidth="1"/>
    <col min="4091" max="4091" width="60" style="71" customWidth="1"/>
    <col min="4092" max="4092" width="23.85546875" style="71" bestFit="1" customWidth="1"/>
    <col min="4093" max="4094" width="31.5703125" style="71" customWidth="1"/>
    <col min="4095" max="4095" width="27.140625" style="71" customWidth="1"/>
    <col min="4096" max="4096" width="21.28515625" style="71" bestFit="1" customWidth="1"/>
    <col min="4097" max="4097" width="9" style="71" customWidth="1"/>
    <col min="4098" max="4345" width="9.140625" style="71"/>
    <col min="4346" max="4346" width="14" style="71" customWidth="1"/>
    <col min="4347" max="4347" width="60" style="71" customWidth="1"/>
    <col min="4348" max="4348" width="23.85546875" style="71" bestFit="1" customWidth="1"/>
    <col min="4349" max="4350" width="31.5703125" style="71" customWidth="1"/>
    <col min="4351" max="4351" width="27.140625" style="71" customWidth="1"/>
    <col min="4352" max="4352" width="21.28515625" style="71" bestFit="1" customWidth="1"/>
    <col min="4353" max="4353" width="9" style="71" customWidth="1"/>
    <col min="4354" max="4601" width="9.140625" style="71"/>
    <col min="4602" max="4602" width="14" style="71" customWidth="1"/>
    <col min="4603" max="4603" width="60" style="71" customWidth="1"/>
    <col min="4604" max="4604" width="23.85546875" style="71" bestFit="1" customWidth="1"/>
    <col min="4605" max="4606" width="31.5703125" style="71" customWidth="1"/>
    <col min="4607" max="4607" width="27.140625" style="71" customWidth="1"/>
    <col min="4608" max="4608" width="21.28515625" style="71" bestFit="1" customWidth="1"/>
    <col min="4609" max="4609" width="9" style="71" customWidth="1"/>
    <col min="4610" max="4857" width="9.140625" style="71"/>
    <col min="4858" max="4858" width="14" style="71" customWidth="1"/>
    <col min="4859" max="4859" width="60" style="71" customWidth="1"/>
    <col min="4860" max="4860" width="23.85546875" style="71" bestFit="1" customWidth="1"/>
    <col min="4861" max="4862" width="31.5703125" style="71" customWidth="1"/>
    <col min="4863" max="4863" width="27.140625" style="71" customWidth="1"/>
    <col min="4864" max="4864" width="21.28515625" style="71" bestFit="1" customWidth="1"/>
    <col min="4865" max="4865" width="9" style="71" customWidth="1"/>
    <col min="4866" max="5113" width="9.140625" style="71"/>
    <col min="5114" max="5114" width="14" style="71" customWidth="1"/>
    <col min="5115" max="5115" width="60" style="71" customWidth="1"/>
    <col min="5116" max="5116" width="23.85546875" style="71" bestFit="1" customWidth="1"/>
    <col min="5117" max="5118" width="31.5703125" style="71" customWidth="1"/>
    <col min="5119" max="5119" width="27.140625" style="71" customWidth="1"/>
    <col min="5120" max="5120" width="21.28515625" style="71" bestFit="1" customWidth="1"/>
    <col min="5121" max="5121" width="9" style="71" customWidth="1"/>
    <col min="5122" max="5369" width="9.140625" style="71"/>
    <col min="5370" max="5370" width="14" style="71" customWidth="1"/>
    <col min="5371" max="5371" width="60" style="71" customWidth="1"/>
    <col min="5372" max="5372" width="23.85546875" style="71" bestFit="1" customWidth="1"/>
    <col min="5373" max="5374" width="31.5703125" style="71" customWidth="1"/>
    <col min="5375" max="5375" width="27.140625" style="71" customWidth="1"/>
    <col min="5376" max="5376" width="21.28515625" style="71" bestFit="1" customWidth="1"/>
    <col min="5377" max="5377" width="9" style="71" customWidth="1"/>
    <col min="5378" max="5625" width="9.140625" style="71"/>
    <col min="5626" max="5626" width="14" style="71" customWidth="1"/>
    <col min="5627" max="5627" width="60" style="71" customWidth="1"/>
    <col min="5628" max="5628" width="23.85546875" style="71" bestFit="1" customWidth="1"/>
    <col min="5629" max="5630" width="31.5703125" style="71" customWidth="1"/>
    <col min="5631" max="5631" width="27.140625" style="71" customWidth="1"/>
    <col min="5632" max="5632" width="21.28515625" style="71" bestFit="1" customWidth="1"/>
    <col min="5633" max="5633" width="9" style="71" customWidth="1"/>
    <col min="5634" max="5881" width="9.140625" style="71"/>
    <col min="5882" max="5882" width="14" style="71" customWidth="1"/>
    <col min="5883" max="5883" width="60" style="71" customWidth="1"/>
    <col min="5884" max="5884" width="23.85546875" style="71" bestFit="1" customWidth="1"/>
    <col min="5885" max="5886" width="31.5703125" style="71" customWidth="1"/>
    <col min="5887" max="5887" width="27.140625" style="71" customWidth="1"/>
    <col min="5888" max="5888" width="21.28515625" style="71" bestFit="1" customWidth="1"/>
    <col min="5889" max="5889" width="9" style="71" customWidth="1"/>
    <col min="5890" max="6137" width="9.140625" style="71"/>
    <col min="6138" max="6138" width="14" style="71" customWidth="1"/>
    <col min="6139" max="6139" width="60" style="71" customWidth="1"/>
    <col min="6140" max="6140" width="23.85546875" style="71" bestFit="1" customWidth="1"/>
    <col min="6141" max="6142" width="31.5703125" style="71" customWidth="1"/>
    <col min="6143" max="6143" width="27.140625" style="71" customWidth="1"/>
    <col min="6144" max="6144" width="21.28515625" style="71" bestFit="1" customWidth="1"/>
    <col min="6145" max="6145" width="9" style="71" customWidth="1"/>
    <col min="6146" max="6393" width="9.140625" style="71"/>
    <col min="6394" max="6394" width="14" style="71" customWidth="1"/>
    <col min="6395" max="6395" width="60" style="71" customWidth="1"/>
    <col min="6396" max="6396" width="23.85546875" style="71" bestFit="1" customWidth="1"/>
    <col min="6397" max="6398" width="31.5703125" style="71" customWidth="1"/>
    <col min="6399" max="6399" width="27.140625" style="71" customWidth="1"/>
    <col min="6400" max="6400" width="21.28515625" style="71" bestFit="1" customWidth="1"/>
    <col min="6401" max="6401" width="9" style="71" customWidth="1"/>
    <col min="6402" max="6649" width="9.140625" style="71"/>
    <col min="6650" max="6650" width="14" style="71" customWidth="1"/>
    <col min="6651" max="6651" width="60" style="71" customWidth="1"/>
    <col min="6652" max="6652" width="23.85546875" style="71" bestFit="1" customWidth="1"/>
    <col min="6653" max="6654" width="31.5703125" style="71" customWidth="1"/>
    <col min="6655" max="6655" width="27.140625" style="71" customWidth="1"/>
    <col min="6656" max="6656" width="21.28515625" style="71" bestFit="1" customWidth="1"/>
    <col min="6657" max="6657" width="9" style="71" customWidth="1"/>
    <col min="6658" max="6905" width="9.140625" style="71"/>
    <col min="6906" max="6906" width="14" style="71" customWidth="1"/>
    <col min="6907" max="6907" width="60" style="71" customWidth="1"/>
    <col min="6908" max="6908" width="23.85546875" style="71" bestFit="1" customWidth="1"/>
    <col min="6909" max="6910" width="31.5703125" style="71" customWidth="1"/>
    <col min="6911" max="6911" width="27.140625" style="71" customWidth="1"/>
    <col min="6912" max="6912" width="21.28515625" style="71" bestFit="1" customWidth="1"/>
    <col min="6913" max="6913" width="9" style="71" customWidth="1"/>
    <col min="6914" max="7161" width="9.140625" style="71"/>
    <col min="7162" max="7162" width="14" style="71" customWidth="1"/>
    <col min="7163" max="7163" width="60" style="71" customWidth="1"/>
    <col min="7164" max="7164" width="23.85546875" style="71" bestFit="1" customWidth="1"/>
    <col min="7165" max="7166" width="31.5703125" style="71" customWidth="1"/>
    <col min="7167" max="7167" width="27.140625" style="71" customWidth="1"/>
    <col min="7168" max="7168" width="21.28515625" style="71" bestFit="1" customWidth="1"/>
    <col min="7169" max="7169" width="9" style="71" customWidth="1"/>
    <col min="7170" max="7417" width="9.140625" style="71"/>
    <col min="7418" max="7418" width="14" style="71" customWidth="1"/>
    <col min="7419" max="7419" width="60" style="71" customWidth="1"/>
    <col min="7420" max="7420" width="23.85546875" style="71" bestFit="1" customWidth="1"/>
    <col min="7421" max="7422" width="31.5703125" style="71" customWidth="1"/>
    <col min="7423" max="7423" width="27.140625" style="71" customWidth="1"/>
    <col min="7424" max="7424" width="21.28515625" style="71" bestFit="1" customWidth="1"/>
    <col min="7425" max="7425" width="9" style="71" customWidth="1"/>
    <col min="7426" max="7673" width="9.140625" style="71"/>
    <col min="7674" max="7674" width="14" style="71" customWidth="1"/>
    <col min="7675" max="7675" width="60" style="71" customWidth="1"/>
    <col min="7676" max="7676" width="23.85546875" style="71" bestFit="1" customWidth="1"/>
    <col min="7677" max="7678" width="31.5703125" style="71" customWidth="1"/>
    <col min="7679" max="7679" width="27.140625" style="71" customWidth="1"/>
    <col min="7680" max="7680" width="21.28515625" style="71" bestFit="1" customWidth="1"/>
    <col min="7681" max="7681" width="9" style="71" customWidth="1"/>
    <col min="7682" max="7929" width="9.140625" style="71"/>
    <col min="7930" max="7930" width="14" style="71" customWidth="1"/>
    <col min="7931" max="7931" width="60" style="71" customWidth="1"/>
    <col min="7932" max="7932" width="23.85546875" style="71" bestFit="1" customWidth="1"/>
    <col min="7933" max="7934" width="31.5703125" style="71" customWidth="1"/>
    <col min="7935" max="7935" width="27.140625" style="71" customWidth="1"/>
    <col min="7936" max="7936" width="21.28515625" style="71" bestFit="1" customWidth="1"/>
    <col min="7937" max="7937" width="9" style="71" customWidth="1"/>
    <col min="7938" max="8185" width="9.140625" style="71"/>
    <col min="8186" max="8186" width="14" style="71" customWidth="1"/>
    <col min="8187" max="8187" width="60" style="71" customWidth="1"/>
    <col min="8188" max="8188" width="23.85546875" style="71" bestFit="1" customWidth="1"/>
    <col min="8189" max="8190" width="31.5703125" style="71" customWidth="1"/>
    <col min="8191" max="8191" width="27.140625" style="71" customWidth="1"/>
    <col min="8192" max="8192" width="21.28515625" style="71" bestFit="1" customWidth="1"/>
    <col min="8193" max="8193" width="9" style="71" customWidth="1"/>
    <col min="8194" max="8441" width="9.140625" style="71"/>
    <col min="8442" max="8442" width="14" style="71" customWidth="1"/>
    <col min="8443" max="8443" width="60" style="71" customWidth="1"/>
    <col min="8444" max="8444" width="23.85546875" style="71" bestFit="1" customWidth="1"/>
    <col min="8445" max="8446" width="31.5703125" style="71" customWidth="1"/>
    <col min="8447" max="8447" width="27.140625" style="71" customWidth="1"/>
    <col min="8448" max="8448" width="21.28515625" style="71" bestFit="1" customWidth="1"/>
    <col min="8449" max="8449" width="9" style="71" customWidth="1"/>
    <col min="8450" max="8697" width="9.140625" style="71"/>
    <col min="8698" max="8698" width="14" style="71" customWidth="1"/>
    <col min="8699" max="8699" width="60" style="71" customWidth="1"/>
    <col min="8700" max="8700" width="23.85546875" style="71" bestFit="1" customWidth="1"/>
    <col min="8701" max="8702" width="31.5703125" style="71" customWidth="1"/>
    <col min="8703" max="8703" width="27.140625" style="71" customWidth="1"/>
    <col min="8704" max="8704" width="21.28515625" style="71" bestFit="1" customWidth="1"/>
    <col min="8705" max="8705" width="9" style="71" customWidth="1"/>
    <col min="8706" max="8953" width="9.140625" style="71"/>
    <col min="8954" max="8954" width="14" style="71" customWidth="1"/>
    <col min="8955" max="8955" width="60" style="71" customWidth="1"/>
    <col min="8956" max="8956" width="23.85546875" style="71" bestFit="1" customWidth="1"/>
    <col min="8957" max="8958" width="31.5703125" style="71" customWidth="1"/>
    <col min="8959" max="8959" width="27.140625" style="71" customWidth="1"/>
    <col min="8960" max="8960" width="21.28515625" style="71" bestFit="1" customWidth="1"/>
    <col min="8961" max="8961" width="9" style="71" customWidth="1"/>
    <col min="8962" max="9209" width="9.140625" style="71"/>
    <col min="9210" max="9210" width="14" style="71" customWidth="1"/>
    <col min="9211" max="9211" width="60" style="71" customWidth="1"/>
    <col min="9212" max="9212" width="23.85546875" style="71" bestFit="1" customWidth="1"/>
    <col min="9213" max="9214" width="31.5703125" style="71" customWidth="1"/>
    <col min="9215" max="9215" width="27.140625" style="71" customWidth="1"/>
    <col min="9216" max="9216" width="21.28515625" style="71" bestFit="1" customWidth="1"/>
    <col min="9217" max="9217" width="9" style="71" customWidth="1"/>
    <col min="9218" max="9465" width="9.140625" style="71"/>
    <col min="9466" max="9466" width="14" style="71" customWidth="1"/>
    <col min="9467" max="9467" width="60" style="71" customWidth="1"/>
    <col min="9468" max="9468" width="23.85546875" style="71" bestFit="1" customWidth="1"/>
    <col min="9469" max="9470" width="31.5703125" style="71" customWidth="1"/>
    <col min="9471" max="9471" width="27.140625" style="71" customWidth="1"/>
    <col min="9472" max="9472" width="21.28515625" style="71" bestFit="1" customWidth="1"/>
    <col min="9473" max="9473" width="9" style="71" customWidth="1"/>
    <col min="9474" max="9721" width="9.140625" style="71"/>
    <col min="9722" max="9722" width="14" style="71" customWidth="1"/>
    <col min="9723" max="9723" width="60" style="71" customWidth="1"/>
    <col min="9724" max="9724" width="23.85546875" style="71" bestFit="1" customWidth="1"/>
    <col min="9725" max="9726" width="31.5703125" style="71" customWidth="1"/>
    <col min="9727" max="9727" width="27.140625" style="71" customWidth="1"/>
    <col min="9728" max="9728" width="21.28515625" style="71" bestFit="1" customWidth="1"/>
    <col min="9729" max="9729" width="9" style="71" customWidth="1"/>
    <col min="9730" max="9977" width="9.140625" style="71"/>
    <col min="9978" max="9978" width="14" style="71" customWidth="1"/>
    <col min="9979" max="9979" width="60" style="71" customWidth="1"/>
    <col min="9980" max="9980" width="23.85546875" style="71" bestFit="1" customWidth="1"/>
    <col min="9981" max="9982" width="31.5703125" style="71" customWidth="1"/>
    <col min="9983" max="9983" width="27.140625" style="71" customWidth="1"/>
    <col min="9984" max="9984" width="21.28515625" style="71" bestFit="1" customWidth="1"/>
    <col min="9985" max="9985" width="9" style="71" customWidth="1"/>
    <col min="9986" max="10233" width="9.140625" style="71"/>
    <col min="10234" max="10234" width="14" style="71" customWidth="1"/>
    <col min="10235" max="10235" width="60" style="71" customWidth="1"/>
    <col min="10236" max="10236" width="23.85546875" style="71" bestFit="1" customWidth="1"/>
    <col min="10237" max="10238" width="31.5703125" style="71" customWidth="1"/>
    <col min="10239" max="10239" width="27.140625" style="71" customWidth="1"/>
    <col min="10240" max="10240" width="21.28515625" style="71" bestFit="1" customWidth="1"/>
    <col min="10241" max="10241" width="9" style="71" customWidth="1"/>
    <col min="10242" max="10489" width="9.140625" style="71"/>
    <col min="10490" max="10490" width="14" style="71" customWidth="1"/>
    <col min="10491" max="10491" width="60" style="71" customWidth="1"/>
    <col min="10492" max="10492" width="23.85546875" style="71" bestFit="1" customWidth="1"/>
    <col min="10493" max="10494" width="31.5703125" style="71" customWidth="1"/>
    <col min="10495" max="10495" width="27.140625" style="71" customWidth="1"/>
    <col min="10496" max="10496" width="21.28515625" style="71" bestFit="1" customWidth="1"/>
    <col min="10497" max="10497" width="9" style="71" customWidth="1"/>
    <col min="10498" max="10745" width="9.140625" style="71"/>
    <col min="10746" max="10746" width="14" style="71" customWidth="1"/>
    <col min="10747" max="10747" width="60" style="71" customWidth="1"/>
    <col min="10748" max="10748" width="23.85546875" style="71" bestFit="1" customWidth="1"/>
    <col min="10749" max="10750" width="31.5703125" style="71" customWidth="1"/>
    <col min="10751" max="10751" width="27.140625" style="71" customWidth="1"/>
    <col min="10752" max="10752" width="21.28515625" style="71" bestFit="1" customWidth="1"/>
    <col min="10753" max="10753" width="9" style="71" customWidth="1"/>
    <col min="10754" max="11001" width="9.140625" style="71"/>
    <col min="11002" max="11002" width="14" style="71" customWidth="1"/>
    <col min="11003" max="11003" width="60" style="71" customWidth="1"/>
    <col min="11004" max="11004" width="23.85546875" style="71" bestFit="1" customWidth="1"/>
    <col min="11005" max="11006" width="31.5703125" style="71" customWidth="1"/>
    <col min="11007" max="11007" width="27.140625" style="71" customWidth="1"/>
    <col min="11008" max="11008" width="21.28515625" style="71" bestFit="1" customWidth="1"/>
    <col min="11009" max="11009" width="9" style="71" customWidth="1"/>
    <col min="11010" max="11257" width="9.140625" style="71"/>
    <col min="11258" max="11258" width="14" style="71" customWidth="1"/>
    <col min="11259" max="11259" width="60" style="71" customWidth="1"/>
    <col min="11260" max="11260" width="23.85546875" style="71" bestFit="1" customWidth="1"/>
    <col min="11261" max="11262" width="31.5703125" style="71" customWidth="1"/>
    <col min="11263" max="11263" width="27.140625" style="71" customWidth="1"/>
    <col min="11264" max="11264" width="21.28515625" style="71" bestFit="1" customWidth="1"/>
    <col min="11265" max="11265" width="9" style="71" customWidth="1"/>
    <col min="11266" max="11513" width="9.140625" style="71"/>
    <col min="11514" max="11514" width="14" style="71" customWidth="1"/>
    <col min="11515" max="11515" width="60" style="71" customWidth="1"/>
    <col min="11516" max="11516" width="23.85546875" style="71" bestFit="1" customWidth="1"/>
    <col min="11517" max="11518" width="31.5703125" style="71" customWidth="1"/>
    <col min="11519" max="11519" width="27.140625" style="71" customWidth="1"/>
    <col min="11520" max="11520" width="21.28515625" style="71" bestFit="1" customWidth="1"/>
    <col min="11521" max="11521" width="9" style="71" customWidth="1"/>
    <col min="11522" max="11769" width="9.140625" style="71"/>
    <col min="11770" max="11770" width="14" style="71" customWidth="1"/>
    <col min="11771" max="11771" width="60" style="71" customWidth="1"/>
    <col min="11772" max="11772" width="23.85546875" style="71" bestFit="1" customWidth="1"/>
    <col min="11773" max="11774" width="31.5703125" style="71" customWidth="1"/>
    <col min="11775" max="11775" width="27.140625" style="71" customWidth="1"/>
    <col min="11776" max="11776" width="21.28515625" style="71" bestFit="1" customWidth="1"/>
    <col min="11777" max="11777" width="9" style="71" customWidth="1"/>
    <col min="11778" max="12025" width="9.140625" style="71"/>
    <col min="12026" max="12026" width="14" style="71" customWidth="1"/>
    <col min="12027" max="12027" width="60" style="71" customWidth="1"/>
    <col min="12028" max="12028" width="23.85546875" style="71" bestFit="1" customWidth="1"/>
    <col min="12029" max="12030" width="31.5703125" style="71" customWidth="1"/>
    <col min="12031" max="12031" width="27.140625" style="71" customWidth="1"/>
    <col min="12032" max="12032" width="21.28515625" style="71" bestFit="1" customWidth="1"/>
    <col min="12033" max="12033" width="9" style="71" customWidth="1"/>
    <col min="12034" max="12281" width="9.140625" style="71"/>
    <col min="12282" max="12282" width="14" style="71" customWidth="1"/>
    <col min="12283" max="12283" width="60" style="71" customWidth="1"/>
    <col min="12284" max="12284" width="23.85546875" style="71" bestFit="1" customWidth="1"/>
    <col min="12285" max="12286" width="31.5703125" style="71" customWidth="1"/>
    <col min="12287" max="12287" width="27.140625" style="71" customWidth="1"/>
    <col min="12288" max="12288" width="21.28515625" style="71" bestFit="1" customWidth="1"/>
    <col min="12289" max="12289" width="9" style="71" customWidth="1"/>
    <col min="12290" max="12537" width="9.140625" style="71"/>
    <col min="12538" max="12538" width="14" style="71" customWidth="1"/>
    <col min="12539" max="12539" width="60" style="71" customWidth="1"/>
    <col min="12540" max="12540" width="23.85546875" style="71" bestFit="1" customWidth="1"/>
    <col min="12541" max="12542" width="31.5703125" style="71" customWidth="1"/>
    <col min="12543" max="12543" width="27.140625" style="71" customWidth="1"/>
    <col min="12544" max="12544" width="21.28515625" style="71" bestFit="1" customWidth="1"/>
    <col min="12545" max="12545" width="9" style="71" customWidth="1"/>
    <col min="12546" max="12793" width="9.140625" style="71"/>
    <col min="12794" max="12794" width="14" style="71" customWidth="1"/>
    <col min="12795" max="12795" width="60" style="71" customWidth="1"/>
    <col min="12796" max="12796" width="23.85546875" style="71" bestFit="1" customWidth="1"/>
    <col min="12797" max="12798" width="31.5703125" style="71" customWidth="1"/>
    <col min="12799" max="12799" width="27.140625" style="71" customWidth="1"/>
    <col min="12800" max="12800" width="21.28515625" style="71" bestFit="1" customWidth="1"/>
    <col min="12801" max="12801" width="9" style="71" customWidth="1"/>
    <col min="12802" max="13049" width="9.140625" style="71"/>
    <col min="13050" max="13050" width="14" style="71" customWidth="1"/>
    <col min="13051" max="13051" width="60" style="71" customWidth="1"/>
    <col min="13052" max="13052" width="23.85546875" style="71" bestFit="1" customWidth="1"/>
    <col min="13053" max="13054" width="31.5703125" style="71" customWidth="1"/>
    <col min="13055" max="13055" width="27.140625" style="71" customWidth="1"/>
    <col min="13056" max="13056" width="21.28515625" style="71" bestFit="1" customWidth="1"/>
    <col min="13057" max="13057" width="9" style="71" customWidth="1"/>
    <col min="13058" max="13305" width="9.140625" style="71"/>
    <col min="13306" max="13306" width="14" style="71" customWidth="1"/>
    <col min="13307" max="13307" width="60" style="71" customWidth="1"/>
    <col min="13308" max="13308" width="23.85546875" style="71" bestFit="1" customWidth="1"/>
    <col min="13309" max="13310" width="31.5703125" style="71" customWidth="1"/>
    <col min="13311" max="13311" width="27.140625" style="71" customWidth="1"/>
    <col min="13312" max="13312" width="21.28515625" style="71" bestFit="1" customWidth="1"/>
    <col min="13313" max="13313" width="9" style="71" customWidth="1"/>
    <col min="13314" max="13561" width="9.140625" style="71"/>
    <col min="13562" max="13562" width="14" style="71" customWidth="1"/>
    <col min="13563" max="13563" width="60" style="71" customWidth="1"/>
    <col min="13564" max="13564" width="23.85546875" style="71" bestFit="1" customWidth="1"/>
    <col min="13565" max="13566" width="31.5703125" style="71" customWidth="1"/>
    <col min="13567" max="13567" width="27.140625" style="71" customWidth="1"/>
    <col min="13568" max="13568" width="21.28515625" style="71" bestFit="1" customWidth="1"/>
    <col min="13569" max="13569" width="9" style="71" customWidth="1"/>
    <col min="13570" max="13817" width="9.140625" style="71"/>
    <col min="13818" max="13818" width="14" style="71" customWidth="1"/>
    <col min="13819" max="13819" width="60" style="71" customWidth="1"/>
    <col min="13820" max="13820" width="23.85546875" style="71" bestFit="1" customWidth="1"/>
    <col min="13821" max="13822" width="31.5703125" style="71" customWidth="1"/>
    <col min="13823" max="13823" width="27.140625" style="71" customWidth="1"/>
    <col min="13824" max="13824" width="21.28515625" style="71" bestFit="1" customWidth="1"/>
    <col min="13825" max="13825" width="9" style="71" customWidth="1"/>
    <col min="13826" max="14073" width="9.140625" style="71"/>
    <col min="14074" max="14074" width="14" style="71" customWidth="1"/>
    <col min="14075" max="14075" width="60" style="71" customWidth="1"/>
    <col min="14076" max="14076" width="23.85546875" style="71" bestFit="1" customWidth="1"/>
    <col min="14077" max="14078" width="31.5703125" style="71" customWidth="1"/>
    <col min="14079" max="14079" width="27.140625" style="71" customWidth="1"/>
    <col min="14080" max="14080" width="21.28515625" style="71" bestFit="1" customWidth="1"/>
    <col min="14081" max="14081" width="9" style="71" customWidth="1"/>
    <col min="14082" max="14329" width="9.140625" style="71"/>
    <col min="14330" max="14330" width="14" style="71" customWidth="1"/>
    <col min="14331" max="14331" width="60" style="71" customWidth="1"/>
    <col min="14332" max="14332" width="23.85546875" style="71" bestFit="1" customWidth="1"/>
    <col min="14333" max="14334" width="31.5703125" style="71" customWidth="1"/>
    <col min="14335" max="14335" width="27.140625" style="71" customWidth="1"/>
    <col min="14336" max="14336" width="21.28515625" style="71" bestFit="1" customWidth="1"/>
    <col min="14337" max="14337" width="9" style="71" customWidth="1"/>
    <col min="14338" max="14585" width="9.140625" style="71"/>
    <col min="14586" max="14586" width="14" style="71" customWidth="1"/>
    <col min="14587" max="14587" width="60" style="71" customWidth="1"/>
    <col min="14588" max="14588" width="23.85546875" style="71" bestFit="1" customWidth="1"/>
    <col min="14589" max="14590" width="31.5703125" style="71" customWidth="1"/>
    <col min="14591" max="14591" width="27.140625" style="71" customWidth="1"/>
    <col min="14592" max="14592" width="21.28515625" style="71" bestFit="1" customWidth="1"/>
    <col min="14593" max="14593" width="9" style="71" customWidth="1"/>
    <col min="14594" max="14841" width="9.140625" style="71"/>
    <col min="14842" max="14842" width="14" style="71" customWidth="1"/>
    <col min="14843" max="14843" width="60" style="71" customWidth="1"/>
    <col min="14844" max="14844" width="23.85546875" style="71" bestFit="1" customWidth="1"/>
    <col min="14845" max="14846" width="31.5703125" style="71" customWidth="1"/>
    <col min="14847" max="14847" width="27.140625" style="71" customWidth="1"/>
    <col min="14848" max="14848" width="21.28515625" style="71" bestFit="1" customWidth="1"/>
    <col min="14849" max="14849" width="9" style="71" customWidth="1"/>
    <col min="14850" max="15097" width="9.140625" style="71"/>
    <col min="15098" max="15098" width="14" style="71" customWidth="1"/>
    <col min="15099" max="15099" width="60" style="71" customWidth="1"/>
    <col min="15100" max="15100" width="23.85546875" style="71" bestFit="1" customWidth="1"/>
    <col min="15101" max="15102" width="31.5703125" style="71" customWidth="1"/>
    <col min="15103" max="15103" width="27.140625" style="71" customWidth="1"/>
    <col min="15104" max="15104" width="21.28515625" style="71" bestFit="1" customWidth="1"/>
    <col min="15105" max="15105" width="9" style="71" customWidth="1"/>
    <col min="15106" max="15353" width="9.140625" style="71"/>
    <col min="15354" max="15354" width="14" style="71" customWidth="1"/>
    <col min="15355" max="15355" width="60" style="71" customWidth="1"/>
    <col min="15356" max="15356" width="23.85546875" style="71" bestFit="1" customWidth="1"/>
    <col min="15357" max="15358" width="31.5703125" style="71" customWidth="1"/>
    <col min="15359" max="15359" width="27.140625" style="71" customWidth="1"/>
    <col min="15360" max="15360" width="21.28515625" style="71" bestFit="1" customWidth="1"/>
    <col min="15361" max="15361" width="9" style="71" customWidth="1"/>
    <col min="15362" max="15609" width="9.140625" style="71"/>
    <col min="15610" max="15610" width="14" style="71" customWidth="1"/>
    <col min="15611" max="15611" width="60" style="71" customWidth="1"/>
    <col min="15612" max="15612" width="23.85546875" style="71" bestFit="1" customWidth="1"/>
    <col min="15613" max="15614" width="31.5703125" style="71" customWidth="1"/>
    <col min="15615" max="15615" width="27.140625" style="71" customWidth="1"/>
    <col min="15616" max="15616" width="21.28515625" style="71" bestFit="1" customWidth="1"/>
    <col min="15617" max="15617" width="9" style="71" customWidth="1"/>
    <col min="15618" max="15865" width="9.140625" style="71"/>
    <col min="15866" max="15866" width="14" style="71" customWidth="1"/>
    <col min="15867" max="15867" width="60" style="71" customWidth="1"/>
    <col min="15868" max="15868" width="23.85546875" style="71" bestFit="1" customWidth="1"/>
    <col min="15869" max="15870" width="31.5703125" style="71" customWidth="1"/>
    <col min="15871" max="15871" width="27.140625" style="71" customWidth="1"/>
    <col min="15872" max="15872" width="21.28515625" style="71" bestFit="1" customWidth="1"/>
    <col min="15873" max="15873" width="9" style="71" customWidth="1"/>
    <col min="15874" max="16121" width="9.140625" style="71"/>
    <col min="16122" max="16122" width="14" style="71" customWidth="1"/>
    <col min="16123" max="16123" width="60" style="71" customWidth="1"/>
    <col min="16124" max="16124" width="23.85546875" style="71" bestFit="1" customWidth="1"/>
    <col min="16125" max="16126" width="31.5703125" style="71" customWidth="1"/>
    <col min="16127" max="16127" width="27.140625" style="71" customWidth="1"/>
    <col min="16128" max="16128" width="21.28515625" style="71" bestFit="1" customWidth="1"/>
    <col min="16129" max="16129" width="9" style="71" customWidth="1"/>
    <col min="16130" max="16384" width="9.140625" style="71"/>
  </cols>
  <sheetData>
    <row r="1" spans="3:9">
      <c r="C1" s="324" t="s">
        <v>1133</v>
      </c>
      <c r="D1" s="324"/>
      <c r="E1" s="324"/>
      <c r="F1" s="324"/>
      <c r="G1" s="324"/>
      <c r="H1" s="324"/>
      <c r="I1" s="324"/>
    </row>
    <row r="2" spans="3:9">
      <c r="C2" s="325" t="s">
        <v>1328</v>
      </c>
      <c r="D2" s="325"/>
      <c r="E2" s="325"/>
      <c r="F2" s="325"/>
      <c r="G2" s="325"/>
      <c r="H2" s="325"/>
      <c r="I2" s="325"/>
    </row>
    <row r="3" spans="3:9">
      <c r="C3" s="280"/>
      <c r="D3" s="280"/>
      <c r="E3" s="280"/>
      <c r="F3" s="72"/>
      <c r="G3" s="73"/>
      <c r="H3" s="72"/>
      <c r="I3" s="280"/>
    </row>
    <row r="4" spans="3:9">
      <c r="C4" s="74" t="s">
        <v>922</v>
      </c>
      <c r="D4" s="280"/>
      <c r="E4" s="280"/>
      <c r="F4" s="72"/>
      <c r="G4" s="73"/>
      <c r="H4" s="72"/>
      <c r="I4" s="280"/>
    </row>
    <row r="5" spans="3:9">
      <c r="C5" s="75" t="s">
        <v>1134</v>
      </c>
      <c r="D5" s="76"/>
      <c r="E5" s="119">
        <v>570073000</v>
      </c>
      <c r="F5" s="78"/>
      <c r="G5" s="79" t="s">
        <v>1332</v>
      </c>
      <c r="H5" s="297"/>
      <c r="I5" s="187">
        <f>SUM(Dividends!J28:J112)</f>
        <v>16441390.380000003</v>
      </c>
    </row>
    <row r="6" spans="3:9" ht="17.25">
      <c r="C6" s="298" t="s">
        <v>1331</v>
      </c>
      <c r="D6" s="76"/>
      <c r="E6" s="119">
        <v>570073000</v>
      </c>
      <c r="F6" s="78"/>
      <c r="G6" s="79" t="s">
        <v>1137</v>
      </c>
      <c r="H6" s="80"/>
      <c r="I6" s="187">
        <f>SUM(I7:I9)</f>
        <v>576425</v>
      </c>
    </row>
    <row r="7" spans="3:9">
      <c r="C7" s="75"/>
      <c r="D7" s="76"/>
      <c r="E7" s="77"/>
      <c r="F7" s="78"/>
      <c r="G7" s="326" t="s">
        <v>1047</v>
      </c>
      <c r="H7" s="326"/>
      <c r="I7" s="188">
        <f>SUM(H14:H18)</f>
        <v>556125</v>
      </c>
    </row>
    <row r="8" spans="3:9" s="242" customFormat="1">
      <c r="C8" s="82"/>
      <c r="D8" s="83"/>
      <c r="E8" s="84"/>
      <c r="F8" s="78"/>
      <c r="G8" s="326" t="s">
        <v>1046</v>
      </c>
      <c r="H8" s="326"/>
      <c r="I8" s="188">
        <f>H20</f>
        <v>20300</v>
      </c>
    </row>
    <row r="9" spans="3:9" s="242" customFormat="1">
      <c r="C9" s="82"/>
      <c r="D9" s="83"/>
      <c r="E9" s="85"/>
      <c r="F9" s="78"/>
      <c r="G9" s="326" t="s">
        <v>929</v>
      </c>
      <c r="H9" s="326"/>
      <c r="I9" s="188">
        <f>SUM(H22:H22)</f>
        <v>0</v>
      </c>
    </row>
    <row r="10" spans="3:9" s="242" customFormat="1">
      <c r="C10" s="86"/>
      <c r="D10" s="83"/>
      <c r="E10" s="85"/>
      <c r="F10" s="78"/>
      <c r="G10" s="87"/>
      <c r="H10" s="88"/>
      <c r="I10" s="81"/>
    </row>
    <row r="11" spans="3:9" s="242" customFormat="1">
      <c r="C11" s="86"/>
      <c r="D11" s="83"/>
      <c r="E11" s="85"/>
      <c r="F11" s="78"/>
      <c r="G11" s="87"/>
      <c r="H11" s="88"/>
      <c r="I11" s="81"/>
    </row>
    <row r="12" spans="3:9" ht="33" thickBot="1">
      <c r="C12" s="89" t="s">
        <v>759</v>
      </c>
      <c r="D12" s="90" t="s">
        <v>823</v>
      </c>
      <c r="E12" s="120" t="s">
        <v>824</v>
      </c>
      <c r="F12" s="91" t="s">
        <v>1139</v>
      </c>
      <c r="G12" s="92" t="s">
        <v>1138</v>
      </c>
      <c r="H12" s="91" t="s">
        <v>1319</v>
      </c>
      <c r="I12" s="89" t="s">
        <v>1142</v>
      </c>
    </row>
    <row r="13" spans="3:9">
      <c r="C13" s="93"/>
      <c r="D13" s="94" t="s">
        <v>825</v>
      </c>
      <c r="E13" s="95"/>
      <c r="F13" s="96"/>
      <c r="G13" s="97"/>
      <c r="H13" s="96"/>
      <c r="I13" s="93"/>
    </row>
    <row r="14" spans="3:9">
      <c r="C14" s="189" t="s">
        <v>1230</v>
      </c>
      <c r="D14" s="156" t="s">
        <v>1135</v>
      </c>
      <c r="E14" s="158">
        <v>18980000</v>
      </c>
      <c r="F14" s="177">
        <v>284700</v>
      </c>
      <c r="G14" s="177">
        <v>284700</v>
      </c>
      <c r="H14" s="177">
        <v>0</v>
      </c>
      <c r="I14" s="98">
        <v>0</v>
      </c>
    </row>
    <row r="15" spans="3:9">
      <c r="C15" s="217"/>
      <c r="D15" s="159" t="s">
        <v>1183</v>
      </c>
      <c r="E15" s="244">
        <v>17000000</v>
      </c>
      <c r="F15" s="245">
        <v>340000</v>
      </c>
      <c r="G15" s="211">
        <v>0</v>
      </c>
      <c r="H15" s="245">
        <v>340000</v>
      </c>
      <c r="I15" s="217">
        <v>4</v>
      </c>
    </row>
    <row r="16" spans="3:9">
      <c r="C16" s="54"/>
      <c r="D16" s="41" t="s">
        <v>1136</v>
      </c>
      <c r="E16" s="158">
        <v>6245000</v>
      </c>
      <c r="F16" s="176">
        <v>156125</v>
      </c>
      <c r="G16" s="176">
        <v>0</v>
      </c>
      <c r="H16" s="176">
        <v>156125</v>
      </c>
      <c r="I16" s="54">
        <v>5</v>
      </c>
    </row>
    <row r="17" spans="3:9">
      <c r="C17" s="217"/>
      <c r="D17" s="159" t="s">
        <v>1184</v>
      </c>
      <c r="E17" s="246">
        <v>3000000</v>
      </c>
      <c r="F17" s="211">
        <v>60000</v>
      </c>
      <c r="G17" s="211">
        <v>0</v>
      </c>
      <c r="H17" s="211">
        <v>60000</v>
      </c>
      <c r="I17" s="217">
        <v>4</v>
      </c>
    </row>
    <row r="18" spans="3:9" ht="30.75" thickBot="1">
      <c r="C18" s="254">
        <v>2</v>
      </c>
      <c r="D18" s="247" t="s">
        <v>1245</v>
      </c>
      <c r="E18" s="248">
        <v>57000</v>
      </c>
      <c r="F18" s="249">
        <v>570</v>
      </c>
      <c r="G18" s="249">
        <v>570</v>
      </c>
      <c r="H18" s="249">
        <v>0</v>
      </c>
      <c r="I18" s="254">
        <v>0</v>
      </c>
    </row>
    <row r="19" spans="3:9">
      <c r="C19" s="238"/>
      <c r="D19" s="241" t="s">
        <v>891</v>
      </c>
      <c r="E19" s="239"/>
      <c r="F19" s="240"/>
      <c r="G19" s="240"/>
      <c r="H19" s="240"/>
      <c r="I19" s="238"/>
    </row>
    <row r="20" spans="3:9" ht="15.75" thickBot="1">
      <c r="C20" s="217"/>
      <c r="D20" s="164" t="s">
        <v>1310</v>
      </c>
      <c r="E20" s="250">
        <v>1747000</v>
      </c>
      <c r="F20" s="211">
        <v>20300</v>
      </c>
      <c r="G20" s="211">
        <v>0</v>
      </c>
      <c r="H20" s="211">
        <v>20300</v>
      </c>
      <c r="I20" s="217">
        <v>1</v>
      </c>
    </row>
    <row r="21" spans="3:9">
      <c r="C21" s="238"/>
      <c r="D21" s="241" t="s">
        <v>978</v>
      </c>
      <c r="E21" s="239"/>
      <c r="F21" s="240"/>
      <c r="G21" s="240"/>
      <c r="H21" s="240"/>
      <c r="I21" s="238"/>
    </row>
    <row r="22" spans="3:9" ht="15.75" thickBot="1">
      <c r="C22" s="255">
        <v>5</v>
      </c>
      <c r="D22" s="256" t="s">
        <v>1317</v>
      </c>
      <c r="E22" s="251">
        <v>6784000</v>
      </c>
      <c r="F22" s="252">
        <v>316624.36</v>
      </c>
      <c r="G22" s="252">
        <v>0</v>
      </c>
      <c r="H22" s="257" t="s">
        <v>464</v>
      </c>
      <c r="I22" s="255">
        <v>0</v>
      </c>
    </row>
    <row r="23" spans="3:9" ht="8.25" customHeight="1">
      <c r="C23" s="108"/>
      <c r="D23" s="109"/>
      <c r="E23" s="109"/>
      <c r="F23" s="110"/>
      <c r="G23" s="111"/>
      <c r="H23" s="110"/>
      <c r="I23" s="112"/>
    </row>
    <row r="24" spans="3:9">
      <c r="C24" s="121" t="s">
        <v>759</v>
      </c>
      <c r="D24" s="122"/>
      <c r="E24" s="122"/>
      <c r="F24" s="123"/>
      <c r="G24" s="124"/>
      <c r="H24" s="123"/>
      <c r="I24" s="125"/>
    </row>
    <row r="25" spans="3:9">
      <c r="C25" s="126"/>
      <c r="D25" s="127"/>
      <c r="E25" s="127"/>
      <c r="F25" s="110"/>
      <c r="G25" s="111"/>
      <c r="H25" s="110"/>
      <c r="I25" s="112"/>
    </row>
    <row r="26" spans="3:9">
      <c r="C26" s="132" t="s">
        <v>1141</v>
      </c>
      <c r="D26" s="132"/>
      <c r="E26" s="132"/>
      <c r="F26" s="133"/>
      <c r="G26" s="134"/>
      <c r="H26" s="133"/>
      <c r="I26" s="112"/>
    </row>
    <row r="27" spans="3:9">
      <c r="C27" s="128" t="s">
        <v>1140</v>
      </c>
      <c r="D27" s="128"/>
      <c r="E27" s="128"/>
      <c r="F27" s="135"/>
      <c r="G27" s="136"/>
      <c r="H27" s="135"/>
      <c r="I27" s="112"/>
    </row>
    <row r="28" spans="3:9">
      <c r="C28" s="145" t="s">
        <v>1229</v>
      </c>
      <c r="D28" s="128"/>
      <c r="E28" s="128"/>
      <c r="F28" s="135"/>
      <c r="G28" s="136"/>
      <c r="H28" s="135"/>
      <c r="I28" s="112"/>
    </row>
    <row r="29" spans="3:9" ht="47.25" customHeight="1">
      <c r="C29" s="330" t="s">
        <v>1320</v>
      </c>
      <c r="D29" s="330"/>
      <c r="E29" s="330"/>
      <c r="F29" s="330"/>
      <c r="G29" s="330"/>
      <c r="H29" s="330"/>
      <c r="I29" s="330"/>
    </row>
    <row r="30" spans="3:9" ht="29.25" customHeight="1">
      <c r="C30" s="329" t="s">
        <v>1318</v>
      </c>
      <c r="D30" s="329"/>
      <c r="E30" s="329"/>
      <c r="F30" s="329"/>
      <c r="G30" s="329"/>
      <c r="H30" s="329"/>
      <c r="I30" s="329"/>
    </row>
    <row r="31" spans="3:9">
      <c r="C31" s="155"/>
      <c r="D31" s="122"/>
      <c r="E31" s="122"/>
      <c r="F31" s="123"/>
      <c r="G31" s="124"/>
      <c r="H31" s="123"/>
      <c r="I31" s="125"/>
    </row>
    <row r="32" spans="3:9">
      <c r="C32" s="146"/>
      <c r="D32" s="146"/>
      <c r="E32" s="146"/>
      <c r="F32" s="147"/>
      <c r="G32" s="146"/>
      <c r="H32" s="147"/>
      <c r="I32" s="146"/>
    </row>
    <row r="33" spans="3:9">
      <c r="C33" s="148"/>
      <c r="D33" s="149"/>
      <c r="E33" s="149"/>
      <c r="F33" s="70"/>
      <c r="G33" s="150"/>
      <c r="H33" s="70"/>
      <c r="I33" s="151"/>
    </row>
    <row r="34" spans="3:9">
      <c r="D34" s="152"/>
      <c r="E34" s="152"/>
      <c r="F34" s="153"/>
      <c r="G34" s="154"/>
      <c r="H34" s="153"/>
      <c r="I34" s="71"/>
    </row>
    <row r="35" spans="3:9">
      <c r="D35" s="152"/>
      <c r="E35" s="152" t="s">
        <v>1309</v>
      </c>
      <c r="F35" s="153"/>
      <c r="G35" s="154"/>
      <c r="H35" s="153"/>
      <c r="I35" s="71"/>
    </row>
    <row r="36" spans="3:9">
      <c r="D36" s="152"/>
      <c r="E36" s="152"/>
      <c r="F36" s="153"/>
      <c r="G36" s="154"/>
      <c r="H36" s="153"/>
      <c r="I36" s="71"/>
    </row>
    <row r="37" spans="3:9">
      <c r="D37" s="152"/>
      <c r="E37" s="152"/>
      <c r="F37" s="153"/>
      <c r="G37" s="154"/>
      <c r="H37" s="153"/>
      <c r="I37" s="71"/>
    </row>
    <row r="38" spans="3:9">
      <c r="D38" s="152"/>
      <c r="E38" s="152"/>
      <c r="F38" s="153"/>
      <c r="G38" s="154"/>
      <c r="H38" s="153"/>
      <c r="I38" s="71"/>
    </row>
    <row r="39" spans="3:9">
      <c r="D39" s="152"/>
      <c r="E39" s="152"/>
      <c r="F39" s="153"/>
      <c r="G39" s="154"/>
      <c r="H39" s="153"/>
      <c r="I39" s="71"/>
    </row>
    <row r="40" spans="3:9">
      <c r="D40" s="152"/>
      <c r="E40" s="152"/>
      <c r="F40" s="153"/>
      <c r="G40" s="154"/>
      <c r="H40" s="153"/>
      <c r="I40" s="71"/>
    </row>
    <row r="41" spans="3:9">
      <c r="E41" s="71"/>
      <c r="F41" s="153"/>
      <c r="G41" s="154"/>
      <c r="H41" s="153"/>
      <c r="I41" s="71"/>
    </row>
    <row r="42" spans="3:9">
      <c r="E42" s="71"/>
      <c r="F42" s="153"/>
      <c r="G42" s="154"/>
      <c r="H42" s="153"/>
      <c r="I42" s="71"/>
    </row>
    <row r="43" spans="3:9">
      <c r="D43" s="152"/>
      <c r="E43" s="152"/>
      <c r="F43" s="153"/>
      <c r="G43" s="154"/>
      <c r="H43" s="153"/>
      <c r="I43" s="71"/>
    </row>
    <row r="44" spans="3:9">
      <c r="D44" s="152"/>
      <c r="E44" s="152"/>
      <c r="F44" s="153"/>
      <c r="G44" s="154"/>
      <c r="H44" s="153"/>
      <c r="I44" s="71"/>
    </row>
  </sheetData>
  <autoFilter ref="C12:I22"/>
  <mergeCells count="7">
    <mergeCell ref="C30:I30"/>
    <mergeCell ref="C29:I29"/>
    <mergeCell ref="C1:I1"/>
    <mergeCell ref="C2:I2"/>
    <mergeCell ref="G7:H7"/>
    <mergeCell ref="G8:H8"/>
    <mergeCell ref="G9:H9"/>
  </mergeCells>
  <pageMargins left="0.17" right="0.17" top="0.48" bottom="8.3333333333333301E-2" header="0.17" footer="0.3"/>
  <pageSetup paperSize="5" scale="68" orientation="landscape" r:id="rId1"/>
  <headerFooter>
    <oddHeader>&amp;RPage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9AC046B616D8439449A669AC769690" ma:contentTypeVersion="22" ma:contentTypeDescription="Create a new document." ma:contentTypeScope="" ma:versionID="cbe548509d557c775525334dd366b3a4">
  <xsd:schema xmlns:xsd="http://www.w3.org/2001/XMLSchema" xmlns:xs="http://www.w3.org/2001/XMLSchema" xmlns:p="http://schemas.microsoft.com/office/2006/metadata/properties" xmlns:ns1="http://schemas.microsoft.com/sharepoint/v3" xmlns:ns2="f1510545-1717-4787-81bc-be4cd889b37b" xmlns:ns3="8a41d4cc-3855-40f2-8932-454702d2b8da" xmlns:ns4="c93477b2-ff83-4b51-ba6e-999ba0057d7f" xmlns:ns5="3b76f9f5-ee56-44bc-a013-de36f9f18ab6" targetNamespace="http://schemas.microsoft.com/office/2006/metadata/properties" ma:root="true" ma:fieldsID="23da91e4422217cc1195bc86206e0e49" ns1:_="" ns2:_="" ns3:_="" ns4:_="" ns5:_="">
    <xsd:import namespace="http://schemas.microsoft.com/sharepoint/v3"/>
    <xsd:import namespace="f1510545-1717-4787-81bc-be4cd889b37b"/>
    <xsd:import namespace="8a41d4cc-3855-40f2-8932-454702d2b8da"/>
    <xsd:import namespace="c93477b2-ff83-4b51-ba6e-999ba0057d7f"/>
    <xsd:import namespace="3b76f9f5-ee56-44bc-a013-de36f9f18ab6"/>
    <xsd:element name="properties">
      <xsd:complexType>
        <xsd:sequence>
          <xsd:element name="documentManagement">
            <xsd:complexType>
              <xsd:all>
                <xsd:element ref="ns2:Category"/>
                <xsd:element ref="ns2:Frequency" minOccurs="0"/>
                <xsd:element ref="ns2:Latest_x0020_Report" minOccurs="0"/>
                <xsd:element ref="ns1:ArticleStartDate" minOccurs="0"/>
                <xsd:element ref="ns3:AsOfDate" minOccurs="0"/>
                <xsd:element ref="ns3:ShowArticleDateInTitle" minOccurs="0"/>
                <xsd:element ref="ns3:TitleAlternate" minOccurs="0"/>
                <xsd:element ref="ns3:DisplayAsOfDate" minOccurs="0"/>
                <xsd:element ref="ns4:MigrationSourceURL" minOccurs="0"/>
                <xsd:element ref="ns5:TarpDocumentCategory" minOccurs="0"/>
                <xsd:element ref="ns3:Office_TagTaxHTField0" minOccurs="0"/>
                <xsd:element ref="ns3:Geography_x0020_TagTaxHTField0" minOccurs="0"/>
                <xsd:element ref="ns3:Resource_x0020_Type_x0020_TagTaxHTField0" minOccurs="0"/>
                <xsd:element ref="ns3:Topic_x0020_TagTaxHTField0" minOccurs="0"/>
                <xsd:element ref="ns3:Person_x0020_TagTaxHTField0"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ticleStartDate" ma:index="5" nillable="true" ma:displayName="Article Date" ma:format="DateOnly" ma:internalName="Articl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1510545-1717-4787-81bc-be4cd889b37b" elementFormDefault="qualified">
    <xsd:import namespace="http://schemas.microsoft.com/office/2006/documentManagement/types"/>
    <xsd:import namespace="http://schemas.microsoft.com/office/infopath/2007/PartnerControls"/>
    <xsd:element name="Category" ma:index="2" ma:displayName="Category" ma:default="Daily TARP Updates" ma:format="Dropdown" ma:internalName="Category">
      <xsd:simpleType>
        <xsd:restriction base="dms:Choice">
          <xsd:enumeration value="Agency Financial Reports"/>
          <xsd:enumeration value="Citizens' Report on TARP"/>
          <xsd:enumeration value="Daily TARP Updates"/>
          <xsd:enumeration value="Dividends and Interest"/>
          <xsd:enumeration value="HAMP Activity by Metropolitan Statistical Area"/>
          <xsd:enumeration value="HAMP Servicer Report"/>
          <xsd:enumeration value="Hardest Hit Fund Performance Summary"/>
          <xsd:enumeration value="Housing Finance Agency (HFA) Aggregate Report"/>
          <xsd:enumeration value="Lobbyist Disclosure"/>
          <xsd:enumeration value="MHA Data file"/>
          <xsd:enumeration value="MHA Monthly Report"/>
          <xsd:enumeration value="MHA (Performance) Report"/>
          <xsd:enumeration value="Monthly 105(a) Reports to Congress"/>
          <xsd:enumeration value="Monthly Scorecard"/>
          <xsd:enumeration value="OFS Quarterly Administrative Activity Report"/>
          <xsd:enumeration value="PPIP Quarterly"/>
          <xsd:enumeration value="Section 102(a)"/>
          <xsd:enumeration value="TARP Annual Retrospectives"/>
          <xsd:enumeration value="TARP Housing Transaction Reports"/>
          <xsd:enumeration value="TARP Investment Program Transaction Reports"/>
          <xsd:enumeration value="TARP Transactions"/>
          <xsd:enumeration value="Tranche Reports"/>
          <xsd:enumeration value="Warrant Disposition Reports"/>
          <xsd:enumeration value="Other Reports and Documents"/>
        </xsd:restriction>
      </xsd:simpleType>
    </xsd:element>
    <xsd:element name="Frequency" ma:index="3" nillable="true" ma:displayName="Frequency" ma:default="Daily" ma:format="Dropdown" ma:internalName="Frequency" ma:readOnly="false">
      <xsd:simpleType>
        <xsd:restriction base="dms:Choice">
          <xsd:enumeration value="Daily"/>
          <xsd:enumeration value="Weekly"/>
          <xsd:enumeration value="Monthly"/>
          <xsd:enumeration value="Quarterly"/>
          <xsd:enumeration value="Yearly"/>
          <xsd:enumeration value="As Indicated"/>
        </xsd:restriction>
      </xsd:simpleType>
    </xsd:element>
    <xsd:element name="Latest_x0020_Report" ma:index="4" nillable="true" ma:displayName="Latest Report" ma:default="0" ma:description="Selecting &quot;Yes&quot; will place this report on the Reports homepage under Latest TARP Reports" ma:internalName="Latest_x0020_Report"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41d4cc-3855-40f2-8932-454702d2b8da" elementFormDefault="qualified">
    <xsd:import namespace="http://schemas.microsoft.com/office/2006/documentManagement/types"/>
    <xsd:import namespace="http://schemas.microsoft.com/office/infopath/2007/PartnerControls"/>
    <xsd:element name="AsOfDate" ma:index="10" nillable="true" ma:displayName="AsOfDate" ma:format="DateOnly" ma:internalName="AsOfDate">
      <xsd:simpleType>
        <xsd:restriction base="dms:DateTime"/>
      </xsd:simpleType>
    </xsd:element>
    <xsd:element name="ShowArticleDateInTitle" ma:index="11" nillable="true" ma:displayName="ShowArticleDateInTitle" ma:default="0" ma:description="Indicate a preference to show the article date in the article title, where available." ma:internalName="ShowArticleDateInTitle">
      <xsd:simpleType>
        <xsd:restriction base="dms:Boolean"/>
      </xsd:simpleType>
    </xsd:element>
    <xsd:element name="TitleAlternate" ma:index="13" nillable="true" ma:displayName="TitleAlternate" ma:internalName="TitleAlternate">
      <xsd:simpleType>
        <xsd:restriction base="dms:Text">
          <xsd:maxLength value="255"/>
        </xsd:restriction>
      </xsd:simpleType>
    </xsd:element>
    <xsd:element name="DisplayAsOfDate" ma:index="14" nillable="true" ma:displayName="DisplayAsOfDate" ma:default="No" ma:format="RadioButtons" ma:internalName="DisplayAsOfDate" ma:readOnly="false">
      <xsd:simpleType>
        <xsd:restriction base="dms:Choice">
          <xsd:enumeration value="Yes"/>
          <xsd:enumeration value="No"/>
        </xsd:restriction>
      </xsd:simpleType>
    </xsd:element>
    <xsd:element name="Office_TagTaxHTField0" ma:index="21" nillable="true" ma:taxonomy="true" ma:internalName="Office_TagTaxHTField0" ma:taxonomyFieldName="Office_Tag" ma:displayName="Office Tag" ma:default="1172;#Financial Stability|8cce2d59-ce24-41cd-81f9-eacb144069fb" ma:fieldId="{551c2805-25f1-4a7f-9cdd-3e9d9831a3d7}" ma:taxonomyMulti="true" ma:sspId="3b6f65c7-9254-47cf-a11b-b487bf06aacb" ma:termSetId="6aee186f-2112-4c7c-ae1b-5d1be70ba56e" ma:anchorId="59e88765-6a58-40b9-b7b6-beccdfbbb5b8" ma:open="false" ma:isKeyword="false">
      <xsd:complexType>
        <xsd:sequence>
          <xsd:element ref="pc:Terms" minOccurs="0" maxOccurs="1"/>
        </xsd:sequence>
      </xsd:complexType>
    </xsd:element>
    <xsd:element name="Geography_x0020_TagTaxHTField0" ma:index="24" nillable="true" ma:taxonomy="true" ma:internalName="Geography_x0020_TagTaxHTField0" ma:taxonomyFieldName="Geography_x0020_Tag" ma:displayName="Geography Tag" ma:default="" ma:fieldId="{d5cbcc3c-b655-484b-8f42-55c2464ff64b}" ma:taxonomyMulti="true" ma:sspId="3b6f65c7-9254-47cf-a11b-b487bf06aacb" ma:termSetId="83bcd180-c452-47f9-b00f-b005c41ed84d" ma:anchorId="00000000-0000-0000-0000-000000000000" ma:open="false" ma:isKeyword="false">
      <xsd:complexType>
        <xsd:sequence>
          <xsd:element ref="pc:Terms" minOccurs="0" maxOccurs="1"/>
        </xsd:sequence>
      </xsd:complexType>
    </xsd:element>
    <xsd:element name="Resource_x0020_Type_x0020_TagTaxHTField0" ma:index="25" nillable="true" ma:taxonomy="true" ma:internalName="Resource_x0020_Type_x0020_TagTaxHTField0" ma:taxonomyFieldName="Resource_x0020_Type_x0020_Tag" ma:displayName="Resource Type Tag" ma:default="" ma:fieldId="{5c7f90f2-daeb-4ea8-be7d-20853e227613}" ma:sspId="3b6f65c7-9254-47cf-a11b-b487bf06aacb" ma:termSetId="325701cb-c33c-4e87-a755-1418200e6750" ma:anchorId="54bc0524-f9c5-4d88-87f7-9639701c61a0" ma:open="false" ma:isKeyword="false">
      <xsd:complexType>
        <xsd:sequence>
          <xsd:element ref="pc:Terms" minOccurs="0" maxOccurs="1"/>
        </xsd:sequence>
      </xsd:complexType>
    </xsd:element>
    <xsd:element name="Topic_x0020_TagTaxHTField0" ma:index="26" nillable="true" ma:taxonomy="true" ma:internalName="Topic_x0020_TagTaxHTField0" ma:taxonomyFieldName="Topic_x0020_Tag" ma:displayName="Topic Tag" ma:default="" ma:fieldId="{499a121d-66a6-42a2-88a2-426de769de9f}" ma:taxonomyMulti="true" ma:sspId="3b6f65c7-9254-47cf-a11b-b487bf06aacb" ma:termSetId="325701cb-c33c-4e87-a755-1418200e6750" ma:anchorId="00000000-0000-0000-0000-000000000000" ma:open="false" ma:isKeyword="false">
      <xsd:complexType>
        <xsd:sequence>
          <xsd:element ref="pc:Terms" minOccurs="0" maxOccurs="1"/>
        </xsd:sequence>
      </xsd:complexType>
    </xsd:element>
    <xsd:element name="Person_x0020_TagTaxHTField0" ma:index="27" nillable="true" ma:taxonomy="true" ma:internalName="Person_x0020_TagTaxHTField0" ma:taxonomyFieldName="Person_x0020_Tag" ma:displayName="Person Tag" ma:default="" ma:fieldId="{b4ce1c31-4abb-43c9-96e0-39bec811dc17}" ma:taxonomyMulti="true" ma:sspId="3b6f65c7-9254-47cf-a11b-b487bf06aacb" ma:termSetId="cdff39ed-b744-472c-9350-89e049e4cefe" ma:anchorId="00000000-0000-0000-0000-000000000000" ma:open="false" ma:isKeyword="false">
      <xsd:complexType>
        <xsd:sequence>
          <xsd:element ref="pc:Terms" minOccurs="0" maxOccurs="1"/>
        </xsd:sequence>
      </xsd:complexType>
    </xsd:element>
    <xsd:element name="TaxCatchAll" ma:index="28" nillable="true" ma:displayName="Taxonomy Catch All Column" ma:description="" ma:hidden="true" ma:list="{1a3dcbf6-8af5-4da4-a131-3d9948cc19c5}" ma:internalName="TaxCatchAll" ma:showField="CatchAllData" ma:web="e822421c-4f7f-43b6-b1de-8323dfb8eeba">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1a3dcbf6-8af5-4da4-a131-3d9948cc19c5}" ma:internalName="TaxCatchAllLabel" ma:readOnly="true" ma:showField="CatchAllDataLabel" ma:web="e822421c-4f7f-43b6-b1de-8323dfb8ee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3477b2-ff83-4b51-ba6e-999ba0057d7f" elementFormDefault="qualified">
    <xsd:import namespace="http://schemas.microsoft.com/office/2006/documentManagement/types"/>
    <xsd:import namespace="http://schemas.microsoft.com/office/infopath/2007/PartnerControls"/>
    <xsd:element name="MigrationSourceURL" ma:index="17" nillable="true" ma:displayName="MigrationSourceURL" ma:internalName="MigrationSourceUR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76f9f5-ee56-44bc-a013-de36f9f18ab6" elementFormDefault="qualified">
    <xsd:import namespace="http://schemas.microsoft.com/office/2006/documentManagement/types"/>
    <xsd:import namespace="http://schemas.microsoft.com/office/infopath/2007/PartnerControls"/>
    <xsd:element name="TarpDocumentCategory" ma:index="19" nillable="true" ma:displayName="TarpDocumentCategory" ma:description="Category of document (e.g. &quot;Housing&quot;)" ma:format="Dropdown" ma:internalName="TarpDocumentCategory">
      <xsd:simpleType>
        <xsd:restriction base="dms:Choice">
          <xsd:enumeration value="Housing"/>
          <xsd:enumeration value="Invest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source_x0020_Type_x0020_TagTaxHTField0 xmlns="8a41d4cc-3855-40f2-8932-454702d2b8da">
      <Terms xmlns="http://schemas.microsoft.com/office/infopath/2007/PartnerControls"/>
    </Resource_x0020_Type_x0020_TagTaxHTField0>
    <Person_x0020_TagTaxHTField0 xmlns="8a41d4cc-3855-40f2-8932-454702d2b8da">
      <Terms xmlns="http://schemas.microsoft.com/office/infopath/2007/PartnerControls"/>
    </Person_x0020_TagTaxHTField0>
    <DisplayAsOfDate xmlns="8a41d4cc-3855-40f2-8932-454702d2b8da">No</DisplayAsOfDate>
    <Topic_x0020_TagTaxHTField0 xmlns="8a41d4cc-3855-40f2-8932-454702d2b8da">
      <Terms xmlns="http://schemas.microsoft.com/office/infopath/2007/PartnerControls">
        <TermInfo xmlns="http://schemas.microsoft.com/office/infopath/2007/PartnerControls">
          <TermName xmlns="http://schemas.microsoft.com/office/infopath/2007/PartnerControls">Dividends and Interest</TermName>
          <TermId xmlns="http://schemas.microsoft.com/office/infopath/2007/PartnerControls">5656e4ca-dff2-411b-9cbf-de02cadcfa6e</TermId>
        </TermInfo>
        <TermInfo xmlns="http://schemas.microsoft.com/office/infopath/2007/PartnerControls">
          <TermName xmlns="http://schemas.microsoft.com/office/infopath/2007/PartnerControls">Troubled Assets Relief Program (TARP)</TermName>
          <TermId xmlns="http://schemas.microsoft.com/office/infopath/2007/PartnerControls">8b55c527-dde7-4893-9cd7-40b8504c8c39</TermId>
        </TermInfo>
      </Terms>
    </Topic_x0020_TagTaxHTField0>
    <Geography_x0020_TagTaxHTField0 xmlns="8a41d4cc-3855-40f2-8932-454702d2b8da">
      <Terms xmlns="http://schemas.microsoft.com/office/infopath/2007/PartnerControls"/>
    </Geography_x0020_TagTaxHTField0>
    <Office_TagTaxHTField0 xmlns="8a41d4cc-3855-40f2-8932-454702d2b8da">
      <Terms xmlns="http://schemas.microsoft.com/office/infopath/2007/PartnerControls">
        <TermInfo xmlns="http://schemas.microsoft.com/office/infopath/2007/PartnerControls">
          <TermName xmlns="http://schemas.microsoft.com/office/infopath/2007/PartnerControls">Financial Stability</TermName>
          <TermId xmlns="http://schemas.microsoft.com/office/infopath/2007/PartnerControls">8cce2d59-ce24-41cd-81f9-eacb144069fb</TermId>
        </TermInfo>
      </Terms>
    </Office_TagTaxHTField0>
    <ArticleStartDate xmlns="http://schemas.microsoft.com/sharepoint/v3">2012-05-10T04:00:00+00:00</ArticleStartDate>
    <TitleAlternate xmlns="8a41d4cc-3855-40f2-8932-454702d2b8da" xsi:nil="true"/>
    <ShowArticleDateInTitle xmlns="8a41d4cc-3855-40f2-8932-454702d2b8da">false</ShowArticleDateInTitle>
    <TaxCatchAll xmlns="8a41d4cc-3855-40f2-8932-454702d2b8da">
      <Value>1173</Value>
      <Value>1183</Value>
      <Value>1270</Value>
    </TaxCatchAll>
    <AsOfDate xmlns="8a41d4cc-3855-40f2-8932-454702d2b8da" xsi:nil="true"/>
    <TarpDocumentCategory xmlns="3b76f9f5-ee56-44bc-a013-de36f9f18ab6" xsi:nil="true"/>
    <MigrationSourceURL xmlns="c93477b2-ff83-4b51-ba6e-999ba0057d7f" xsi:nil="true"/>
    <Category xmlns="f1510545-1717-4787-81bc-be4cd889b37b">Dividends and Interest</Category>
    <Latest_x0020_Report xmlns="f1510545-1717-4787-81bc-be4cd889b37b">false</Latest_x0020_Report>
    <Frequency xmlns="f1510545-1717-4787-81bc-be4cd889b37b">Monthly</Frequency>
  </documentManagement>
</p:properties>
</file>

<file path=customXml/itemProps1.xml><?xml version="1.0" encoding="utf-8"?>
<ds:datastoreItem xmlns:ds="http://schemas.openxmlformats.org/officeDocument/2006/customXml" ds:itemID="{047B6A07-B60C-4C9A-996F-523B76D3D440}"/>
</file>

<file path=customXml/itemProps2.xml><?xml version="1.0" encoding="utf-8"?>
<ds:datastoreItem xmlns:ds="http://schemas.openxmlformats.org/officeDocument/2006/customXml" ds:itemID="{9C9C7C7B-1DEA-44E5-A1D6-7903E78F1621}"/>
</file>

<file path=customXml/itemProps3.xml><?xml version="1.0" encoding="utf-8"?>
<ds:datastoreItem xmlns:ds="http://schemas.openxmlformats.org/officeDocument/2006/customXml" ds:itemID="{05C1D969-3060-4385-A830-90EAEA7247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Dividends</vt:lpstr>
      <vt:lpstr>Footnotes</vt:lpstr>
      <vt:lpstr>CPP Missed Payments</vt:lpstr>
      <vt:lpstr>CPP Portfolio Missed Payments</vt:lpstr>
      <vt:lpstr>CPP MP Footnotes</vt:lpstr>
      <vt:lpstr>CDCI Missed Payments</vt:lpstr>
      <vt:lpstr>'CDCI Missed Payments'!Print_Area</vt:lpstr>
      <vt:lpstr>'CPP Missed Payments'!Print_Area</vt:lpstr>
      <vt:lpstr>'CPP MP Footnotes'!Print_Area</vt:lpstr>
      <vt:lpstr>'CPP Portfolio Missed Payments'!Print_Area</vt:lpstr>
      <vt:lpstr>Dividends!Print_Area</vt:lpstr>
      <vt:lpstr>Footnotes!Print_Area</vt:lpstr>
      <vt:lpstr>'CDCI Missed Payments'!Print_Titles</vt:lpstr>
      <vt:lpstr>'CPP Missed Payments'!Print_Titles</vt:lpstr>
      <vt:lpstr>'CPP Portfolio Missed Payments'!Print_Titles</vt:lpstr>
      <vt:lpstr>Dividends!Print_Titles</vt:lpstr>
    </vt:vector>
  </TitlesOfParts>
  <Company>The U.S. Department of the Treasury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Dividends and Interest Report April 2012</dc:title>
  <dc:creator>N. Bynum</dc:creator>
  <cp:lastModifiedBy>Reference</cp:lastModifiedBy>
  <cp:lastPrinted>2012-05-10T14:29:17Z</cp:lastPrinted>
  <dcterms:created xsi:type="dcterms:W3CDTF">2009-06-25T14:14:37Z</dcterms:created>
  <dcterms:modified xsi:type="dcterms:W3CDTF">2012-05-10T14:31:01Z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0x010100C89AC046B616D8439449A669AC769690</vt:lpwstr>
  </property>
  <property fmtid="{D5CDD505-2E9C-101B-9397-08002B2CF9AE}" pid="3" name="Geography Tag">
    <vt:lpwstr/>
  </property>
  <property fmtid="{D5CDD505-2E9C-101B-9397-08002B2CF9AE}" pid="4" name="Person Tag">
    <vt:lpwstr/>
  </property>
  <property fmtid="{D5CDD505-2E9C-101B-9397-08002B2CF9AE}" pid="5" name="Topic Tag">
    <vt:lpwstr>1270;#Dividends and Interest|5656e4ca-dff2-411b-9cbf-de02cadcfa6e;#1183;#Troubled Assets Relief Program (TARP)|8b55c527-dde7-4893-9cd7-40b8504c8c39</vt:lpwstr>
  </property>
  <property fmtid="{D5CDD505-2E9C-101B-9397-08002B2CF9AE}" pid="6" name="Office_Tag">
    <vt:lpwstr>1173;#Financial Stability|8cce2d59-ce24-41cd-81f9-eacb144069fb</vt:lpwstr>
  </property>
  <property fmtid="{D5CDD505-2E9C-101B-9397-08002B2CF9AE}" pid="7" name="Order">
    <vt:r8>4000</vt:r8>
  </property>
  <property fmtid="{D5CDD505-2E9C-101B-9397-08002B2CF9AE}" pid="8" name="xd_Signature">
    <vt:bool>false</vt:bool>
  </property>
  <property fmtid="{D5CDD505-2E9C-101B-9397-08002B2CF9AE}" pid="9" name="xd_ProgID">
    <vt:lpwstr/>
  </property>
  <property fmtid="{D5CDD505-2E9C-101B-9397-08002B2CF9AE}" pid="10" name="_SourceUrl">
    <vt:lpwstr/>
  </property>
  <property fmtid="{D5CDD505-2E9C-101B-9397-08002B2CF9AE}" pid="12" name="TemplateUrl">
    <vt:lpwstr/>
  </property>
  <property fmtid="{D5CDD505-2E9C-101B-9397-08002B2CF9AE}" pid="13" name="MigrationSourceURL">
    <vt:lpwstr/>
  </property>
  <property fmtid="{D5CDD505-2E9C-101B-9397-08002B2CF9AE}" pid="14" name="_SharedFileIndex">
    <vt:lpwstr/>
  </property>
  <property fmtid="{D5CDD505-2E9C-101B-9397-08002B2CF9AE}" pid="15" name="Resource Type Tag">
    <vt:lpwstr/>
  </property>
  <property fmtid="{D5CDD505-2E9C-101B-9397-08002B2CF9AE}" pid="16" name="Category">
    <vt:lpwstr>Dividends and Interest</vt:lpwstr>
  </property>
  <property fmtid="{D5CDD505-2E9C-101B-9397-08002B2CF9AE}" pid="18" name="Frequency">
    <vt:lpwstr>Monthly</vt:lpwstr>
  </property>
  <property fmtid="{D5CDD505-2E9C-101B-9397-08002B2CF9AE}" pid="19" name="display_urn">
    <vt:lpwstr>Wesley Presberry</vt:lpwstr>
  </property>
  <property fmtid="{D5CDD505-2E9C-101B-9397-08002B2CF9AE}" pid="20" name="MigrationSourceURL0">
    <vt:lpwstr/>
  </property>
  <property fmtid="{D5CDD505-2E9C-101B-9397-08002B2CF9AE}" pid="21" name="MigrationSourceURL5">
    <vt:lpwstr/>
  </property>
  <property fmtid="{D5CDD505-2E9C-101B-9397-08002B2CF9AE}" pid="22" name="MigrationSourceURL3">
    <vt:lpwstr/>
  </property>
  <property fmtid="{D5CDD505-2E9C-101B-9397-08002B2CF9AE}" pid="24" name="MigrationSourceURL1">
    <vt:lpwstr/>
  </property>
  <property fmtid="{D5CDD505-2E9C-101B-9397-08002B2CF9AE}" pid="25" name="MigrationSourceURL4">
    <vt:lpwstr/>
  </property>
  <property fmtid="{D5CDD505-2E9C-101B-9397-08002B2CF9AE}" pid="26" name="test">
    <vt:lpwstr/>
  </property>
  <property fmtid="{D5CDD505-2E9C-101B-9397-08002B2CF9AE}" pid="27" name="MigrationSourceURL2">
    <vt:lpwstr/>
  </property>
</Properties>
</file>