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01"/>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Payments'!$C$12:$I$19</definedName>
    <definedName name="_xlnm._FilterDatabase" localSheetId="2" hidden="1">'CPP Missed Payments'!$C$12:$I$241</definedName>
    <definedName name="_xlnm._FilterDatabase" localSheetId="0" hidden="1">Dividends!$A$4:$K$941</definedName>
    <definedName name="_xlnm.Print_Area" localSheetId="4">'CDCI Missed Payments'!$A$1:$K$26</definedName>
    <definedName name="_xlnm.Print_Area" localSheetId="2">'CPP Missed Payments'!$A$1:$K$243</definedName>
    <definedName name="_xlnm.Print_Area" localSheetId="3">'CPP MP Footnotes'!$A$1:$K$34</definedName>
    <definedName name="_xlnm.Print_Area" localSheetId="0">Dividends!$A$1:$K$948</definedName>
    <definedName name="_xlnm.Print_Area" localSheetId="1">Footnotes!$A$1:$J$129</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I9" i="29"/>
  <c r="I8"/>
  <c r="I7"/>
  <c r="I5" l="1"/>
  <c r="C3" i="10" l="1"/>
  <c r="J943" l="1"/>
  <c r="H3" s="1"/>
  <c r="I7" i="31"/>
  <c r="I9" l="1"/>
  <c r="I6" l="1"/>
  <c r="I6" i="29"/>
  <c r="I5" i="31"/>
</calcChain>
</file>

<file path=xl/sharedStrings.xml><?xml version="1.0" encoding="utf-8"?>
<sst xmlns="http://schemas.openxmlformats.org/spreadsheetml/2006/main" count="6291" uniqueCount="1289">
  <si>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</si>
  <si>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</si>
  <si>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</si>
  <si>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</si>
  <si>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</si>
  <si>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</si>
  <si>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</si>
  <si>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</si>
  <si>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</si>
  <si>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</si>
  <si>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</si>
  <si>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</si>
  <si>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</si>
  <si>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</si>
  <si>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</si>
  <si>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</si>
  <si>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</si>
  <si>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</si>
  <si>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</si>
  <si>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</si>
  <si>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</si>
  <si>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</si>
  <si>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</si>
  <si>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</si>
  <si>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</si>
  <si>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</si>
  <si>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</si>
  <si>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</si>
  <si>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</si>
  <si>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</si>
  <si>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</si>
  <si>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</si>
  <si>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</si>
  <si>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</si>
  <si>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</si>
  <si>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</si>
  <si>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</si>
  <si>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</si>
  <si>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</si>
  <si>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</si>
  <si>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</si>
  <si>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</si>
  <si>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</si>
  <si>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</si>
  <si>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</si>
  <si>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</si>
  <si>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</si>
  <si>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</si>
  <si>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</si>
  <si>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</si>
  <si>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</si>
  <si>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</si>
  <si>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</si>
  <si>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</si>
  <si>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</si>
  <si>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</si>
  <si>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</si>
  <si>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</si>
  <si>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</si>
  <si>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</si>
  <si>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</si>
  <si>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</si>
  <si>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</si>
  <si>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</si>
  <si>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</si>
  <si>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</si>
  <si>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</si>
  <si>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</si>
  <si>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</si>
  <si>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</si>
  <si>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</si>
  <si>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</si>
  <si>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</si>
  <si>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</si>
  <si>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</si>
  <si>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</si>
  <si>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</si>
  <si>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</si>
  <si>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</si>
  <si>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</si>
  <si>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</si>
  <si>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</si>
  <si>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</si>
  <si>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</si>
  <si>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</si>
  <si>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</si>
  <si>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</si>
  <si>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</si>
  <si>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</si>
  <si>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</si>
  <si>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</si>
  <si>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</si>
  <si>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</si>
  <si>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</si>
  <si>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</si>
  <si>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</si>
  <si>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</si>
  <si>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</si>
  <si>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</si>
  <si>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</si>
  <si>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</si>
  <si>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</si>
  <si>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</si>
  <si>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</si>
  <si>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</si>
  <si>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</si>
  <si>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</si>
  <si>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</si>
  <si>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</si>
  <si>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</si>
  <si>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</si>
  <si>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</si>
  <si>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</si>
  <si>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</si>
  <si>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</si>
  <si>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</si>
  <si>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</si>
  <si>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</si>
  <si>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</si>
  <si>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</si>
  <si>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</si>
  <si>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</si>
  <si>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</si>
  <si>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</si>
  <si>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</si>
  <si>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</si>
  <si>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</si>
  <si>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</si>
  <si>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</si>
  <si>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</si>
  <si>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</si>
  <si>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</si>
  <si>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</si>
  <si>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</si>
  <si>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</si>
  <si>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</si>
  <si>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</si>
  <si>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</si>
  <si>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</si>
  <si>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</si>
  <si>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</si>
  <si>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</si>
  <si>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</si>
  <si>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</si>
  <si>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</si>
  <si>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</si>
  <si>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</si>
  <si>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</si>
  <si>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</si>
  <si>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</si>
  <si>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</si>
  <si>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</si>
  <si>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</si>
  <si>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</si>
  <si>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</si>
  <si>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</si>
  <si>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</si>
  <si>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</si>
  <si>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</si>
  <si>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</si>
  <si>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</si>
  <si>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</si>
  <si>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</si>
  <si>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</si>
  <si>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</si>
  <si>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</si>
  <si>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</si>
  <si>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</si>
  <si>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</si>
  <si>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</si>
  <si>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</si>
  <si>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</si>
  <si>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</si>
  <si>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</si>
  <si>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</si>
  <si>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</si>
  <si>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</si>
  <si>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</si>
  <si>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</si>
  <si>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</si>
  <si>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</si>
  <si>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</si>
  <si>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</si>
  <si>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</si>
  <si>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</si>
  <si>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</si>
  <si>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</si>
  <si>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</si>
  <si>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</si>
  <si>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</si>
  <si>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</si>
  <si>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</si>
  <si>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</si>
  <si>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</si>
  <si>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</si>
  <si>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</si>
  <si>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</si>
  <si>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</si>
  <si>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</si>
  <si>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</si>
  <si>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</si>
  <si>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</si>
  <si>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</si>
  <si>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</si>
  <si>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</si>
  <si>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</si>
  <si>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</si>
  <si>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</si>
  <si>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</si>
  <si>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</si>
  <si>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</si>
  <si>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</si>
  <si>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</si>
  <si>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</si>
  <si>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</si>
  <si>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</si>
  <si>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</si>
  <si>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</si>
  <si>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</si>
  <si>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</si>
  <si>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</si>
  <si>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</si>
  <si>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</si>
  <si>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</si>
  <si>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</si>
  <si>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</si>
  <si>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</si>
  <si>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</si>
  <si>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</si>
  <si>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</si>
  <si>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</si>
  <si>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</si>
  <si>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</si>
  <si>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</si>
  <si>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</si>
  <si>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</si>
  <si>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</si>
  <si>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</si>
  <si>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</si>
  <si>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</si>
  <si>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</si>
  <si>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</si>
  <si>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</si>
  <si>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</si>
  <si>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</si>
  <si>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</si>
  <si>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</si>
  <si>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</si>
  <si>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</si>
  <si>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</si>
  <si>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</si>
  <si>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</si>
  <si>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</si>
  <si>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</si>
  <si>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</si>
  <si>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</si>
  <si>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</si>
  <si>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</si>
  <si>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</si>
  <si>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</si>
  <si>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</si>
  <si>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</si>
  <si>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</si>
  <si>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</si>
  <si>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</si>
  <si>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</si>
  <si>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</si>
  <si>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</si>
  <si>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</si>
  <si>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</si>
  <si>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</si>
  <si>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</si>
  <si>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</si>
  <si>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</si>
  <si>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</si>
  <si>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</si>
  <si>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</si>
  <si>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</si>
  <si>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</si>
  <si>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</si>
  <si>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</si>
  <si>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</si>
  <si>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</si>
  <si>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</si>
  <si>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</si>
  <si>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</si>
  <si>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</si>
  <si>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</si>
  <si>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</si>
  <si>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</si>
  <si>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</si>
  <si>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</si>
  <si>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</si>
  <si>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</si>
  <si>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</si>
  <si>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</si>
  <si>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</si>
  <si>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</si>
  <si>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</si>
  <si>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</si>
  <si>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</si>
  <si>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</si>
  <si>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</si>
  <si>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</si>
  <si>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</si>
  <si>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</si>
  <si>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</si>
  <si>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</si>
  <si>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</si>
  <si>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</si>
  <si>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</si>
  <si>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</si>
  <si>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</si>
  <si>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</si>
  <si>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</si>
  <si>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</si>
  <si>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</si>
  <si>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</si>
  <si>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</si>
  <si>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</si>
  <si>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</si>
  <si>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</si>
  <si>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</si>
  <si>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</si>
  <si>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</si>
  <si>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</si>
  <si>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</si>
  <si>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</si>
  <si>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</si>
  <si>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</si>
  <si>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</si>
  <si>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</si>
  <si>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</si>
  <si>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</si>
  <si>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</si>
  <si>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</si>
  <si>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</si>
  <si>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</si>
  <si>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</si>
  <si>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</si>
  <si>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</si>
  <si>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</si>
  <si>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</si>
  <si>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</si>
  <si>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</si>
  <si>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</si>
  <si>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</si>
  <si>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</si>
  <si>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</si>
  <si>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</si>
  <si>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</si>
  <si>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</si>
  <si>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</si>
  <si>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</si>
  <si>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</si>
  <si>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</si>
  <si>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</si>
  <si>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</si>
  <si>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</si>
  <si>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</si>
  <si>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</si>
  <si>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</si>
  <si>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</si>
  <si>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</si>
  <si>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</si>
  <si>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</si>
  <si>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</si>
  <si>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</si>
  <si>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</si>
  <si>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</si>
  <si>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</si>
  <si>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</si>
  <si>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</si>
  <si>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</si>
  <si>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</si>
  <si>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</si>
  <si>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</si>
  <si>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</si>
  <si>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</si>
  <si>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</si>
  <si>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</si>
  <si>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</si>
  <si>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</si>
  <si>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</si>
  <si>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</si>
  <si>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</si>
  <si>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</si>
  <si>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</si>
  <si>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</si>
  <si>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</si>
  <si>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</si>
  <si>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</si>
  <si>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</si>
  <si>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</si>
  <si>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</si>
  <si>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</si>
  <si>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</si>
  <si>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</si>
  <si>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</si>
  <si>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</si>
  <si>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</si>
  <si>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</si>
  <si>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</si>
  <si>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</si>
  <si>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</si>
  <si>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</si>
  <si>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</si>
  <si>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</si>
  <si>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</si>
  <si>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</si>
  <si>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</si>
  <si>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</si>
  <si>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</si>
  <si>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</si>
  <si>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</si>
  <si>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</si>
  <si>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</si>
  <si>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</si>
  <si>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</si>
  <si>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</si>
  <si>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</si>
  <si>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</si>
  <si>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</si>
  <si>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</si>
  <si>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</si>
  <si>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</si>
  <si>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</si>
  <si>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</si>
  <si>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</si>
  <si>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</si>
  <si>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</si>
  <si>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</si>
  <si>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</si>
  <si>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</si>
  <si>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</si>
  <si>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</si>
  <si>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</si>
  <si>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</si>
  <si>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</si>
  <si>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</si>
  <si>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</si>
  <si>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</si>
  <si>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</si>
  <si>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</si>
  <si>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</si>
  <si>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</si>
  <si>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</si>
  <si>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</si>
  <si>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</si>
  <si>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</si>
  <si>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</si>
  <si>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</si>
  <si>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</si>
  <si>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</si>
  <si>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</si>
  <si>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</si>
  <si>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</si>
  <si>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</si>
  <si>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</si>
  <si>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</si>
  <si>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</si>
  <si>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</si>
  <si>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</si>
  <si>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</si>
  <si>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</si>
  <si>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</si>
  <si>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</si>
  <si>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</si>
  <si>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</si>
  <si>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</si>
  <si>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</si>
  <si>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</si>
  <si>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</si>
  <si>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</si>
  <si>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</si>
  <si>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</si>
  <si>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</si>
  <si>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</si>
  <si>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</si>
  <si>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</si>
  <si>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</si>
  <si>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</si>
  <si>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</si>
  <si>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</si>
  <si>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</si>
  <si>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</si>
  <si>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</si>
  <si>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</si>
  <si>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</si>
  <si>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</si>
  <si>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</si>
  <si>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</si>
  <si>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</si>
  <si>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</si>
  <si>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</si>
  <si>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</si>
  <si>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</si>
  <si>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</si>
  <si>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</si>
  <si>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</si>
  <si>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</si>
  <si>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</si>
  <si>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</si>
  <si>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</si>
  <si>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</si>
  <si>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</si>
  <si>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</si>
  <si>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</si>
  <si>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</si>
  <si>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</si>
  <si>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</si>
  <si>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</si>
  <si>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</si>
  <si>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</si>
  <si>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</si>
  <si>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</si>
  <si>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</si>
  <si>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</si>
  <si>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</si>
  <si>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</si>
  <si>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</si>
  <si>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</si>
  <si>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</si>
  <si>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</si>
  <si>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</si>
  <si>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</si>
  <si>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</si>
  <si>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</si>
  <si>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</si>
  <si>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</si>
  <si>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</si>
  <si>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</si>
  <si>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</si>
  <si>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</si>
  <si>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</si>
  <si>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</si>
  <si>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</si>
  <si>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</si>
  <si>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</si>
  <si>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</si>
  <si>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</si>
  <si>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</si>
  <si>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</si>
  <si>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</si>
  <si>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</si>
  <si>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</si>
  <si>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</si>
  <si>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</si>
  <si>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</si>
  <si>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</si>
  <si>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</si>
  <si>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</si>
  <si>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</si>
  <si>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</si>
  <si>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</si>
  <si>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</si>
  <si>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</si>
  <si>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</si>
  <si>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</si>
  <si>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</si>
  <si>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</si>
  <si>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</si>
  <si>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</si>
  <si>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</si>
  <si>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</si>
  <si>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</si>
  <si>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</si>
  <si>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</si>
  <si>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</si>
  <si>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</si>
  <si>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</si>
  <si>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</si>
  <si>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</si>
  <si>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</si>
  <si>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</si>
  <si>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</si>
  <si>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</si>
  <si>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</si>
  <si>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</si>
  <si>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</si>
  <si>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</si>
  <si>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</si>
  <si>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</si>
  <si>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</si>
  <si>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</si>
  <si>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</si>
  <si>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</si>
  <si>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</si>
  <si>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</si>
  <si>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</si>
  <si>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</si>
  <si>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</si>
  <si>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</si>
  <si>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</si>
  <si>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</si>
  <si>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</si>
  <si>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</si>
  <si>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</si>
  <si>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</si>
  <si>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</si>
  <si>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</si>
  <si>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</si>
  <si>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</si>
  <si>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</si>
  <si>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</si>
  <si>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</si>
  <si>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</si>
  <si>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</si>
  <si>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</si>
  <si>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</si>
  <si>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</si>
  <si>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</si>
  <si>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</si>
  <si>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</si>
  <si>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</si>
  <si>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</si>
  <si>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</si>
  <si>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</si>
  <si>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</si>
  <si>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</si>
  <si>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</si>
  <si>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</si>
  <si>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</si>
  <si>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</si>
  <si>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</si>
  <si>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</si>
  <si>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</si>
  <si>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</si>
  <si>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</si>
  <si>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</si>
  <si>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</si>
  <si>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</si>
  <si>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</si>
  <si>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</si>
  <si>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</si>
  <si>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</si>
  <si>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</si>
  <si>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</si>
  <si>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</si>
  <si>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</si>
  <si>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</si>
  <si>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</si>
  <si>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</si>
  <si>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</si>
  <si>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</si>
  <si>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</si>
  <si>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</si>
  <si>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</si>
  <si>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</si>
  <si>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</si>
  <si>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</si>
  <si>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</si>
  <si>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</si>
  <si>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</si>
  <si>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</si>
  <si>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</si>
  <si>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</si>
  <si>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</si>
  <si>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</si>
  <si>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</si>
  <si>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</si>
  <si>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</si>
  <si>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</si>
  <si>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</si>
  <si>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</si>
  <si>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</si>
  <si>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</si>
  <si>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</si>
  <si>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</si>
  <si>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</si>
  <si>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</si>
  <si>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</si>
  <si>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</si>
  <si>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</si>
  <si>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</si>
  <si>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</si>
  <si>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</si>
  <si>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</si>
  <si>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</si>
  <si>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</si>
  <si>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</si>
  <si>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</si>
  <si>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</si>
  <si>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</si>
  <si>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</si>
  <si>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</si>
  <si>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</si>
  <si>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</si>
  <si>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</si>
  <si>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</si>
  <si>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</si>
  <si>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</si>
  <si>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</si>
  <si>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</si>
  <si>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</si>
  <si>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</si>
  <si>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</si>
  <si>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</si>
  <si>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</si>
  <si>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</si>
  <si>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</si>
  <si>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</si>
  <si>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</si>
  <si>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</si>
  <si>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</si>
  <si>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</si>
  <si>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</si>
  <si>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</si>
  <si>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</si>
  <si>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</si>
  <si>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</si>
  <si>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</si>
  <si>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</si>
  <si>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</si>
  <si>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</si>
  <si>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</si>
  <si>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</si>
  <si>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</si>
  <si>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</si>
  <si>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</si>
  <si>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</si>
  <si>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</si>
  <si>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</si>
  <si>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</si>
  <si>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</si>
  <si>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</si>
  <si>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</si>
  <si>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</si>
  <si>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</si>
  <si>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</si>
  <si>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</si>
  <si>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</si>
  <si>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</si>
  <si>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</si>
  <si>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</si>
  <si>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</si>
  <si>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</si>
  <si>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</si>
  <si>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</si>
  <si>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</si>
  <si>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</si>
  <si>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</si>
  <si>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</si>
  <si>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</si>
  <si>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</si>
  <si>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</si>
  <si>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</si>
  <si>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</si>
  <si>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</si>
  <si>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</si>
  <si>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</si>
  <si>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</si>
  <si>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</si>
  <si>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</si>
  <si>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</si>
  <si>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</si>
  <si>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</si>
  <si>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</si>
  <si>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</si>
  <si>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</si>
  <si>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</si>
  <si>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</si>
  <si>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</si>
  <si>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</si>
  <si>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</si>
  <si>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</si>
  <si>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</si>
  <si>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</si>
  <si>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</si>
  <si>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</si>
  <si>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</si>
  <si>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</si>
  <si>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</si>
  <si>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</si>
  <si>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</si>
  <si>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</si>
  <si>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</si>
  <si>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</si>
  <si>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</si>
  <si>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</si>
  <si>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</si>
  <si>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</si>
  <si>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</si>
  <si>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</si>
  <si>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</si>
  <si>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</si>
  <si>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</si>
  <si>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</si>
  <si>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</si>
  <si>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</si>
  <si>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</si>
  <si>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</si>
  <si>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</si>
  <si>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</si>
  <si>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</si>
  <si>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</si>
  <si>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</si>
  <si>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</si>
  <si>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</si>
  <si>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</si>
  <si>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</si>
  <si>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</si>
  <si>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</si>
  <si>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</si>
  <si>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</si>
  <si>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</si>
  <si>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</si>
  <si>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</si>
  <si>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</si>
  <si>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</si>
  <si>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</si>
  <si>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</si>
  <si>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</si>
  <si>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</si>
  <si>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</si>
  <si>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</si>
  <si>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</si>
  <si>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</si>
  <si>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</si>
  <si>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</si>
  <si>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</si>
  <si>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</si>
  <si>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</si>
  <si>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</si>
  <si>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</si>
  <si>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</si>
  <si>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</si>
  <si>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</si>
  <si>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</si>
  <si>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</si>
  <si>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</si>
  <si>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</si>
  <si>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</si>
  <si>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</si>
  <si>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</si>
  <si>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</si>
  <si>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</si>
  <si>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</si>
  <si>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</si>
  <si>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</si>
  <si>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</si>
  <si>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</si>
  <si>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</si>
  <si>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</si>
  <si>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</si>
  <si>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</si>
  <si>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</si>
  <si>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</si>
  <si>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</si>
  <si>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</si>
  <si>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</si>
  <si>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</si>
  <si>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</si>
  <si>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</si>
  <si>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</si>
  <si>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</si>
  <si>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</si>
  <si>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Security Group, Inc.</t>
  </si>
  <si>
    <t>First Southwest Bancorporation, Inc.</t>
  </si>
  <si>
    <t>FNB United Corp.</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</si>
  <si>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</si>
  <si>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</si>
  <si>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</si>
  <si>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</si>
  <si>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</si>
  <si>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</si>
  <si>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</si>
  <si>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</si>
  <si>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</si>
  <si>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</si>
  <si>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</si>
  <si>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</si>
  <si>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</si>
  <si>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</si>
  <si>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</si>
  <si>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</si>
  <si>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</si>
  <si>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</si>
  <si>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</si>
  <si>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</si>
  <si>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</si>
  <si>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</si>
  <si>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</si>
  <si>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</si>
  <si>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</si>
  <si>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</si>
  <si>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</si>
  <si>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</si>
  <si>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</si>
  <si>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</si>
  <si>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</si>
  <si>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</si>
  <si>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</si>
  <si>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</si>
  <si>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</si>
  <si>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</si>
  <si>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</si>
  <si>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</si>
  <si>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</si>
  <si>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</si>
  <si>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</si>
  <si>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</si>
  <si>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</si>
  <si>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</si>
  <si>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</si>
  <si>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</si>
  <si>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</si>
  <si>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</si>
  <si>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</si>
  <si>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</si>
  <si>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</si>
  <si>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</si>
  <si>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</si>
  <si>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</si>
  <si>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</si>
  <si>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</si>
  <si>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</si>
  <si>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</si>
  <si>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</si>
  <si>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</si>
  <si>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</si>
  <si>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</si>
  <si>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</si>
  <si>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</si>
  <si>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</si>
  <si>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</si>
  <si>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</si>
  <si>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</si>
  <si>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</si>
  <si>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</si>
  <si>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</si>
  <si>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</si>
  <si>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</si>
  <si>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</si>
  <si>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</si>
  <si>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</si>
  <si>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</si>
  <si>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</si>
  <si>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</si>
  <si>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</si>
  <si>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</si>
  <si>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</si>
  <si>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</si>
  <si>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</si>
  <si>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</si>
  <si>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</si>
  <si>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</si>
  <si>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</si>
  <si>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</si>
  <si>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</si>
  <si>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</si>
  <si>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</si>
  <si>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</si>
  <si>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</si>
  <si>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</si>
  <si>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</si>
  <si>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</si>
  <si>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</si>
  <si>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</si>
  <si>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</si>
  <si>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</si>
  <si>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</si>
  <si>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</si>
  <si>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</si>
  <si>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</si>
  <si>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</si>
  <si>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</si>
  <si>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</si>
  <si>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</si>
  <si>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</si>
  <si>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</si>
  <si>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</si>
  <si>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</si>
  <si>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</si>
  <si>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</si>
  <si>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</si>
  <si>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</si>
  <si>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</si>
  <si>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</si>
  <si>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</si>
  <si>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</si>
  <si>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</si>
  <si>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</si>
  <si>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</si>
  <si>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Capital Commerce Bancorp, Inc.</t>
  </si>
  <si>
    <t>CBS Banc-Corp</t>
  </si>
  <si>
    <t>Community Bankers Trust Corporation</t>
  </si>
  <si>
    <t>Covenant Financial Corporation</t>
  </si>
  <si>
    <t>First Gothenburg Bancshares, Inc.</t>
  </si>
  <si>
    <t>HomeTown Bankshares Corporation</t>
  </si>
  <si>
    <t>Market Bancorporation, Inc.</t>
  </si>
  <si>
    <t>Mercantile Bank Corporation</t>
  </si>
  <si>
    <t>Metropolitan Bank Group, Inc (Archer Bank)</t>
  </si>
  <si>
    <t>MS Financial,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</si>
  <si>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</si>
  <si>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</si>
  <si>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</si>
  <si>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</si>
  <si>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</si>
  <si>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</si>
  <si>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</si>
  <si>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</si>
  <si>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</si>
  <si>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</si>
  <si>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</si>
  <si>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</si>
  <si>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</si>
  <si>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</si>
  <si>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</si>
  <si>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</si>
  <si>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</si>
  <si>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</si>
  <si>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</si>
  <si>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</si>
  <si>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</si>
  <si>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</si>
  <si>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</si>
  <si>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</si>
  <si>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</si>
  <si>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</si>
  <si>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</si>
  <si>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</si>
  <si>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</si>
  <si>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</si>
  <si>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</si>
  <si>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</si>
  <si>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</si>
  <si>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</si>
  <si>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</si>
  <si>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</si>
  <si>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</si>
  <si>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</si>
  <si>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</si>
  <si>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</si>
  <si>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</si>
  <si>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</si>
  <si>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</si>
  <si>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</si>
  <si>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</si>
  <si>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</si>
  <si>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</si>
  <si>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</si>
  <si>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</si>
  <si>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</si>
  <si>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</si>
  <si>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</si>
  <si>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</si>
  <si>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</si>
  <si>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</si>
  <si>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</si>
  <si>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</si>
  <si>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</si>
  <si>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</si>
  <si>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</si>
  <si>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</si>
  <si>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</si>
  <si>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</si>
  <si>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</si>
  <si>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</si>
  <si>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</si>
  <si>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</si>
  <si>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</si>
  <si>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</si>
  <si>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</si>
  <si>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</si>
  <si>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</si>
  <si>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</si>
  <si>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</si>
  <si>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</si>
  <si>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</si>
  <si>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</si>
  <si>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</si>
  <si>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</si>
  <si>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</si>
  <si>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</si>
  <si>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</si>
  <si>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</si>
  <si>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</si>
  <si>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</si>
  <si>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</si>
  <si>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</si>
  <si>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</si>
  <si>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</si>
  <si>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</si>
  <si>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</si>
  <si>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</si>
  <si>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</si>
  <si>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</si>
  <si>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</si>
  <si>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</si>
  <si>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</si>
  <si>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</si>
  <si>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</si>
  <si>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</si>
  <si>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</si>
  <si>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</si>
  <si>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</si>
  <si>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</si>
  <si>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</si>
  <si>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</si>
  <si>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</si>
  <si>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</si>
  <si>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</si>
  <si>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</si>
  <si>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</si>
  <si>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</si>
  <si>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</si>
  <si>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</si>
  <si>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</si>
  <si>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</si>
  <si>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</si>
  <si>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</si>
  <si>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</si>
  <si>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</si>
  <si>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</si>
  <si>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</si>
  <si>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</si>
  <si>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</si>
  <si>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</si>
  <si>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</si>
  <si>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</si>
  <si>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</si>
  <si>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</si>
  <si>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</si>
  <si>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</si>
  <si>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</si>
  <si>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</si>
  <si>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</si>
  <si>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</si>
  <si>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</si>
  <si>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</si>
  <si>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</si>
  <si>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</si>
  <si>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</si>
  <si>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</si>
  <si>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</si>
  <si>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</si>
  <si>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</si>
  <si>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</si>
  <si>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</si>
  <si>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</si>
  <si>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</si>
  <si>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</si>
  <si>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</si>
  <si>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</si>
  <si>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</si>
  <si>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</si>
  <si>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</si>
  <si>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</si>
  <si>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</si>
  <si>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</si>
  <si>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</si>
  <si>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</si>
  <si>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</si>
  <si>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</si>
  <si>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</si>
  <si>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</si>
  <si>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</si>
  <si>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</si>
  <si>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</si>
  <si>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</si>
  <si>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</si>
  <si>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</si>
  <si>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</si>
  <si>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</si>
  <si>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</si>
  <si>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</si>
  <si>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</si>
  <si>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</si>
  <si>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</si>
  <si>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</si>
  <si>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</si>
  <si>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</si>
  <si>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</si>
  <si>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</si>
  <si>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</si>
  <si>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</si>
  <si>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</si>
  <si>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</si>
  <si>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</si>
  <si>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</si>
  <si>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</si>
  <si>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</si>
  <si>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</si>
  <si>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</si>
  <si>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</si>
  <si>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</si>
  <si>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</si>
  <si>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</si>
  <si>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</si>
  <si>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</si>
  <si>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</si>
  <si>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</si>
  <si>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</si>
  <si>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</si>
  <si>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</si>
  <si>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</si>
  <si>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</si>
  <si>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56/ Amounts were adjusted to reflect non-payment of the $108,355 November 2010 dividend.</t>
  </si>
  <si>
    <t>Legacy Bancorp, Inc. (not a portfolio institution)</t>
  </si>
  <si>
    <t>Superior Bancorp Inc. (not a portfolio institution)</t>
  </si>
  <si>
    <t>Metropolitan Bank Group, Inc. (NC Bancorp, Inc.)</t>
  </si>
  <si>
    <t>Cadence Financial Corporation (not a portfolio institution)</t>
  </si>
  <si>
    <t>22/ For information related to the exchange of Treasury's investment, please see footnote 51 to the Cumulative Dividends, Interest and Distributions Report in the notes preceeding this table.</t>
  </si>
  <si>
    <t>23/ For information related to the exchange of Treasury's investment, please see footnote 55 to the Cumulative Dividends, Interest and Distributions Report in the notes preceeding this table.</t>
  </si>
  <si>
    <t>8/ This institution repaid dividends by way of capitalization at the time of exchange.</t>
  </si>
  <si>
    <t>8, 23</t>
  </si>
  <si>
    <r>
      <t>Total CPP Investment Amount</t>
    </r>
    <r>
      <rPr>
        <b/>
        <vertAlign val="superscript"/>
        <sz val="11"/>
        <color theme="1"/>
        <rFont val="Calibri"/>
        <family val="2"/>
        <scheme val="minor"/>
      </rPr>
      <t>24</t>
    </r>
  </si>
  <si>
    <t>Purchase Amount</t>
  </si>
  <si>
    <t>15/ As of the date of this report, this institution has agreed to have a Treasury observer attend board of directors meetings and an observer has been assigned.</t>
  </si>
  <si>
    <t>24/ Total CPP Investment Amount includes the capitalization of accrued dividends / interest referred to in footnote 8.</t>
  </si>
  <si>
    <t>17, 13c</t>
  </si>
  <si>
    <t>57/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</si>
  <si>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53/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</si>
  <si>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58/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</si>
  <si>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AB&amp;T Financial Corporation</t>
  </si>
  <si>
    <t>Atlantic Bancshares, Inc.</t>
  </si>
  <si>
    <t>Bank of George</t>
  </si>
  <si>
    <t>BCB Holding Company, Inc.</t>
  </si>
  <si>
    <t>Blue River Bancshares, Inc.</t>
  </si>
  <si>
    <t>Carrollton Bancorp</t>
  </si>
  <si>
    <t>Central Bancorp, Inc.</t>
  </si>
  <si>
    <t>CoastalSouth Bancshares, Inc.</t>
  </si>
  <si>
    <t>Community First, Inc.</t>
  </si>
  <si>
    <t>Community Pride Bank Corporation</t>
  </si>
  <si>
    <t>First Federal Bancshares of Arkansas, Inc. (not a portfolio institution)</t>
  </si>
  <si>
    <t>25/ For information related to the sale of Treasury's investment, please see footnote 58 to the Cumulative Dividends, Interest and Distributions Report in the notes preceding this table.</t>
  </si>
  <si>
    <t>First Place Financial Corp.</t>
  </si>
  <si>
    <t>Mid-Wisconsin Financial Services, Inc.</t>
  </si>
  <si>
    <t>Randolph Bank &amp; Trust Company</t>
  </si>
  <si>
    <t>Tennessee Commerce Bancorp, Inc.</t>
  </si>
  <si>
    <t>Valley Community Bank</t>
  </si>
  <si>
    <t>Village Bank and Trust Financial Corp.</t>
  </si>
  <si>
    <t>Yadkin Valley Financial Corporation</t>
  </si>
  <si>
    <t>First American International Corp.</t>
  </si>
  <si>
    <t>PGB Holdings, Inc.</t>
  </si>
  <si>
    <t>26/ For information related to the sale of Treasury's investment, please see footnote 53 to the Cumulative Dividends, Interest and Distributions Report in the notes preceding this table.</t>
  </si>
  <si>
    <t>First Community Bank Corporation of America (not a portfolio institution)</t>
  </si>
  <si>
    <t>Interest / Investment Income</t>
  </si>
  <si>
    <t>60/ Amounts were adjusted to reflect non-payment of the $108,355 November 2010 dividend.</t>
  </si>
  <si>
    <t>FBHC Holding Company (not a portfolio institution)</t>
  </si>
  <si>
    <t>Suburban Illiniois Bancorp, Inc.</t>
  </si>
  <si>
    <t>61/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</si>
  <si>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t>62/ On 06/22/2011, Treasury completed the sale of 2,850,000 shares of common stock at $12.590625 per share (which represents the $12.75 public offering price less underwriting discounts) for net proceeds of $35,883,281.25 pursuant to an underwriting agreement executed on 06/17/2011.</t>
  </si>
  <si>
    <t>48, 62</t>
  </si>
  <si>
    <t>63/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06/30/2011.</t>
  </si>
  <si>
    <t>21/ For information related to the exchange of Treasury's investment, please see footnote 48 &amp; 62 to the Cumulative Dividends, Interest and Distributions Report in the notes preceding this table.</t>
  </si>
  <si>
    <t>Central Pacific Financial Corp. (not a portfolio institution)</t>
  </si>
  <si>
    <t>64/ Accrued interest received with respect to the sale of a SBA 7(A) security.</t>
  </si>
  <si>
    <t>59/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</si>
  <si>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65/ Repayment pursuant to Title VII, Section 7001(g) of the American Recovery and Reinvestment Act of 2009 using proceeds received in connection with the institution’s participation in the Small Business Lending Fund.</t>
  </si>
  <si>
    <t xml:space="preserve">66/ Repayment pursuant to Title VII, Section 7001(g) of the American Recovery and Reinvestment Act of 2009 - part of the repayment amount obtained from proceeds received in connection with the institution’s participation in the Small Business Lending Fund. </t>
  </si>
  <si>
    <t>FPB Bancorp, Inc. (FL) (not a portfolio institution)</t>
  </si>
  <si>
    <t>One Georgia Bank (not a portfolio institution)</t>
  </si>
  <si>
    <t>Integra Bank Corporation (not a portfolio institution)</t>
  </si>
  <si>
    <t>8, 9, 15</t>
  </si>
  <si>
    <t>27/ Pursuant to the terms of the CPP preferred stock, the Department of the Treasury has appointed one director to the board of directors of this institution.</t>
  </si>
  <si>
    <t>28/ Pursuant to the terms of the CPP preferred stock, the Department of the Treasury has appointed two directors to the board of directors of this institution.</t>
  </si>
  <si>
    <t>Cumulative Dividends, Interest and Distributions Report as of August 31, 2011</t>
  </si>
  <si>
    <t>Total August Payments:</t>
  </si>
  <si>
    <t>AS OF AUGUST 31, 2011</t>
  </si>
  <si>
    <t>Outstanding CPP Investment Amount as of August 31, 2011</t>
  </si>
  <si>
    <r>
      <t xml:space="preserve">Total CPP Dividends/Interest Paid as of August 31, 2011 </t>
    </r>
    <r>
      <rPr>
        <b/>
        <vertAlign val="superscript"/>
        <sz val="11"/>
        <color theme="1"/>
        <rFont val="Calibri"/>
        <family val="2"/>
        <scheme val="minor"/>
      </rPr>
      <t xml:space="preserve">1 </t>
    </r>
  </si>
  <si>
    <t>Outstanding CDCI Investment Amount as of August 31, 2011</t>
  </si>
  <si>
    <t>Total CDCI Dividends/Interest Paid as of August 31, 2011</t>
  </si>
  <si>
    <t>12, 65</t>
  </si>
  <si>
    <t>54, 65</t>
  </si>
  <si>
    <t>None</t>
  </si>
  <si>
    <t>2011-08-15</t>
  </si>
  <si>
    <t>2011-08-11</t>
  </si>
  <si>
    <t>2011-08-16</t>
  </si>
  <si>
    <t>2011-08-12</t>
  </si>
  <si>
    <t>2011-08-10</t>
  </si>
  <si>
    <t>2011-08-17</t>
  </si>
  <si>
    <t>2011-08-08</t>
  </si>
  <si>
    <t>14b</t>
  </si>
  <si>
    <t>67/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</si>
  <si>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Allied First Bancorp, Inc.</t>
  </si>
  <si>
    <t>Coloeast Bankshares, Inc.</t>
  </si>
  <si>
    <t>NCAL Bancorp</t>
  </si>
  <si>
    <t>RCB Financial Corporation</t>
  </si>
  <si>
    <t>Southwest Bancorp, Inc.</t>
  </si>
  <si>
    <t>Standard Bancshares, Inc.</t>
  </si>
  <si>
    <t>Bank of Commerce</t>
  </si>
  <si>
    <t>Carolina Trust Bank</t>
  </si>
  <si>
    <t>First Intercontinental Bank</t>
  </si>
  <si>
    <t>GulfSouth Private Bank</t>
  </si>
  <si>
    <t>Brogan Bankshares, Inc.</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</si>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</sst>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2" borderId="0" applyNumberFormat="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5" borderId="15" applyNumberFormat="0" applyAlignment="0" applyProtection="0"/>
    <xf numFmtId="0" fontId="30" fillId="6" borderId="16" applyNumberFormat="0" applyAlignment="0" applyProtection="0"/>
    <xf numFmtId="0" fontId="31" fillId="6" borderId="15" applyNumberFormat="0" applyAlignment="0" applyProtection="0"/>
    <xf numFmtId="0" fontId="32" fillId="0" borderId="17" applyNumberFormat="0" applyFill="0" applyAlignment="0" applyProtection="0"/>
    <xf numFmtId="0" fontId="19" fillId="7"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2" fillId="0" borderId="0"/>
    <xf numFmtId="0" fontId="5" fillId="10" borderId="0" applyNumberFormat="0" applyBorder="0" applyAlignment="0" applyProtection="0"/>
    <xf numFmtId="0" fontId="5" fillId="10" borderId="0" applyNumberFormat="0" applyBorder="0" applyAlignment="0" applyProtection="0"/>
    <xf numFmtId="0" fontId="35"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36" fillId="4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324">
    <xf numFmtId="0" fontId="0" fillId="0" borderId="0" xfId="0"/>
    <xf numFmtId="0" fontId="0" fillId="0" borderId="0" xfId="0" applyFont="1" applyFill="1" applyBorder="1"/>
    <xf numFmtId="0" fontId="20" fillId="0" borderId="0" xfId="0" applyFont="1" applyFill="1" applyBorder="1"/>
    <xf numFmtId="42" fontId="12" fillId="0" borderId="7" xfId="0" applyNumberFormat="1"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9" fillId="0" borderId="2" xfId="0" applyNumberFormat="1" applyFont="1" applyFill="1" applyBorder="1" applyAlignment="1">
      <alignment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Border="1"/>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0" fillId="0" borderId="0" xfId="0" applyFont="1" applyFill="1" applyAlignment="1">
      <alignment wrapText="1"/>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42" fontId="6" fillId="0" borderId="0" xfId="23" applyNumberFormat="1" applyFont="1" applyFill="1" applyBorder="1" applyAlignment="1">
      <alignment wrapText="1"/>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164" fontId="9" fillId="0" borderId="1" xfId="2709" applyNumberFormat="1" applyFont="1" applyFill="1" applyBorder="1" applyAlignment="1">
      <alignmen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xf numFmtId="14" fontId="0" fillId="0" borderId="2" xfId="0" applyNumberFormat="1" applyFill="1" applyBorder="1" applyAlignment="1">
      <alignment horizontal="center" vertical="center"/>
    </xf>
    <xf numFmtId="0" fontId="0" fillId="0" borderId="2" xfId="0" applyNumberFormat="1" applyFont="1" applyFill="1" applyBorder="1" applyAlignment="1">
      <alignment vertical="center" wrapText="1"/>
    </xf>
    <xf numFmtId="164" fontId="0" fillId="0" borderId="0" xfId="0" applyNumberFormat="1" applyFont="1" applyFill="1" applyAlignment="1">
      <alignment horizontal="center"/>
    </xf>
    <xf numFmtId="44" fontId="6" fillId="0" borderId="10" xfId="0" applyNumberFormat="1" applyFont="1" applyFill="1" applyBorder="1" applyAlignment="1">
      <alignment horizontal="center" wrapText="1"/>
    </xf>
    <xf numFmtId="1" fontId="7" fillId="0" borderId="5" xfId="0" applyNumberFormat="1" applyFont="1" applyFill="1" applyBorder="1" applyAlignment="1">
      <alignment horizontal="center" wrapText="1"/>
    </xf>
    <xf numFmtId="7" fontId="7" fillId="0" borderId="5" xfId="23" applyNumberFormat="1" applyFont="1" applyFill="1" applyBorder="1" applyAlignment="1">
      <alignment wrapText="1"/>
    </xf>
    <xf numFmtId="42" fontId="7" fillId="0" borderId="5" xfId="0" applyNumberFormat="1" applyFont="1" applyFill="1" applyBorder="1" applyAlignment="1">
      <alignment wrapText="1"/>
    </xf>
    <xf numFmtId="164" fontId="7" fillId="0" borderId="5" xfId="0" applyNumberFormat="1" applyFont="1" applyFill="1" applyBorder="1" applyAlignment="1">
      <alignment wrapText="1"/>
    </xf>
    <xf numFmtId="0" fontId="7" fillId="0" borderId="5" xfId="0" applyFont="1" applyFill="1" applyBorder="1" applyAlignment="1">
      <alignment wrapText="1"/>
    </xf>
    <xf numFmtId="1" fontId="7" fillId="0" borderId="0" xfId="0" applyNumberFormat="1" applyFont="1" applyFill="1" applyAlignment="1">
      <alignment horizontal="center" wrapText="1"/>
    </xf>
    <xf numFmtId="7" fontId="7" fillId="0" borderId="0" xfId="23" applyNumberFormat="1" applyFont="1" applyFill="1" applyAlignment="1">
      <alignment wrapText="1"/>
    </xf>
    <xf numFmtId="0" fontId="7" fillId="0" borderId="0" xfId="0" applyFont="1" applyFill="1" applyBorder="1" applyAlignment="1"/>
    <xf numFmtId="164" fontId="7" fillId="0" borderId="0" xfId="0" applyNumberFormat="1" applyFont="1" applyFill="1" applyBorder="1" applyAlignment="1">
      <alignment horizontal="center" wrapText="1"/>
    </xf>
    <xf numFmtId="42" fontId="7" fillId="0" borderId="0" xfId="23" applyNumberFormat="1" applyFont="1" applyFill="1" applyBorder="1" applyAlignment="1">
      <alignment wrapText="1"/>
    </xf>
    <xf numFmtId="164" fontId="7" fillId="0" borderId="0" xfId="23" applyNumberFormat="1" applyFont="1" applyFill="1" applyBorder="1" applyAlignment="1">
      <alignment wrapText="1"/>
    </xf>
    <xf numFmtId="0" fontId="7" fillId="0" borderId="0" xfId="0" applyFont="1" applyFill="1" applyBorder="1" applyAlignment="1">
      <alignment horizontal="left"/>
    </xf>
    <xf numFmtId="42" fontId="7" fillId="0" borderId="0" xfId="0" applyNumberFormat="1" applyFont="1" applyFill="1" applyBorder="1" applyAlignment="1">
      <alignment horizontal="left"/>
    </xf>
    <xf numFmtId="164" fontId="7" fillId="0" borderId="0" xfId="0" applyNumberFormat="1" applyFont="1" applyFill="1" applyBorder="1" applyAlignment="1">
      <alignment horizontal="left"/>
    </xf>
    <xf numFmtId="42" fontId="7" fillId="0" borderId="0" xfId="0" applyNumberFormat="1" applyFont="1" applyFill="1" applyBorder="1" applyAlignment="1"/>
    <xf numFmtId="164" fontId="7" fillId="0" borderId="0" xfId="0" applyNumberFormat="1" applyFont="1" applyFill="1" applyBorder="1" applyAlignment="1"/>
    <xf numFmtId="0" fontId="7" fillId="0" borderId="0" xfId="0" applyFont="1" applyFill="1" applyAlignment="1"/>
    <xf numFmtId="42" fontId="7" fillId="0" borderId="0" xfId="0" applyNumberFormat="1" applyFont="1" applyFill="1" applyBorder="1" applyAlignment="1">
      <alignment horizontal="left" wrapText="1"/>
    </xf>
    <xf numFmtId="164" fontId="7" fillId="0" borderId="0" xfId="0" applyNumberFormat="1" applyFont="1" applyFill="1" applyBorder="1" applyAlignment="1">
      <alignment horizontal="left" wrapText="1"/>
    </xf>
    <xf numFmtId="42" fontId="7" fillId="0" borderId="0" xfId="0" applyNumberFormat="1" applyFont="1" applyFill="1" applyBorder="1" applyAlignment="1">
      <alignment wrapText="1"/>
    </xf>
    <xf numFmtId="164" fontId="7" fillId="0" borderId="0" xfId="0" applyNumberFormat="1" applyFont="1" applyFill="1" applyBorder="1" applyAlignment="1">
      <alignment wrapText="1"/>
    </xf>
    <xf numFmtId="0" fontId="7" fillId="0" borderId="0" xfId="0" applyNumberFormat="1" applyFont="1" applyFill="1" applyAlignment="1"/>
    <xf numFmtId="42" fontId="7" fillId="0" borderId="0" xfId="0" applyNumberFormat="1" applyFont="1" applyFill="1" applyAlignment="1"/>
    <xf numFmtId="164" fontId="7" fillId="0" borderId="0" xfId="0" applyNumberFormat="1" applyFont="1" applyFill="1" applyAlignment="1"/>
    <xf numFmtId="0" fontId="7" fillId="0" borderId="0" xfId="0" applyNumberFormat="1" applyFont="1" applyFill="1" applyBorder="1" applyAlignment="1"/>
    <xf numFmtId="0" fontId="0" fillId="0" borderId="6" xfId="0" applyFont="1" applyFill="1" applyBorder="1" applyAlignment="1">
      <alignment wrapText="1"/>
    </xf>
    <xf numFmtId="42" fontId="0" fillId="0" borderId="6" xfId="0" applyNumberFormat="1" applyFont="1" applyFill="1" applyBorder="1" applyAlignment="1">
      <alignment wrapText="1"/>
    </xf>
    <xf numFmtId="1" fontId="0" fillId="0" borderId="0" xfId="0" applyNumberFormat="1" applyFont="1" applyFill="1" applyBorder="1" applyAlignment="1">
      <alignment horizontal="center" wrapText="1"/>
    </xf>
    <xf numFmtId="7" fontId="0" fillId="0" borderId="0" xfId="23" applyNumberFormat="1" applyFont="1" applyFill="1" applyBorder="1" applyAlignment="1">
      <alignment wrapText="1"/>
    </xf>
    <xf numFmtId="164" fontId="0" fillId="0" borderId="0" xfId="0" applyNumberFormat="1" applyFont="1" applyFill="1" applyBorder="1" applyAlignment="1">
      <alignment wrapText="1"/>
    </xf>
    <xf numFmtId="0" fontId="0" fillId="0" borderId="0" xfId="0" applyFont="1" applyFill="1" applyBorder="1" applyAlignment="1">
      <alignment wrapText="1"/>
    </xf>
    <xf numFmtId="7" fontId="0" fillId="0" borderId="0" xfId="23" applyNumberFormat="1" applyFont="1" applyFill="1" applyAlignment="1">
      <alignment wrapText="1"/>
    </xf>
    <xf numFmtId="42" fontId="0" fillId="0" borderId="0" xfId="0" applyNumberFormat="1" applyFont="1" applyFill="1" applyAlignment="1">
      <alignment wrapText="1"/>
    </xf>
    <xf numFmtId="164" fontId="0" fillId="0" borderId="0" xfId="0" applyNumberFormat="1" applyFont="1" applyFill="1" applyAlignment="1">
      <alignment wrapText="1"/>
    </xf>
    <xf numFmtId="0" fontId="7" fillId="0" borderId="5" xfId="0" applyNumberFormat="1" applyFont="1" applyFill="1" applyBorder="1" applyAlignment="1"/>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0" fontId="0" fillId="0" borderId="3" xfId="0" applyFill="1" applyBorder="1" applyAlignment="1">
      <alignment vertical="center"/>
    </xf>
    <xf numFmtId="0" fontId="9" fillId="0" borderId="1" xfId="3982"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1" fontId="0" fillId="0" borderId="2" xfId="0" applyNumberFormat="1" applyFont="1" applyFill="1" applyBorder="1" applyAlignment="1">
      <alignment horizontal="center" vertical="center"/>
    </xf>
    <xf numFmtId="0" fontId="0" fillId="0" borderId="2" xfId="0" applyFill="1" applyBorder="1" applyAlignment="1">
      <alignment vertical="center"/>
    </xf>
    <xf numFmtId="42" fontId="0" fillId="0" borderId="2" xfId="0" applyNumberFormat="1" applyFont="1" applyFill="1" applyBorder="1" applyAlignment="1">
      <alignment vertical="center"/>
    </xf>
    <xf numFmtId="0" fontId="0" fillId="0" borderId="2" xfId="0" applyFont="1" applyFill="1" applyBorder="1" applyAlignment="1">
      <alignment vertical="center"/>
    </xf>
    <xf numFmtId="1" fontId="0" fillId="0" borderId="30" xfId="0" applyNumberFormat="1" applyFont="1" applyFill="1" applyBorder="1" applyAlignment="1">
      <alignment horizontal="center" vertical="center"/>
    </xf>
    <xf numFmtId="0" fontId="0" fillId="0" borderId="30" xfId="0" applyFill="1" applyBorder="1" applyAlignment="1">
      <alignment vertical="center"/>
    </xf>
    <xf numFmtId="164" fontId="7" fillId="0" borderId="30" xfId="2709" applyNumberFormat="1" applyFont="1" applyFill="1" applyBorder="1" applyAlignment="1">
      <alignment vertical="center"/>
    </xf>
    <xf numFmtId="42" fontId="0" fillId="0" borderId="30" xfId="0"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164" fontId="7" fillId="0" borderId="1" xfId="2709" applyNumberFormat="1" applyFont="1" applyFill="1" applyBorder="1"/>
    <xf numFmtId="1" fontId="0" fillId="0" borderId="11" xfId="0" applyNumberFormat="1" applyFont="1" applyFill="1" applyBorder="1" applyAlignment="1">
      <alignment horizontal="center" vertical="center"/>
    </xf>
    <xf numFmtId="0" fontId="0" fillId="0" borderId="11" xfId="0" applyFill="1" applyBorder="1" applyAlignment="1">
      <alignment vertical="center"/>
    </xf>
    <xf numFmtId="164" fontId="7" fillId="0" borderId="2" xfId="2709" applyNumberFormat="1" applyFont="1" applyFill="1" applyBorder="1"/>
    <xf numFmtId="164" fontId="7" fillId="0" borderId="30" xfId="2709" applyNumberFormat="1" applyFont="1" applyFill="1" applyBorder="1"/>
    <xf numFmtId="164" fontId="7" fillId="0" borderId="10" xfId="2709" applyNumberFormat="1" applyFont="1" applyFill="1" applyBorder="1"/>
    <xf numFmtId="0" fontId="0" fillId="0" borderId="2" xfId="0" applyFont="1" applyFill="1" applyBorder="1" applyAlignment="1" applyProtection="1">
      <alignment horizontal="center" vertical="center" wrapText="1"/>
      <protection locked="0"/>
    </xf>
    <xf numFmtId="0" fontId="9" fillId="0" borderId="2" xfId="0" applyNumberFormat="1" applyFont="1" applyFill="1" applyBorder="1" applyAlignment="1">
      <alignment horizontal="left" vertical="center" wrapText="1"/>
    </xf>
    <xf numFmtId="0" fontId="0" fillId="0" borderId="2" xfId="0" applyNumberFormat="1" applyFill="1" applyBorder="1" applyAlignment="1">
      <alignment horizontal="center" vertical="center" wrapText="1"/>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0" fillId="0" borderId="10" xfId="0" applyFill="1" applyBorder="1" applyAlignment="1">
      <alignment vertical="center"/>
    </xf>
    <xf numFmtId="42" fontId="0" fillId="0" borderId="10" xfId="0" applyNumberFormat="1" applyFont="1" applyFill="1" applyBorder="1" applyAlignment="1">
      <alignment vertical="center"/>
    </xf>
    <xf numFmtId="44" fontId="11" fillId="0" borderId="0" xfId="23" applyFont="1" applyFill="1" applyBorder="1"/>
    <xf numFmtId="44" fontId="5" fillId="0" borderId="0" xfId="23" applyFont="1" applyFill="1" applyBorder="1"/>
    <xf numFmtId="44" fontId="5" fillId="0" borderId="0" xfId="23" applyFont="1" applyFill="1"/>
    <xf numFmtId="44" fontId="5" fillId="0" borderId="0" xfId="23" applyFont="1" applyFill="1" applyBorder="1" applyAlignment="1">
      <alignment wrapText="1"/>
    </xf>
    <xf numFmtId="44" fontId="5" fillId="0" borderId="0" xfId="23" applyFont="1" applyFill="1" applyBorder="1" applyAlignment="1">
      <alignment vertical="center"/>
    </xf>
    <xf numFmtId="44" fontId="5" fillId="0" borderId="0" xfId="23" applyFont="1" applyFill="1" applyAlignment="1">
      <alignment wrapText="1"/>
    </xf>
    <xf numFmtId="44" fontId="5" fillId="0" borderId="0" xfId="23" applyFont="1" applyFill="1" applyAlignment="1"/>
    <xf numFmtId="0" fontId="0" fillId="0" borderId="0" xfId="0" applyFill="1" applyBorder="1" applyAlignment="1">
      <alignment horizontal="left"/>
    </xf>
    <xf numFmtId="0" fontId="0" fillId="0" borderId="0" xfId="0" applyFill="1"/>
    <xf numFmtId="0" fontId="7" fillId="0" borderId="0" xfId="0" applyFont="1" applyFill="1" applyBorder="1" applyAlignment="1">
      <alignment wrapText="1"/>
    </xf>
    <xf numFmtId="0" fontId="7" fillId="0" borderId="0" xfId="0" applyFont="1" applyFill="1" applyBorder="1" applyAlignment="1">
      <alignment horizontal="left" wrapText="1"/>
    </xf>
    <xf numFmtId="0" fontId="10" fillId="0" borderId="1" xfId="0" applyFont="1" applyFill="1" applyBorder="1" applyAlignment="1">
      <alignment vertical="center"/>
    </xf>
    <xf numFmtId="0" fontId="7" fillId="0" borderId="1" xfId="0" applyFont="1" applyFill="1" applyBorder="1" applyAlignment="1">
      <alignment horizontal="left" vertical="center"/>
    </xf>
    <xf numFmtId="0" fontId="7" fillId="0" borderId="1" xfId="0" applyFont="1" applyFill="1" applyBorder="1" applyAlignment="1">
      <alignment vertical="center"/>
    </xf>
    <xf numFmtId="0" fontId="11" fillId="0" borderId="1" xfId="0" applyFont="1" applyFill="1" applyBorder="1" applyAlignment="1">
      <alignment vertical="center"/>
    </xf>
    <xf numFmtId="0" fontId="7" fillId="0" borderId="2" xfId="0" applyFont="1" applyFill="1" applyBorder="1" applyAlignment="1">
      <alignment vertical="center"/>
    </xf>
    <xf numFmtId="0" fontId="11" fillId="0" borderId="2" xfId="0" applyFont="1" applyFill="1" applyBorder="1" applyAlignment="1">
      <alignment vertical="center"/>
    </xf>
    <xf numFmtId="0" fontId="0" fillId="0" borderId="2" xfId="0" applyFill="1" applyBorder="1" applyAlignment="1">
      <alignment vertical="center" wrapText="1"/>
    </xf>
    <xf numFmtId="0" fontId="0" fillId="0" borderId="11" xfId="0" applyFill="1" applyBorder="1" applyAlignment="1">
      <alignment horizontal="center" vertical="center"/>
    </xf>
    <xf numFmtId="0" fontId="0" fillId="0" borderId="11" xfId="0" applyFill="1" applyBorder="1" applyAlignment="1">
      <alignment vertical="center" wrapText="1"/>
    </xf>
    <xf numFmtId="0" fontId="0" fillId="0" borderId="3" xfId="0" applyFill="1" applyBorder="1" applyAlignment="1">
      <alignment vertical="center" wrapText="1"/>
    </xf>
    <xf numFmtId="44" fontId="0" fillId="0" borderId="0" xfId="23" applyFont="1" applyFill="1" applyBorder="1"/>
    <xf numFmtId="44" fontId="0" fillId="0" borderId="0" xfId="23" applyFont="1" applyFill="1"/>
    <xf numFmtId="44" fontId="6" fillId="0" borderId="0" xfId="23" applyFont="1" applyFill="1"/>
    <xf numFmtId="44" fontId="0" fillId="0" borderId="0" xfId="23" applyFont="1" applyFill="1" applyBorder="1" applyAlignment="1">
      <alignment wrapText="1"/>
    </xf>
    <xf numFmtId="44" fontId="0" fillId="0" borderId="0" xfId="23" applyFont="1" applyFill="1" applyBorder="1" applyAlignment="1">
      <alignment vertical="center"/>
    </xf>
    <xf numFmtId="44" fontId="0" fillId="0" borderId="0" xfId="23" applyFont="1" applyFill="1" applyAlignment="1">
      <alignment wrapText="1"/>
    </xf>
    <xf numFmtId="44" fontId="0" fillId="0" borderId="0" xfId="23" applyFont="1" applyFill="1" applyAlignment="1"/>
    <xf numFmtId="44" fontId="0" fillId="0" borderId="1" xfId="23" applyFont="1" applyFill="1" applyBorder="1" applyAlignment="1">
      <alignment horizontal="center" vertical="center"/>
    </xf>
    <xf numFmtId="0" fontId="7" fillId="0" borderId="0" xfId="8" applyNumberFormat="1" applyFont="1" applyFill="1" applyBorder="1" applyAlignment="1">
      <alignment horizontal="left" wrapText="1"/>
    </xf>
    <xf numFmtId="0" fontId="0" fillId="0" borderId="2" xfId="0" applyFill="1" applyBorder="1" applyAlignment="1">
      <alignment horizontal="center" vertical="center"/>
    </xf>
    <xf numFmtId="0" fontId="0" fillId="0" borderId="3" xfId="0" applyFill="1" applyBorder="1" applyAlignment="1">
      <alignment horizontal="center" vertical="center"/>
    </xf>
    <xf numFmtId="14" fontId="0" fillId="0" borderId="2"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2" xfId="0" applyFont="1" applyFill="1" applyBorder="1" applyAlignment="1">
      <alignment horizontal="center" vertical="center"/>
    </xf>
    <xf numFmtId="0" fontId="0" fillId="0" borderId="0" xfId="0" applyFill="1" applyBorder="1" applyAlignment="1">
      <alignment horizontal="center" vertical="center"/>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0" xfId="0" applyFill="1" applyBorder="1" applyAlignment="1">
      <alignment vertical="center"/>
    </xf>
    <xf numFmtId="0" fontId="0" fillId="0" borderId="2" xfId="0" applyFill="1" applyBorder="1" applyAlignment="1">
      <alignment horizontal="left" vertical="center" wrapText="1"/>
    </xf>
    <xf numFmtId="0" fontId="0" fillId="0" borderId="2" xfId="0" applyFont="1" applyFill="1" applyBorder="1" applyAlignment="1">
      <alignment vertical="center" wrapText="1"/>
    </xf>
    <xf numFmtId="0" fontId="0" fillId="0" borderId="3" xfId="0" applyFont="1" applyFill="1" applyBorder="1" applyAlignment="1">
      <alignment vertical="center" wrapText="1"/>
    </xf>
    <xf numFmtId="0" fontId="0" fillId="0" borderId="2" xfId="0" applyNumberFormat="1" applyFill="1" applyBorder="1" applyAlignment="1">
      <alignment horizontal="left" vertical="center" wrapText="1"/>
    </xf>
    <xf numFmtId="0" fontId="0" fillId="0" borderId="0" xfId="0" applyFill="1" applyBorder="1" applyAlignment="1">
      <alignment wrapText="1"/>
    </xf>
    <xf numFmtId="0" fontId="0" fillId="0" borderId="0" xfId="0" applyFill="1" applyAlignment="1">
      <alignment wrapText="1"/>
    </xf>
    <xf numFmtId="0" fontId="0" fillId="0" borderId="0" xfId="0" applyFill="1" applyAlignment="1"/>
    <xf numFmtId="0" fontId="0" fillId="0" borderId="0" xfId="0" applyFill="1"/>
    <xf numFmtId="0" fontId="6" fillId="0" borderId="0" xfId="0" applyFont="1" applyFill="1" applyBorder="1" applyAlignment="1">
      <alignment horizontal="center"/>
    </xf>
    <xf numFmtId="0" fontId="12" fillId="0" borderId="0" xfId="0" applyFont="1" applyFill="1" applyBorder="1" applyAlignment="1">
      <alignment horizontal="right"/>
    </xf>
    <xf numFmtId="164" fontId="12" fillId="0" borderId="7" xfId="0" applyNumberFormat="1" applyFont="1" applyFill="1" applyBorder="1" applyAlignment="1">
      <alignment horizontal="center"/>
    </xf>
    <xf numFmtId="42" fontId="0" fillId="0" borderId="0" xfId="23" applyNumberFormat="1" applyFont="1" applyFill="1" applyBorder="1" applyAlignment="1">
      <alignment wrapText="1"/>
    </xf>
    <xf numFmtId="164" fontId="0" fillId="0" borderId="0" xfId="23" applyNumberFormat="1" applyFont="1" applyFill="1" applyBorder="1" applyAlignment="1">
      <alignment horizontal="center" wrapText="1"/>
    </xf>
    <xf numFmtId="0" fontId="6" fillId="0" borderId="0" xfId="0" applyFont="1" applyFill="1" applyAlignment="1"/>
    <xf numFmtId="164" fontId="18" fillId="0" borderId="0" xfId="0" applyNumberFormat="1" applyFont="1" applyFill="1" applyAlignment="1">
      <alignment horizontal="right"/>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42" fontId="18" fillId="0" borderId="1" xfId="23" applyNumberFormat="1" applyFont="1" applyFill="1" applyBorder="1" applyAlignment="1">
      <alignment horizontal="right" vertical="center"/>
    </xf>
    <xf numFmtId="42" fontId="0" fillId="0" borderId="1" xfId="23" applyNumberFormat="1" applyFont="1" applyFill="1" applyBorder="1" applyAlignment="1">
      <alignment horizontal="right" vertical="center"/>
    </xf>
    <xf numFmtId="42" fontId="5" fillId="0" borderId="1" xfId="23" applyNumberFormat="1" applyFont="1" applyFill="1" applyBorder="1" applyAlignment="1">
      <alignment vertical="center"/>
    </xf>
    <xf numFmtId="42" fontId="5" fillId="0" borderId="3" xfId="23" applyNumberFormat="1" applyFont="1" applyFill="1" applyBorder="1" applyAlignment="1">
      <alignment vertical="center"/>
    </xf>
    <xf numFmtId="42" fontId="0" fillId="0" borderId="3" xfId="23" applyNumberFormat="1" applyFont="1" applyFill="1" applyBorder="1" applyAlignment="1">
      <alignment horizontal="right" vertical="center"/>
    </xf>
    <xf numFmtId="42" fontId="0" fillId="0" borderId="2" xfId="23" applyNumberFormat="1" applyFont="1" applyFill="1" applyBorder="1" applyAlignment="1">
      <alignment vertical="center"/>
    </xf>
    <xf numFmtId="42" fontId="0" fillId="0" borderId="11" xfId="23" applyNumberFormat="1" applyFont="1" applyFill="1" applyBorder="1" applyAlignment="1">
      <alignment vertical="center"/>
    </xf>
    <xf numFmtId="42" fontId="0" fillId="0" borderId="30" xfId="23" applyNumberFormat="1" applyFont="1" applyFill="1" applyBorder="1" applyAlignment="1">
      <alignment vertical="center"/>
    </xf>
    <xf numFmtId="42" fontId="0" fillId="0" borderId="10" xfId="23" applyNumberFormat="1" applyFont="1" applyFill="1" applyBorder="1" applyAlignment="1">
      <alignment vertical="center"/>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164" fontId="12" fillId="0" borderId="7" xfId="0" applyNumberFormat="1" applyFont="1" applyFill="1" applyBorder="1" applyAlignment="1">
      <alignment horizontal="center"/>
    </xf>
    <xf numFmtId="0" fontId="12" fillId="0" borderId="7" xfId="0" applyFont="1" applyFill="1" applyBorder="1" applyAlignment="1">
      <alignment horizontal="right"/>
    </xf>
    <xf numFmtId="0" fontId="0" fillId="0" borderId="2" xfId="0" applyFill="1" applyBorder="1" applyAlignment="1">
      <alignment horizontal="center" vertical="center"/>
    </xf>
    <xf numFmtId="0" fontId="0" fillId="0" borderId="3" xfId="0" applyFill="1" applyBorder="1" applyAlignment="1">
      <alignment horizontal="center" vertical="center"/>
    </xf>
    <xf numFmtId="42" fontId="0" fillId="0" borderId="2" xfId="15" applyNumberFormat="1" applyFont="1" applyFill="1" applyBorder="1" applyAlignment="1">
      <alignment horizontal="center" vertical="center"/>
    </xf>
    <xf numFmtId="42" fontId="0" fillId="0" borderId="3" xfId="15" applyNumberFormat="1" applyFont="1" applyFill="1" applyBorder="1" applyAlignment="1">
      <alignment horizontal="center" vertical="center"/>
    </xf>
    <xf numFmtId="14" fontId="0" fillId="0" borderId="2"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2" xfId="0" applyFont="1" applyFill="1" applyBorder="1" applyAlignment="1">
      <alignment horizontal="left" vertical="center" wrapText="1"/>
    </xf>
    <xf numFmtId="0" fontId="0" fillId="0" borderId="3" xfId="0" applyFont="1" applyFill="1" applyBorder="1" applyAlignment="1">
      <alignment horizontal="left" vertical="center" wrapText="1"/>
    </xf>
    <xf numFmtId="0" fontId="0" fillId="0" borderId="2" xfId="0" applyNumberFormat="1" applyFont="1" applyFill="1" applyBorder="1" applyAlignment="1">
      <alignment horizontal="left" vertical="center"/>
    </xf>
    <xf numFmtId="0" fontId="0" fillId="0" borderId="3"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3" xfId="0" applyNumberFormat="1" applyFont="1" applyFill="1" applyBorder="1" applyAlignment="1">
      <alignment horizontal="center" vertical="center"/>
    </xf>
    <xf numFmtId="0" fontId="0" fillId="0" borderId="2" xfId="0" applyFill="1" applyBorder="1" applyAlignment="1">
      <alignment horizontal="left" vertical="center" wrapText="1"/>
    </xf>
    <xf numFmtId="0" fontId="0" fillId="0" borderId="3" xfId="0" applyFill="1" applyBorder="1" applyAlignment="1">
      <alignment horizontal="left" vertical="center" wrapText="1"/>
    </xf>
    <xf numFmtId="0" fontId="0" fillId="0" borderId="2" xfId="0" applyNumberFormat="1" applyFont="1" applyFill="1" applyBorder="1" applyAlignment="1">
      <alignment horizontal="left" vertical="center" wrapText="1"/>
    </xf>
    <xf numFmtId="0" fontId="0" fillId="0" borderId="3" xfId="0" applyNumberFormat="1" applyFont="1" applyFill="1" applyBorder="1" applyAlignment="1">
      <alignment horizontal="left" vertical="center" wrapText="1"/>
    </xf>
    <xf numFmtId="0" fontId="0" fillId="0" borderId="2" xfId="0" applyNumberFormat="1" applyFill="1" applyBorder="1" applyAlignment="1">
      <alignment horizontal="center" vertical="center"/>
    </xf>
    <xf numFmtId="0" fontId="0" fillId="0" borderId="2" xfId="0" applyFont="1" applyFill="1" applyBorder="1" applyAlignment="1">
      <alignment vertical="center" wrapText="1"/>
    </xf>
    <xf numFmtId="0" fontId="0" fillId="0" borderId="3" xfId="0" applyFont="1" applyFill="1" applyBorder="1" applyAlignment="1">
      <alignment vertical="center" wrapText="1"/>
    </xf>
    <xf numFmtId="0" fontId="0" fillId="0" borderId="2" xfId="0" applyNumberFormat="1" applyFill="1" applyBorder="1" applyAlignment="1">
      <alignment horizontal="left" vertical="center"/>
    </xf>
    <xf numFmtId="0" fontId="0" fillId="0" borderId="3" xfId="0" applyNumberFormat="1" applyFill="1" applyBorder="1" applyAlignment="1">
      <alignment horizontal="left" vertical="center"/>
    </xf>
    <xf numFmtId="0" fontId="7" fillId="0" borderId="2" xfId="8" applyFont="1" applyFill="1" applyBorder="1" applyAlignment="1">
      <alignment horizontal="left" vertical="center"/>
    </xf>
    <xf numFmtId="0" fontId="7" fillId="0" borderId="3" xfId="8" applyFont="1" applyFill="1" applyBorder="1" applyAlignment="1">
      <alignment horizontal="left" vertical="center"/>
    </xf>
    <xf numFmtId="0" fontId="0" fillId="0" borderId="2" xfId="0" applyNumberFormat="1" applyFill="1" applyBorder="1" applyAlignment="1">
      <alignment horizontal="left" vertical="center" wrapText="1"/>
    </xf>
    <xf numFmtId="0" fontId="0" fillId="0" borderId="3" xfId="0" applyNumberFormat="1" applyFill="1" applyBorder="1" applyAlignment="1">
      <alignment horizontal="left" vertical="center" wrapText="1"/>
    </xf>
    <xf numFmtId="0" fontId="0" fillId="0" borderId="0" xfId="0" applyFill="1" applyAlignment="1">
      <alignment horizontal="left" vertical="top" wrapText="1"/>
    </xf>
    <xf numFmtId="0" fontId="7" fillId="0" borderId="0" xfId="8" applyNumberFormat="1" applyFont="1" applyFill="1" applyBorder="1" applyAlignment="1">
      <alignment wrapText="1"/>
    </xf>
    <xf numFmtId="0" fontId="0" fillId="0" borderId="0" xfId="0" applyFill="1" applyBorder="1" applyAlignment="1">
      <alignment wrapText="1"/>
    </xf>
    <xf numFmtId="0" fontId="7" fillId="0" borderId="0" xfId="8" applyNumberFormat="1" applyFont="1" applyFill="1" applyBorder="1" applyAlignment="1"/>
    <xf numFmtId="0" fontId="0" fillId="0" borderId="0" xfId="0" applyFill="1" applyBorder="1" applyAlignment="1"/>
    <xf numFmtId="0" fontId="0" fillId="0" borderId="0" xfId="0" applyFill="1" applyBorder="1" applyAlignment="1">
      <alignment horizontal="left" wrapText="1"/>
    </xf>
    <xf numFmtId="0" fontId="0" fillId="0" borderId="0" xfId="0" applyFill="1" applyBorder="1" applyAlignment="1">
      <alignment horizontal="left"/>
    </xf>
    <xf numFmtId="0" fontId="0" fillId="0" borderId="0" xfId="0" applyFill="1" applyAlignment="1">
      <alignment horizontal="left" wrapText="1"/>
    </xf>
    <xf numFmtId="0" fontId="0" fillId="0" borderId="0" xfId="0" applyFill="1" applyAlignment="1">
      <alignment wrapText="1"/>
    </xf>
    <xf numFmtId="0" fontId="0" fillId="0" borderId="0" xfId="0" applyNumberFormat="1" applyFill="1" applyAlignment="1">
      <alignment wrapText="1"/>
    </xf>
    <xf numFmtId="0" fontId="0" fillId="0" borderId="0" xfId="0" applyFill="1" applyAlignment="1"/>
    <xf numFmtId="0" fontId="0" fillId="0" borderId="0" xfId="0" applyFill="1" applyBorder="1" applyAlignment="1">
      <alignment vertical="top" wrapText="1"/>
    </xf>
    <xf numFmtId="0" fontId="0" fillId="0" borderId="0" xfId="0" applyNumberForma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17" fillId="0" borderId="0" xfId="0" applyFont="1" applyFill="1" applyAlignment="1">
      <alignment horizontal="right"/>
    </xf>
    <xf numFmtId="0" fontId="7" fillId="0" borderId="0" xfId="0" applyFont="1" applyFill="1" applyBorder="1" applyAlignment="1">
      <alignment wrapText="1"/>
    </xf>
    <xf numFmtId="0" fontId="7" fillId="0" borderId="0" xfId="0" applyFont="1" applyFill="1" applyBorder="1" applyAlignment="1">
      <alignment horizontal="left" wrapText="1"/>
    </xf>
    <xf numFmtId="0" fontId="6" fillId="0" borderId="1" xfId="0" applyFont="1" applyFill="1" applyBorder="1" applyAlignment="1">
      <alignment horizontal="left"/>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FFFF66"/>
      <color rgb="FF99FF99"/>
      <color rgb="FFFE877E"/>
      <color rgb="FFFFFFFF"/>
      <color rgb="FFFFFF99"/>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S948"/>
  <sheetViews>
    <sheetView tabSelected="1" view="pageBreakPreview" zoomScale="85" zoomScaleNormal="85" zoomScaleSheetLayoutView="85" zoomScalePageLayoutView="85" workbookViewId="0">
      <pane xSplit="2" ySplit="4" topLeftCell="C5" activePane="bottomRight" state="frozen"/>
      <selection activeCell="A9" sqref="A9"/>
      <selection pane="topRight" activeCell="A9" sqref="A9"/>
      <selection pane="bottomLeft" activeCell="A9" sqref="A9"/>
      <selection pane="bottomRight" activeCell="B10" sqref="B10"/>
    </sheetView>
  </sheetViews>
  <sheetFormatPr defaultRowHeight="15"/>
  <cols>
    <col min="1" max="1" width="8.85546875" style="72" customWidth="1"/>
    <col min="2" max="2" width="74.140625" style="72" customWidth="1"/>
    <col min="3" max="3" width="53.7109375" style="72" customWidth="1"/>
    <col min="4" max="4" width="11.42578125" style="76" customWidth="1"/>
    <col min="5" max="5" width="38.85546875" style="77" customWidth="1"/>
    <col min="6" max="6" width="12.5703125" style="72" customWidth="1"/>
    <col min="7" max="7" width="18.7109375" style="77" customWidth="1"/>
    <col min="8" max="8" width="18.7109375" style="78" customWidth="1"/>
    <col min="9" max="9" width="24.7109375" style="79" customWidth="1"/>
    <col min="10" max="10" width="24.7109375" style="71" customWidth="1"/>
    <col min="11" max="11" width="21.7109375" style="72" customWidth="1"/>
    <col min="12" max="12" width="9.140625" style="1"/>
    <col min="13" max="13" width="19" style="1" bestFit="1" customWidth="1"/>
    <col min="14" max="14" width="24" style="1" bestFit="1" customWidth="1"/>
    <col min="15" max="16384" width="9.140625" style="1"/>
  </cols>
  <sheetData>
    <row r="1" spans="1:15" ht="20.100000000000001" customHeight="1">
      <c r="A1" s="323" t="s">
        <v>1288</v>
      </c>
      <c r="B1" s="323"/>
      <c r="C1" s="323"/>
      <c r="D1" s="323"/>
      <c r="E1" s="323"/>
      <c r="F1" s="323"/>
      <c r="G1" s="323"/>
      <c r="H1" s="323"/>
      <c r="I1" s="323"/>
      <c r="J1" s="323"/>
      <c r="K1" s="323"/>
    </row>
    <row r="2" spans="1:15" ht="20.100000000000001" customHeight="1">
      <c r="A2" s="269" t="s">
        <v>1258</v>
      </c>
      <c r="B2" s="270"/>
      <c r="C2" s="270"/>
      <c r="D2" s="270"/>
      <c r="E2" s="270"/>
      <c r="F2" s="270"/>
      <c r="G2" s="270"/>
      <c r="H2" s="270"/>
      <c r="I2" s="270"/>
      <c r="J2" s="270"/>
      <c r="K2" s="271"/>
    </row>
    <row r="3" spans="1:15" s="2" customFormat="1" ht="20.100000000000001" customHeight="1">
      <c r="A3" s="194"/>
      <c r="B3" s="249" t="s">
        <v>1259</v>
      </c>
      <c r="C3" s="250">
        <f>SUM(I5:I941)</f>
        <v>374188529.81999993</v>
      </c>
      <c r="D3" s="195"/>
      <c r="E3" s="274" t="s">
        <v>955</v>
      </c>
      <c r="F3" s="274"/>
      <c r="G3" s="274"/>
      <c r="H3" s="273">
        <f>J943</f>
        <v>20146688247.922062</v>
      </c>
      <c r="I3" s="273"/>
      <c r="J3" s="3"/>
      <c r="K3" s="196"/>
    </row>
    <row r="4" spans="1:15" s="4" customFormat="1" ht="30" customHeight="1">
      <c r="A4" s="5" t="s">
        <v>652</v>
      </c>
      <c r="B4" s="5" t="s">
        <v>653</v>
      </c>
      <c r="C4" s="5" t="s">
        <v>769</v>
      </c>
      <c r="D4" s="5" t="s">
        <v>766</v>
      </c>
      <c r="E4" s="6" t="s">
        <v>768</v>
      </c>
      <c r="F4" s="7" t="s">
        <v>767</v>
      </c>
      <c r="G4" s="7" t="s">
        <v>772</v>
      </c>
      <c r="H4" s="8" t="s">
        <v>765</v>
      </c>
      <c r="I4" s="9" t="s">
        <v>763</v>
      </c>
      <c r="J4" s="9" t="s">
        <v>773</v>
      </c>
      <c r="K4" s="6" t="s">
        <v>774</v>
      </c>
      <c r="N4" s="200"/>
    </row>
    <row r="5" spans="1:15" s="4" customFormat="1">
      <c r="A5" s="10" t="s">
        <v>103</v>
      </c>
      <c r="B5" s="11" t="s">
        <v>104</v>
      </c>
      <c r="C5" s="12" t="s">
        <v>4</v>
      </c>
      <c r="D5" s="13">
        <v>6</v>
      </c>
      <c r="E5" s="14" t="s">
        <v>770</v>
      </c>
      <c r="F5" s="14" t="s">
        <v>467</v>
      </c>
      <c r="G5" s="15" t="s">
        <v>467</v>
      </c>
      <c r="H5" s="15" t="s">
        <v>467</v>
      </c>
      <c r="I5" s="227">
        <v>0</v>
      </c>
      <c r="J5" s="17">
        <v>174806666.66</v>
      </c>
      <c r="K5" s="15" t="s">
        <v>467</v>
      </c>
      <c r="M5" s="220"/>
      <c r="N5" s="200"/>
    </row>
    <row r="6" spans="1:15" s="4" customFormat="1">
      <c r="A6" s="10" t="s">
        <v>103</v>
      </c>
      <c r="B6" s="11" t="s">
        <v>104</v>
      </c>
      <c r="C6" s="18" t="s">
        <v>677</v>
      </c>
      <c r="D6" s="19" t="s">
        <v>736</v>
      </c>
      <c r="E6" s="14" t="s">
        <v>770</v>
      </c>
      <c r="F6" s="14" t="s">
        <v>467</v>
      </c>
      <c r="G6" s="15" t="s">
        <v>467</v>
      </c>
      <c r="H6" s="15" t="s">
        <v>467</v>
      </c>
      <c r="I6" s="227">
        <v>0</v>
      </c>
      <c r="J6" s="17">
        <v>268158097.22</v>
      </c>
      <c r="K6" s="15" t="s">
        <v>467</v>
      </c>
      <c r="M6" s="220"/>
      <c r="N6" s="200"/>
    </row>
    <row r="7" spans="1:15">
      <c r="A7" s="14" t="s">
        <v>790</v>
      </c>
      <c r="B7" s="11" t="s">
        <v>796</v>
      </c>
      <c r="C7" s="20" t="s">
        <v>4</v>
      </c>
      <c r="D7" s="13">
        <v>5</v>
      </c>
      <c r="E7" s="14" t="s">
        <v>771</v>
      </c>
      <c r="F7" s="14" t="s">
        <v>467</v>
      </c>
      <c r="G7" s="15" t="s">
        <v>467</v>
      </c>
      <c r="H7" s="15" t="s">
        <v>467</v>
      </c>
      <c r="I7" s="227">
        <v>0</v>
      </c>
      <c r="J7" s="17">
        <v>0</v>
      </c>
      <c r="K7" s="15" t="s">
        <v>467</v>
      </c>
      <c r="M7" s="220"/>
      <c r="N7" s="200"/>
      <c r="O7" s="4"/>
    </row>
    <row r="8" spans="1:15">
      <c r="A8" s="14" t="s">
        <v>790</v>
      </c>
      <c r="B8" s="11" t="s">
        <v>796</v>
      </c>
      <c r="C8" s="21" t="s">
        <v>673</v>
      </c>
      <c r="D8" s="13">
        <v>5</v>
      </c>
      <c r="E8" s="230" t="s">
        <v>467</v>
      </c>
      <c r="F8" s="14" t="s">
        <v>467</v>
      </c>
      <c r="G8" s="15" t="s">
        <v>467</v>
      </c>
      <c r="H8" s="15" t="s">
        <v>467</v>
      </c>
      <c r="I8" s="227">
        <v>0</v>
      </c>
      <c r="J8" s="17">
        <v>0</v>
      </c>
      <c r="K8" s="15" t="s">
        <v>467</v>
      </c>
      <c r="M8" s="220"/>
      <c r="N8" s="200"/>
      <c r="O8" s="4"/>
    </row>
    <row r="9" spans="1:15">
      <c r="A9" s="14" t="s">
        <v>790</v>
      </c>
      <c r="B9" s="11" t="s">
        <v>796</v>
      </c>
      <c r="C9" s="21" t="s">
        <v>1142</v>
      </c>
      <c r="D9" s="13">
        <v>5</v>
      </c>
      <c r="E9" s="230" t="s">
        <v>669</v>
      </c>
      <c r="F9" s="14" t="s">
        <v>467</v>
      </c>
      <c r="G9" s="15" t="s">
        <v>467</v>
      </c>
      <c r="H9" s="15" t="s">
        <v>467</v>
      </c>
      <c r="I9" s="227">
        <v>0</v>
      </c>
      <c r="J9" s="17">
        <v>0</v>
      </c>
      <c r="K9" s="15" t="s">
        <v>467</v>
      </c>
      <c r="M9" s="220"/>
      <c r="N9" s="200"/>
      <c r="O9" s="4"/>
    </row>
    <row r="10" spans="1:15" s="247" customFormat="1">
      <c r="A10" s="22" t="s">
        <v>234</v>
      </c>
      <c r="B10" s="23" t="s">
        <v>651</v>
      </c>
      <c r="C10" s="24" t="s">
        <v>671</v>
      </c>
      <c r="D10" s="25" t="s">
        <v>761</v>
      </c>
      <c r="E10" s="232" t="s">
        <v>669</v>
      </c>
      <c r="F10" s="26" t="s">
        <v>467</v>
      </c>
      <c r="G10" s="15" t="s">
        <v>467</v>
      </c>
      <c r="H10" s="15" t="s">
        <v>467</v>
      </c>
      <c r="I10" s="227">
        <v>0</v>
      </c>
      <c r="J10" s="17">
        <v>3085490.9</v>
      </c>
      <c r="K10" s="27" t="s">
        <v>467</v>
      </c>
      <c r="M10" s="221"/>
      <c r="N10" s="201"/>
      <c r="O10" s="4"/>
    </row>
    <row r="11" spans="1:15" s="247" customFormat="1">
      <c r="A11" s="22" t="s">
        <v>234</v>
      </c>
      <c r="B11" s="23" t="s">
        <v>651</v>
      </c>
      <c r="C11" s="24" t="s">
        <v>1188</v>
      </c>
      <c r="D11" s="25" t="s">
        <v>775</v>
      </c>
      <c r="E11" s="232" t="s">
        <v>669</v>
      </c>
      <c r="F11" s="26" t="s">
        <v>467</v>
      </c>
      <c r="G11" s="15" t="s">
        <v>467</v>
      </c>
      <c r="H11" s="15" t="s">
        <v>467</v>
      </c>
      <c r="I11" s="227">
        <v>0</v>
      </c>
      <c r="J11" s="17">
        <v>0</v>
      </c>
      <c r="K11" s="28" t="s">
        <v>467</v>
      </c>
      <c r="M11" s="221"/>
      <c r="N11" s="201"/>
      <c r="O11" s="4"/>
    </row>
    <row r="12" spans="1:15" s="247" customFormat="1">
      <c r="A12" s="22" t="s">
        <v>234</v>
      </c>
      <c r="B12" s="23" t="s">
        <v>651</v>
      </c>
      <c r="C12" s="24" t="s">
        <v>546</v>
      </c>
      <c r="D12" s="29">
        <v>26</v>
      </c>
      <c r="E12" s="232" t="s">
        <v>669</v>
      </c>
      <c r="F12" s="26" t="s">
        <v>467</v>
      </c>
      <c r="G12" s="15" t="s">
        <v>467</v>
      </c>
      <c r="H12" s="15" t="s">
        <v>467</v>
      </c>
      <c r="I12" s="227">
        <v>0</v>
      </c>
      <c r="J12" s="17">
        <v>52152222.219999999</v>
      </c>
      <c r="K12" s="28" t="s">
        <v>467</v>
      </c>
      <c r="M12" s="221"/>
      <c r="N12" s="201"/>
      <c r="O12" s="4"/>
    </row>
    <row r="13" spans="1:15" s="247" customFormat="1">
      <c r="A13" s="22" t="s">
        <v>234</v>
      </c>
      <c r="B13" s="242" t="s">
        <v>541</v>
      </c>
      <c r="C13" s="30" t="s">
        <v>546</v>
      </c>
      <c r="D13" s="31">
        <v>32</v>
      </c>
      <c r="E13" s="232" t="s">
        <v>669</v>
      </c>
      <c r="F13" s="32" t="s">
        <v>467</v>
      </c>
      <c r="G13" s="15" t="s">
        <v>467</v>
      </c>
      <c r="H13" s="15" t="s">
        <v>467</v>
      </c>
      <c r="I13" s="227">
        <v>0</v>
      </c>
      <c r="J13" s="17">
        <v>7405894.46</v>
      </c>
      <c r="K13" s="33" t="s">
        <v>467</v>
      </c>
      <c r="M13" s="221"/>
      <c r="N13" s="201"/>
      <c r="O13" s="4"/>
    </row>
    <row r="14" spans="1:15" s="4" customFormat="1">
      <c r="A14" s="22" t="s">
        <v>234</v>
      </c>
      <c r="B14" s="11" t="s">
        <v>809</v>
      </c>
      <c r="C14" s="12" t="s">
        <v>674</v>
      </c>
      <c r="D14" s="13">
        <v>11</v>
      </c>
      <c r="E14" s="14" t="s">
        <v>467</v>
      </c>
      <c r="F14" s="14" t="s">
        <v>467</v>
      </c>
      <c r="G14" s="15" t="s">
        <v>467</v>
      </c>
      <c r="H14" s="15" t="s">
        <v>467</v>
      </c>
      <c r="I14" s="227">
        <v>0</v>
      </c>
      <c r="J14" s="17">
        <v>0</v>
      </c>
      <c r="K14" s="15" t="s">
        <v>467</v>
      </c>
      <c r="M14" s="220"/>
      <c r="N14" s="200"/>
    </row>
    <row r="15" spans="1:15" s="247" customFormat="1">
      <c r="A15" s="191" t="s">
        <v>234</v>
      </c>
      <c r="B15" s="240" t="s">
        <v>814</v>
      </c>
      <c r="C15" s="192" t="s">
        <v>546</v>
      </c>
      <c r="D15" s="193">
        <v>28</v>
      </c>
      <c r="E15" s="232" t="s">
        <v>1238</v>
      </c>
      <c r="F15" s="34" t="s">
        <v>467</v>
      </c>
      <c r="G15" s="15" t="s">
        <v>467</v>
      </c>
      <c r="H15" s="15" t="s">
        <v>467</v>
      </c>
      <c r="I15" s="227">
        <v>0</v>
      </c>
      <c r="J15" s="17">
        <v>1116026229.03</v>
      </c>
      <c r="K15" s="231" t="s">
        <v>467</v>
      </c>
      <c r="M15" s="221"/>
      <c r="N15" s="201"/>
      <c r="O15" s="4"/>
    </row>
    <row r="16" spans="1:15" s="247" customFormat="1">
      <c r="A16" s="22" t="s">
        <v>234</v>
      </c>
      <c r="B16" s="35" t="s">
        <v>815</v>
      </c>
      <c r="C16" s="24" t="s">
        <v>546</v>
      </c>
      <c r="D16" s="29">
        <v>27</v>
      </c>
      <c r="E16" s="232" t="s">
        <v>669</v>
      </c>
      <c r="F16" s="14" t="s">
        <v>467</v>
      </c>
      <c r="G16" s="15" t="s">
        <v>467</v>
      </c>
      <c r="H16" s="15" t="s">
        <v>467</v>
      </c>
      <c r="I16" s="227">
        <v>0</v>
      </c>
      <c r="J16" s="17">
        <v>0</v>
      </c>
      <c r="K16" s="28" t="s">
        <v>467</v>
      </c>
      <c r="M16" s="221"/>
      <c r="N16" s="201"/>
      <c r="O16" s="4"/>
    </row>
    <row r="17" spans="1:15" s="4" customFormat="1">
      <c r="A17" s="22" t="s">
        <v>234</v>
      </c>
      <c r="B17" s="36" t="s">
        <v>816</v>
      </c>
      <c r="C17" s="12" t="s">
        <v>673</v>
      </c>
      <c r="D17" s="13">
        <v>9</v>
      </c>
      <c r="E17" s="14" t="s">
        <v>467</v>
      </c>
      <c r="F17" s="14" t="s">
        <v>467</v>
      </c>
      <c r="G17" s="15" t="s">
        <v>467</v>
      </c>
      <c r="H17" s="15" t="s">
        <v>467</v>
      </c>
      <c r="I17" s="227">
        <v>0</v>
      </c>
      <c r="J17" s="17">
        <v>0</v>
      </c>
      <c r="K17" s="15" t="s">
        <v>467</v>
      </c>
      <c r="M17" s="220"/>
      <c r="N17" s="200"/>
    </row>
    <row r="18" spans="1:15" s="4" customFormat="1">
      <c r="A18" s="22" t="s">
        <v>234</v>
      </c>
      <c r="B18" s="36" t="s">
        <v>650</v>
      </c>
      <c r="C18" s="12" t="s">
        <v>83</v>
      </c>
      <c r="D18" s="19" t="s">
        <v>1126</v>
      </c>
      <c r="E18" s="14" t="s">
        <v>770</v>
      </c>
      <c r="F18" s="14" t="s">
        <v>467</v>
      </c>
      <c r="G18" s="15" t="s">
        <v>467</v>
      </c>
      <c r="H18" s="15" t="s">
        <v>467</v>
      </c>
      <c r="I18" s="227">
        <v>0</v>
      </c>
      <c r="J18" s="17">
        <v>270047669.21000004</v>
      </c>
      <c r="K18" s="15" t="s">
        <v>467</v>
      </c>
      <c r="M18" s="220"/>
      <c r="N18" s="200"/>
    </row>
    <row r="19" spans="1:15" s="37" customFormat="1">
      <c r="A19" s="22" t="s">
        <v>234</v>
      </c>
      <c r="B19" s="235" t="s">
        <v>650</v>
      </c>
      <c r="C19" s="38" t="s">
        <v>671</v>
      </c>
      <c r="D19" s="193" t="s">
        <v>782</v>
      </c>
      <c r="E19" s="28" t="s">
        <v>669</v>
      </c>
      <c r="F19" s="14" t="s">
        <v>467</v>
      </c>
      <c r="G19" s="15" t="s">
        <v>467</v>
      </c>
      <c r="H19" s="15" t="s">
        <v>467</v>
      </c>
      <c r="I19" s="227">
        <v>0</v>
      </c>
      <c r="J19" s="17">
        <v>343140730.74000001</v>
      </c>
      <c r="K19" s="231" t="s">
        <v>467</v>
      </c>
      <c r="M19" s="222"/>
      <c r="N19" s="201"/>
      <c r="O19" s="4"/>
    </row>
    <row r="20" spans="1:15" s="4" customFormat="1" ht="15" customHeight="1">
      <c r="A20" s="22" t="s">
        <v>234</v>
      </c>
      <c r="B20" s="11" t="s">
        <v>808</v>
      </c>
      <c r="C20" s="12" t="s">
        <v>673</v>
      </c>
      <c r="D20" s="13">
        <v>8</v>
      </c>
      <c r="E20" s="14" t="s">
        <v>467</v>
      </c>
      <c r="F20" s="14" t="s">
        <v>467</v>
      </c>
      <c r="G20" s="15" t="s">
        <v>467</v>
      </c>
      <c r="H20" s="15" t="s">
        <v>467</v>
      </c>
      <c r="I20" s="227">
        <v>0</v>
      </c>
      <c r="J20" s="17">
        <v>0</v>
      </c>
      <c r="K20" s="15" t="s">
        <v>467</v>
      </c>
      <c r="M20" s="220"/>
      <c r="N20" s="200"/>
    </row>
    <row r="21" spans="1:15" s="244" customFormat="1" ht="15" customHeight="1">
      <c r="A21" s="22" t="s">
        <v>234</v>
      </c>
      <c r="B21" s="11" t="s">
        <v>808</v>
      </c>
      <c r="C21" s="12" t="s">
        <v>738</v>
      </c>
      <c r="D21" s="25">
        <v>8</v>
      </c>
      <c r="E21" s="34" t="s">
        <v>770</v>
      </c>
      <c r="F21" s="26" t="s">
        <v>2</v>
      </c>
      <c r="G21" s="28">
        <v>40770</v>
      </c>
      <c r="H21" s="28">
        <v>40770</v>
      </c>
      <c r="I21" s="227">
        <v>133593750</v>
      </c>
      <c r="J21" s="17">
        <v>2218189236.1100001</v>
      </c>
      <c r="K21" s="28">
        <v>40862</v>
      </c>
      <c r="M21" s="223"/>
      <c r="N21" s="202"/>
      <c r="O21" s="4"/>
    </row>
    <row r="22" spans="1:15" s="244" customFormat="1">
      <c r="A22" s="191" t="s">
        <v>234</v>
      </c>
      <c r="B22" s="240" t="s">
        <v>808</v>
      </c>
      <c r="C22" s="243" t="s">
        <v>670</v>
      </c>
      <c r="D22" s="193" t="s">
        <v>1190</v>
      </c>
      <c r="E22" s="34" t="s">
        <v>770</v>
      </c>
      <c r="F22" s="14" t="s">
        <v>467</v>
      </c>
      <c r="G22" s="15" t="s">
        <v>467</v>
      </c>
      <c r="H22" s="15" t="s">
        <v>467</v>
      </c>
      <c r="I22" s="227">
        <v>0</v>
      </c>
      <c r="J22" s="17">
        <v>251938895.83000001</v>
      </c>
      <c r="K22" s="231" t="s">
        <v>467</v>
      </c>
      <c r="M22" s="223"/>
      <c r="N22" s="202"/>
      <c r="O22" s="4"/>
    </row>
    <row r="23" spans="1:15" s="247" customFormat="1">
      <c r="A23" s="22" t="s">
        <v>234</v>
      </c>
      <c r="B23" s="35" t="s">
        <v>810</v>
      </c>
      <c r="C23" s="24" t="s">
        <v>546</v>
      </c>
      <c r="D23" s="25">
        <v>30</v>
      </c>
      <c r="E23" s="232" t="s">
        <v>669</v>
      </c>
      <c r="F23" s="14" t="s">
        <v>467</v>
      </c>
      <c r="G23" s="15" t="s">
        <v>467</v>
      </c>
      <c r="H23" s="15" t="s">
        <v>467</v>
      </c>
      <c r="I23" s="227">
        <v>0</v>
      </c>
      <c r="J23" s="17">
        <v>143526108</v>
      </c>
      <c r="K23" s="28" t="s">
        <v>467</v>
      </c>
      <c r="M23" s="221"/>
      <c r="N23" s="201"/>
      <c r="O23" s="4"/>
    </row>
    <row r="24" spans="1:15" s="247" customFormat="1">
      <c r="A24" s="22" t="s">
        <v>544</v>
      </c>
      <c r="B24" s="23" t="s">
        <v>543</v>
      </c>
      <c r="C24" s="24" t="s">
        <v>546</v>
      </c>
      <c r="D24" s="29">
        <v>32</v>
      </c>
      <c r="E24" s="28" t="s">
        <v>669</v>
      </c>
      <c r="F24" s="14" t="s">
        <v>467</v>
      </c>
      <c r="G24" s="15" t="s">
        <v>467</v>
      </c>
      <c r="H24" s="15" t="s">
        <v>467</v>
      </c>
      <c r="I24" s="227">
        <v>0</v>
      </c>
      <c r="J24" s="17">
        <v>5787175.6600000001</v>
      </c>
      <c r="K24" s="28" t="s">
        <v>467</v>
      </c>
      <c r="M24" s="221"/>
      <c r="N24" s="201"/>
      <c r="O24" s="4"/>
    </row>
    <row r="25" spans="1:15" s="247" customFormat="1">
      <c r="A25" s="22" t="s">
        <v>544</v>
      </c>
      <c r="B25" s="23" t="s">
        <v>549</v>
      </c>
      <c r="C25" s="24" t="s">
        <v>546</v>
      </c>
      <c r="D25" s="29">
        <v>32</v>
      </c>
      <c r="E25" s="28" t="s">
        <v>669</v>
      </c>
      <c r="F25" s="14" t="s">
        <v>467</v>
      </c>
      <c r="G25" s="15" t="s">
        <v>467</v>
      </c>
      <c r="H25" s="15" t="s">
        <v>467</v>
      </c>
      <c r="I25" s="227">
        <v>0</v>
      </c>
      <c r="J25" s="17">
        <v>9087808.209999999</v>
      </c>
      <c r="K25" s="28" t="s">
        <v>467</v>
      </c>
      <c r="M25" s="221"/>
      <c r="N25" s="201"/>
      <c r="O25" s="4"/>
    </row>
    <row r="26" spans="1:15" s="247" customFormat="1">
      <c r="A26" s="39" t="s">
        <v>547</v>
      </c>
      <c r="B26" s="236" t="s">
        <v>548</v>
      </c>
      <c r="C26" s="30" t="s">
        <v>546</v>
      </c>
      <c r="D26" s="31">
        <v>31</v>
      </c>
      <c r="E26" s="232" t="s">
        <v>669</v>
      </c>
      <c r="F26" s="40" t="s">
        <v>542</v>
      </c>
      <c r="G26" s="15" t="s">
        <v>467</v>
      </c>
      <c r="H26" s="15" t="s">
        <v>467</v>
      </c>
      <c r="I26" s="227">
        <v>0</v>
      </c>
      <c r="J26" s="17">
        <v>0</v>
      </c>
      <c r="K26" s="33">
        <v>43549</v>
      </c>
      <c r="M26" s="221"/>
      <c r="N26" s="201"/>
      <c r="O26" s="4"/>
    </row>
    <row r="27" spans="1:15">
      <c r="A27" s="10" t="s">
        <v>832</v>
      </c>
      <c r="B27" s="41" t="s">
        <v>1022</v>
      </c>
      <c r="C27" s="42" t="s">
        <v>616</v>
      </c>
      <c r="D27" s="42"/>
      <c r="E27" s="10" t="s">
        <v>669</v>
      </c>
      <c r="F27" s="10" t="s">
        <v>2</v>
      </c>
      <c r="G27" s="28">
        <v>40770</v>
      </c>
      <c r="H27" s="15">
        <v>40767</v>
      </c>
      <c r="I27" s="227">
        <v>11170</v>
      </c>
      <c r="J27" s="17">
        <v>39839.67</v>
      </c>
      <c r="K27" s="28">
        <v>40862</v>
      </c>
      <c r="M27" s="220"/>
      <c r="N27" s="200"/>
      <c r="O27" s="4"/>
    </row>
    <row r="28" spans="1:15">
      <c r="A28" s="10" t="s">
        <v>832</v>
      </c>
      <c r="B28" s="41" t="s">
        <v>1010</v>
      </c>
      <c r="C28" s="42" t="s">
        <v>616</v>
      </c>
      <c r="D28" s="42"/>
      <c r="E28" s="10" t="s">
        <v>669</v>
      </c>
      <c r="F28" s="10" t="s">
        <v>2</v>
      </c>
      <c r="G28" s="28">
        <v>40770</v>
      </c>
      <c r="H28" s="15">
        <v>40770</v>
      </c>
      <c r="I28" s="227">
        <v>42291.75</v>
      </c>
      <c r="J28" s="17">
        <v>154129.93</v>
      </c>
      <c r="K28" s="28">
        <v>40862</v>
      </c>
      <c r="M28" s="220"/>
      <c r="N28" s="200"/>
      <c r="O28" s="4"/>
    </row>
    <row r="29" spans="1:15">
      <c r="A29" s="10" t="s">
        <v>832</v>
      </c>
      <c r="B29" s="41" t="s">
        <v>1016</v>
      </c>
      <c r="C29" s="42" t="s">
        <v>616</v>
      </c>
      <c r="D29" s="42"/>
      <c r="E29" s="10" t="s">
        <v>669</v>
      </c>
      <c r="F29" s="10" t="s">
        <v>2</v>
      </c>
      <c r="G29" s="28">
        <v>40770</v>
      </c>
      <c r="H29" s="15">
        <v>40767</v>
      </c>
      <c r="I29" s="227">
        <v>12500</v>
      </c>
      <c r="J29" s="17">
        <v>44583.33</v>
      </c>
      <c r="K29" s="28">
        <v>40862</v>
      </c>
      <c r="M29" s="220"/>
      <c r="N29" s="200"/>
      <c r="O29" s="4"/>
    </row>
    <row r="30" spans="1:15">
      <c r="A30" s="10" t="s">
        <v>832</v>
      </c>
      <c r="B30" s="41" t="s">
        <v>1013</v>
      </c>
      <c r="C30" s="42" t="s">
        <v>83</v>
      </c>
      <c r="D30" s="42"/>
      <c r="E30" s="10" t="s">
        <v>770</v>
      </c>
      <c r="F30" s="10" t="s">
        <v>2</v>
      </c>
      <c r="G30" s="28">
        <v>40770</v>
      </c>
      <c r="H30" s="15">
        <v>40770</v>
      </c>
      <c r="I30" s="227">
        <v>16860</v>
      </c>
      <c r="J30" s="17">
        <v>60134</v>
      </c>
      <c r="K30" s="28">
        <v>40862</v>
      </c>
      <c r="M30" s="220"/>
      <c r="N30" s="200"/>
      <c r="O30" s="4"/>
    </row>
    <row r="31" spans="1:15">
      <c r="A31" s="10" t="s">
        <v>832</v>
      </c>
      <c r="B31" s="41" t="s">
        <v>1039</v>
      </c>
      <c r="C31" s="42" t="s">
        <v>616</v>
      </c>
      <c r="D31" s="42"/>
      <c r="E31" s="10" t="s">
        <v>669</v>
      </c>
      <c r="F31" s="10" t="s">
        <v>2</v>
      </c>
      <c r="G31" s="28">
        <v>40770</v>
      </c>
      <c r="H31" s="15">
        <v>40771</v>
      </c>
      <c r="I31" s="227">
        <v>25551.75</v>
      </c>
      <c r="J31" s="17">
        <v>89715.03</v>
      </c>
      <c r="K31" s="28">
        <v>40862</v>
      </c>
      <c r="M31" s="220"/>
      <c r="N31" s="200"/>
      <c r="O31" s="4"/>
    </row>
    <row r="32" spans="1:15">
      <c r="A32" s="10" t="s">
        <v>832</v>
      </c>
      <c r="B32" s="43" t="s">
        <v>29</v>
      </c>
      <c r="C32" s="21" t="s">
        <v>83</v>
      </c>
      <c r="D32" s="13">
        <v>42</v>
      </c>
      <c r="E32" s="10" t="s">
        <v>770</v>
      </c>
      <c r="F32" s="10" t="s">
        <v>2</v>
      </c>
      <c r="G32" s="28">
        <v>40770</v>
      </c>
      <c r="H32" s="15">
        <v>40770</v>
      </c>
      <c r="I32" s="227">
        <v>404570</v>
      </c>
      <c r="J32" s="17">
        <v>1420490.22</v>
      </c>
      <c r="K32" s="28">
        <v>40862</v>
      </c>
      <c r="M32" s="220"/>
      <c r="N32" s="200"/>
      <c r="O32" s="4"/>
    </row>
    <row r="33" spans="1:15">
      <c r="A33" s="10" t="s">
        <v>832</v>
      </c>
      <c r="B33" s="41" t="s">
        <v>1037</v>
      </c>
      <c r="C33" s="42" t="s">
        <v>83</v>
      </c>
      <c r="D33" s="42"/>
      <c r="E33" s="10" t="s">
        <v>770</v>
      </c>
      <c r="F33" s="10" t="s">
        <v>2</v>
      </c>
      <c r="G33" s="28">
        <v>40770</v>
      </c>
      <c r="H33" s="15">
        <v>40770</v>
      </c>
      <c r="I33" s="227">
        <v>26250</v>
      </c>
      <c r="J33" s="17">
        <v>92166.67</v>
      </c>
      <c r="K33" s="28">
        <v>40862</v>
      </c>
      <c r="M33" s="220"/>
      <c r="N33" s="200"/>
      <c r="O33" s="4"/>
    </row>
    <row r="34" spans="1:15" s="45" customFormat="1">
      <c r="A34" s="10" t="s">
        <v>832</v>
      </c>
      <c r="B34" s="41" t="s">
        <v>1042</v>
      </c>
      <c r="C34" s="44" t="s">
        <v>616</v>
      </c>
      <c r="D34" s="42"/>
      <c r="E34" s="10" t="s">
        <v>669</v>
      </c>
      <c r="F34" s="10" t="s">
        <v>2</v>
      </c>
      <c r="G34" s="28">
        <v>40770</v>
      </c>
      <c r="H34" s="15">
        <v>40759</v>
      </c>
      <c r="I34" s="227">
        <v>2510</v>
      </c>
      <c r="J34" s="17">
        <v>8812.89</v>
      </c>
      <c r="K34" s="28">
        <v>40862</v>
      </c>
      <c r="M34" s="221"/>
      <c r="N34" s="201"/>
      <c r="O34" s="4"/>
    </row>
    <row r="35" spans="1:15">
      <c r="A35" s="10" t="s">
        <v>832</v>
      </c>
      <c r="B35" s="41" t="s">
        <v>1047</v>
      </c>
      <c r="C35" s="42" t="s">
        <v>616</v>
      </c>
      <c r="D35" s="42"/>
      <c r="E35" s="10" t="s">
        <v>669</v>
      </c>
      <c r="F35" s="10" t="s">
        <v>2</v>
      </c>
      <c r="G35" s="28">
        <v>40770</v>
      </c>
      <c r="H35" s="15">
        <v>40770</v>
      </c>
      <c r="I35" s="227">
        <v>16300</v>
      </c>
      <c r="J35" s="17">
        <v>57231.11</v>
      </c>
      <c r="K35" s="28">
        <v>40862</v>
      </c>
      <c r="M35" s="220"/>
      <c r="N35" s="200"/>
      <c r="O35" s="4"/>
    </row>
    <row r="36" spans="1:15">
      <c r="A36" s="10" t="s">
        <v>832</v>
      </c>
      <c r="B36" s="41" t="s">
        <v>1032</v>
      </c>
      <c r="C36" s="42" t="s">
        <v>616</v>
      </c>
      <c r="D36" s="42"/>
      <c r="E36" s="10" t="s">
        <v>669</v>
      </c>
      <c r="F36" s="10" t="s">
        <v>2</v>
      </c>
      <c r="G36" s="28">
        <v>40770</v>
      </c>
      <c r="H36" s="15">
        <v>40770</v>
      </c>
      <c r="I36" s="227">
        <v>5480</v>
      </c>
      <c r="J36" s="17">
        <v>19545.330000000002</v>
      </c>
      <c r="K36" s="28">
        <v>40862</v>
      </c>
      <c r="M36" s="220"/>
      <c r="N36" s="200"/>
      <c r="O36" s="4"/>
    </row>
    <row r="37" spans="1:15" s="45" customFormat="1">
      <c r="A37" s="10" t="s">
        <v>832</v>
      </c>
      <c r="B37" s="41" t="s">
        <v>1062</v>
      </c>
      <c r="C37" s="44" t="s">
        <v>616</v>
      </c>
      <c r="D37" s="42"/>
      <c r="E37" s="10" t="s">
        <v>669</v>
      </c>
      <c r="F37" s="10" t="s">
        <v>2</v>
      </c>
      <c r="G37" s="28">
        <v>40770</v>
      </c>
      <c r="H37" s="15">
        <v>40767</v>
      </c>
      <c r="I37" s="227">
        <v>1500</v>
      </c>
      <c r="J37" s="17">
        <v>5250</v>
      </c>
      <c r="K37" s="28">
        <v>40862</v>
      </c>
      <c r="M37" s="221"/>
      <c r="N37" s="201"/>
      <c r="O37" s="4"/>
    </row>
    <row r="38" spans="1:15" s="45" customFormat="1">
      <c r="A38" s="10" t="s">
        <v>832</v>
      </c>
      <c r="B38" s="41" t="s">
        <v>1020</v>
      </c>
      <c r="C38" s="42" t="s">
        <v>616</v>
      </c>
      <c r="D38" s="42"/>
      <c r="E38" s="10" t="s">
        <v>669</v>
      </c>
      <c r="F38" s="10" t="s">
        <v>2</v>
      </c>
      <c r="G38" s="28">
        <v>40770</v>
      </c>
      <c r="H38" s="15">
        <v>40770</v>
      </c>
      <c r="I38" s="227">
        <v>725</v>
      </c>
      <c r="J38" s="17">
        <v>2585.83</v>
      </c>
      <c r="K38" s="28">
        <v>40862</v>
      </c>
      <c r="M38" s="221"/>
      <c r="N38" s="201"/>
      <c r="O38" s="4"/>
    </row>
    <row r="39" spans="1:15">
      <c r="A39" s="10" t="s">
        <v>832</v>
      </c>
      <c r="B39" s="41" t="s">
        <v>1025</v>
      </c>
      <c r="C39" s="42" t="s">
        <v>616</v>
      </c>
      <c r="D39" s="42"/>
      <c r="E39" s="10" t="s">
        <v>669</v>
      </c>
      <c r="F39" s="10" t="s">
        <v>2</v>
      </c>
      <c r="G39" s="28">
        <v>40770</v>
      </c>
      <c r="H39" s="15">
        <v>40770</v>
      </c>
      <c r="I39" s="227">
        <v>5000</v>
      </c>
      <c r="J39" s="17">
        <v>17833.330000000002</v>
      </c>
      <c r="K39" s="28">
        <v>40862</v>
      </c>
      <c r="M39" s="220"/>
      <c r="N39" s="200"/>
      <c r="O39" s="4"/>
    </row>
    <row r="40" spans="1:15">
      <c r="A40" s="10" t="s">
        <v>832</v>
      </c>
      <c r="B40" s="41" t="s">
        <v>1044</v>
      </c>
      <c r="C40" s="42" t="s">
        <v>616</v>
      </c>
      <c r="D40" s="42"/>
      <c r="E40" s="10" t="s">
        <v>669</v>
      </c>
      <c r="F40" s="10" t="s">
        <v>2</v>
      </c>
      <c r="G40" s="28">
        <v>40770</v>
      </c>
      <c r="H40" s="15">
        <v>40770</v>
      </c>
      <c r="I40" s="227">
        <v>31500</v>
      </c>
      <c r="J40" s="17">
        <v>110600</v>
      </c>
      <c r="K40" s="28">
        <v>40862</v>
      </c>
      <c r="M40" s="220"/>
      <c r="N40" s="200"/>
      <c r="O40" s="4"/>
    </row>
    <row r="41" spans="1:15">
      <c r="A41" s="10" t="s">
        <v>832</v>
      </c>
      <c r="B41" s="43" t="s">
        <v>80</v>
      </c>
      <c r="C41" s="20" t="s">
        <v>83</v>
      </c>
      <c r="D41" s="13">
        <v>42</v>
      </c>
      <c r="E41" s="10" t="s">
        <v>770</v>
      </c>
      <c r="F41" s="10" t="s">
        <v>2</v>
      </c>
      <c r="G41" s="28">
        <v>40770</v>
      </c>
      <c r="H41" s="15" t="s">
        <v>1267</v>
      </c>
      <c r="I41" s="227">
        <v>0</v>
      </c>
      <c r="J41" s="17">
        <v>82246.67</v>
      </c>
      <c r="K41" s="28">
        <v>40862</v>
      </c>
      <c r="M41" s="220"/>
      <c r="N41" s="200"/>
      <c r="O41" s="4"/>
    </row>
    <row r="42" spans="1:15">
      <c r="A42" s="10" t="s">
        <v>832</v>
      </c>
      <c r="B42" s="41" t="s">
        <v>1009</v>
      </c>
      <c r="C42" s="42" t="s">
        <v>83</v>
      </c>
      <c r="D42" s="42"/>
      <c r="E42" s="10" t="s">
        <v>770</v>
      </c>
      <c r="F42" s="10" t="s">
        <v>2</v>
      </c>
      <c r="G42" s="28">
        <v>40770</v>
      </c>
      <c r="H42" s="15">
        <v>40770</v>
      </c>
      <c r="I42" s="227">
        <v>28905</v>
      </c>
      <c r="J42" s="17">
        <v>105342.67</v>
      </c>
      <c r="K42" s="28">
        <v>40862</v>
      </c>
      <c r="M42" s="220"/>
      <c r="N42" s="200"/>
      <c r="O42" s="4"/>
    </row>
    <row r="43" spans="1:15">
      <c r="A43" s="10" t="s">
        <v>832</v>
      </c>
      <c r="B43" s="43" t="s">
        <v>592</v>
      </c>
      <c r="C43" s="20" t="s">
        <v>107</v>
      </c>
      <c r="D43" s="13">
        <v>42</v>
      </c>
      <c r="E43" s="10" t="s">
        <v>770</v>
      </c>
      <c r="F43" s="10" t="s">
        <v>2</v>
      </c>
      <c r="G43" s="28">
        <v>40770</v>
      </c>
      <c r="H43" s="15">
        <v>40770</v>
      </c>
      <c r="I43" s="227">
        <v>59205</v>
      </c>
      <c r="J43" s="17">
        <v>229864.22</v>
      </c>
      <c r="K43" s="28">
        <v>40862</v>
      </c>
      <c r="M43" s="220"/>
      <c r="N43" s="200"/>
      <c r="O43" s="4"/>
    </row>
    <row r="44" spans="1:15">
      <c r="A44" s="10" t="s">
        <v>832</v>
      </c>
      <c r="B44" s="43" t="s">
        <v>689</v>
      </c>
      <c r="C44" s="21" t="s">
        <v>83</v>
      </c>
      <c r="D44" s="13">
        <v>42</v>
      </c>
      <c r="E44" s="10" t="s">
        <v>770</v>
      </c>
      <c r="F44" s="10" t="s">
        <v>2</v>
      </c>
      <c r="G44" s="28">
        <v>40770</v>
      </c>
      <c r="H44" s="15">
        <v>40770</v>
      </c>
      <c r="I44" s="227">
        <v>273000</v>
      </c>
      <c r="J44" s="17">
        <v>958533.33</v>
      </c>
      <c r="K44" s="28">
        <v>40862</v>
      </c>
      <c r="M44" s="220"/>
      <c r="N44" s="200"/>
      <c r="O44" s="4"/>
    </row>
    <row r="45" spans="1:15">
      <c r="A45" s="10" t="s">
        <v>832</v>
      </c>
      <c r="B45" s="43" t="s">
        <v>130</v>
      </c>
      <c r="C45" s="20" t="s">
        <v>83</v>
      </c>
      <c r="D45" s="13">
        <v>42</v>
      </c>
      <c r="E45" s="10" t="s">
        <v>771</v>
      </c>
      <c r="F45" s="10" t="s">
        <v>2</v>
      </c>
      <c r="G45" s="28">
        <v>40770</v>
      </c>
      <c r="H45" s="15">
        <v>40770</v>
      </c>
      <c r="I45" s="227">
        <v>20300</v>
      </c>
      <c r="J45" s="17">
        <v>71275.56</v>
      </c>
      <c r="K45" s="28">
        <v>40862</v>
      </c>
      <c r="M45" s="220"/>
      <c r="N45" s="200"/>
      <c r="O45" s="4"/>
    </row>
    <row r="46" spans="1:15" s="45" customFormat="1">
      <c r="A46" s="10" t="s">
        <v>832</v>
      </c>
      <c r="B46" s="41" t="s">
        <v>1030</v>
      </c>
      <c r="C46" s="42" t="s">
        <v>616</v>
      </c>
      <c r="D46" s="42"/>
      <c r="E46" s="10" t="s">
        <v>669</v>
      </c>
      <c r="F46" s="10" t="s">
        <v>2</v>
      </c>
      <c r="G46" s="28">
        <v>40770</v>
      </c>
      <c r="H46" s="15">
        <v>40763</v>
      </c>
      <c r="I46" s="227">
        <v>13250</v>
      </c>
      <c r="J46" s="17">
        <v>47258.33</v>
      </c>
      <c r="K46" s="28">
        <v>40862</v>
      </c>
      <c r="M46" s="221"/>
      <c r="N46" s="201"/>
      <c r="O46" s="4"/>
    </row>
    <row r="47" spans="1:15">
      <c r="A47" s="10" t="s">
        <v>832</v>
      </c>
      <c r="B47" s="41" t="s">
        <v>1048</v>
      </c>
      <c r="C47" s="42" t="s">
        <v>616</v>
      </c>
      <c r="D47" s="42"/>
      <c r="E47" s="10" t="s">
        <v>669</v>
      </c>
      <c r="F47" s="10" t="s">
        <v>2</v>
      </c>
      <c r="G47" s="28">
        <v>40770</v>
      </c>
      <c r="H47" s="15">
        <v>40770</v>
      </c>
      <c r="I47" s="227">
        <v>2250</v>
      </c>
      <c r="J47" s="17">
        <v>7900</v>
      </c>
      <c r="K47" s="28">
        <v>40862</v>
      </c>
      <c r="M47" s="220"/>
      <c r="N47" s="200"/>
      <c r="O47" s="4"/>
    </row>
    <row r="48" spans="1:15">
      <c r="A48" s="10" t="s">
        <v>832</v>
      </c>
      <c r="B48" s="41" t="s">
        <v>1031</v>
      </c>
      <c r="C48" s="42" t="s">
        <v>616</v>
      </c>
      <c r="D48" s="42"/>
      <c r="E48" s="10" t="s">
        <v>669</v>
      </c>
      <c r="F48" s="10" t="s">
        <v>2</v>
      </c>
      <c r="G48" s="28">
        <v>40770</v>
      </c>
      <c r="H48" s="15">
        <v>40770</v>
      </c>
      <c r="I48" s="227">
        <v>13995</v>
      </c>
      <c r="J48" s="17">
        <v>49915.5</v>
      </c>
      <c r="K48" s="28">
        <v>40862</v>
      </c>
      <c r="M48" s="220"/>
      <c r="N48" s="200"/>
      <c r="O48" s="4"/>
    </row>
    <row r="49" spans="1:15">
      <c r="A49" s="10" t="s">
        <v>832</v>
      </c>
      <c r="B49" s="41" t="s">
        <v>1053</v>
      </c>
      <c r="C49" s="42" t="s">
        <v>616</v>
      </c>
      <c r="D49" s="42"/>
      <c r="E49" s="10" t="s">
        <v>669</v>
      </c>
      <c r="F49" s="10" t="s">
        <v>2</v>
      </c>
      <c r="G49" s="28">
        <v>40770</v>
      </c>
      <c r="H49" s="15">
        <v>40770</v>
      </c>
      <c r="I49" s="227">
        <v>7610</v>
      </c>
      <c r="J49" s="17">
        <v>26719.559999999998</v>
      </c>
      <c r="K49" s="28">
        <v>40862</v>
      </c>
      <c r="M49" s="220"/>
      <c r="N49" s="200"/>
      <c r="O49" s="4"/>
    </row>
    <row r="50" spans="1:15">
      <c r="A50" s="10" t="s">
        <v>832</v>
      </c>
      <c r="B50" s="41" t="s">
        <v>1046</v>
      </c>
      <c r="C50" s="42" t="s">
        <v>616</v>
      </c>
      <c r="D50" s="42"/>
      <c r="E50" s="10" t="s">
        <v>669</v>
      </c>
      <c r="F50" s="10" t="s">
        <v>2</v>
      </c>
      <c r="G50" s="28">
        <v>40770</v>
      </c>
      <c r="H50" s="15">
        <v>40770</v>
      </c>
      <c r="I50" s="227">
        <v>35</v>
      </c>
      <c r="J50" s="17">
        <v>122.89</v>
      </c>
      <c r="K50" s="28">
        <v>40862</v>
      </c>
      <c r="M50" s="220"/>
      <c r="N50" s="200"/>
      <c r="O50" s="4"/>
    </row>
    <row r="51" spans="1:15">
      <c r="A51" s="10" t="s">
        <v>832</v>
      </c>
      <c r="B51" s="41" t="s">
        <v>1058</v>
      </c>
      <c r="C51" s="42" t="s">
        <v>616</v>
      </c>
      <c r="D51" s="42"/>
      <c r="E51" s="10" t="s">
        <v>669</v>
      </c>
      <c r="F51" s="10" t="s">
        <v>2</v>
      </c>
      <c r="G51" s="28">
        <v>40770</v>
      </c>
      <c r="H51" s="15">
        <v>40764</v>
      </c>
      <c r="I51" s="227">
        <v>500</v>
      </c>
      <c r="J51" s="17">
        <v>1755.56</v>
      </c>
      <c r="K51" s="28">
        <v>40862</v>
      </c>
      <c r="M51" s="220"/>
      <c r="N51" s="200"/>
      <c r="O51" s="4"/>
    </row>
    <row r="52" spans="1:15">
      <c r="A52" s="10" t="s">
        <v>832</v>
      </c>
      <c r="B52" s="41" t="s">
        <v>1036</v>
      </c>
      <c r="C52" s="42" t="s">
        <v>616</v>
      </c>
      <c r="D52" s="42"/>
      <c r="E52" s="10" t="s">
        <v>669</v>
      </c>
      <c r="F52" s="10" t="s">
        <v>2</v>
      </c>
      <c r="G52" s="28">
        <v>40770</v>
      </c>
      <c r="H52" s="15">
        <v>40770</v>
      </c>
      <c r="I52" s="227">
        <v>40220</v>
      </c>
      <c r="J52" s="17">
        <v>143451.33000000002</v>
      </c>
      <c r="K52" s="28">
        <v>40862</v>
      </c>
      <c r="M52" s="220"/>
      <c r="N52" s="200"/>
      <c r="O52" s="4"/>
    </row>
    <row r="53" spans="1:15">
      <c r="A53" s="10" t="s">
        <v>832</v>
      </c>
      <c r="B53" s="41" t="s">
        <v>1055</v>
      </c>
      <c r="C53" s="42" t="s">
        <v>616</v>
      </c>
      <c r="D53" s="42"/>
      <c r="E53" s="10" t="s">
        <v>669</v>
      </c>
      <c r="F53" s="10" t="s">
        <v>2</v>
      </c>
      <c r="G53" s="28">
        <v>40770</v>
      </c>
      <c r="H53" s="15">
        <v>40770</v>
      </c>
      <c r="I53" s="227">
        <v>150</v>
      </c>
      <c r="J53" s="17">
        <v>526.67000000000007</v>
      </c>
      <c r="K53" s="28">
        <v>40862</v>
      </c>
      <c r="M53" s="220"/>
      <c r="N53" s="200"/>
      <c r="O53" s="4"/>
    </row>
    <row r="54" spans="1:15" s="45" customFormat="1">
      <c r="A54" s="10" t="s">
        <v>832</v>
      </c>
      <c r="B54" s="41" t="s">
        <v>1041</v>
      </c>
      <c r="C54" s="42" t="s">
        <v>616</v>
      </c>
      <c r="D54" s="42"/>
      <c r="E54" s="10" t="s">
        <v>669</v>
      </c>
      <c r="F54" s="10" t="s">
        <v>2</v>
      </c>
      <c r="G54" s="28">
        <v>40770</v>
      </c>
      <c r="H54" s="15">
        <v>40771</v>
      </c>
      <c r="I54" s="227">
        <v>70</v>
      </c>
      <c r="J54" s="17">
        <v>245.78</v>
      </c>
      <c r="K54" s="28">
        <v>40862</v>
      </c>
      <c r="M54" s="221"/>
      <c r="N54" s="201"/>
      <c r="O54" s="4"/>
    </row>
    <row r="55" spans="1:15" s="45" customFormat="1">
      <c r="A55" s="10" t="s">
        <v>832</v>
      </c>
      <c r="B55" s="46" t="s">
        <v>176</v>
      </c>
      <c r="C55" s="47" t="s">
        <v>83</v>
      </c>
      <c r="D55" s="48">
        <v>42</v>
      </c>
      <c r="E55" s="49" t="s">
        <v>770</v>
      </c>
      <c r="F55" s="49" t="s">
        <v>2</v>
      </c>
      <c r="G55" s="28">
        <v>40770</v>
      </c>
      <c r="H55" s="15" t="s">
        <v>1267</v>
      </c>
      <c r="I55" s="227">
        <v>0</v>
      </c>
      <c r="J55" s="17">
        <v>171888.89</v>
      </c>
      <c r="K55" s="28">
        <v>40862</v>
      </c>
      <c r="M55" s="221"/>
      <c r="N55" s="201"/>
      <c r="O55" s="4"/>
    </row>
    <row r="56" spans="1:15" s="45" customFormat="1">
      <c r="A56" s="10" t="s">
        <v>832</v>
      </c>
      <c r="B56" s="43" t="s">
        <v>185</v>
      </c>
      <c r="C56" s="21" t="s">
        <v>83</v>
      </c>
      <c r="D56" s="13">
        <v>42</v>
      </c>
      <c r="E56" s="10" t="s">
        <v>771</v>
      </c>
      <c r="F56" s="10" t="s">
        <v>2</v>
      </c>
      <c r="G56" s="28">
        <v>40770</v>
      </c>
      <c r="H56" s="15">
        <v>40767</v>
      </c>
      <c r="I56" s="227">
        <v>25730</v>
      </c>
      <c r="J56" s="17">
        <v>91770.33</v>
      </c>
      <c r="K56" s="28">
        <v>40862</v>
      </c>
      <c r="M56" s="221"/>
      <c r="N56" s="201"/>
      <c r="O56" s="4"/>
    </row>
    <row r="57" spans="1:15" s="45" customFormat="1">
      <c r="A57" s="10" t="s">
        <v>832</v>
      </c>
      <c r="B57" s="43" t="s">
        <v>692</v>
      </c>
      <c r="C57" s="50" t="s">
        <v>616</v>
      </c>
      <c r="D57" s="13">
        <v>42</v>
      </c>
      <c r="E57" s="10" t="s">
        <v>669</v>
      </c>
      <c r="F57" s="26" t="s">
        <v>2</v>
      </c>
      <c r="G57" s="28">
        <v>40770</v>
      </c>
      <c r="H57" s="15">
        <v>40770</v>
      </c>
      <c r="I57" s="227">
        <v>61031.25</v>
      </c>
      <c r="J57" s="17">
        <v>222425</v>
      </c>
      <c r="K57" s="28">
        <v>40862</v>
      </c>
      <c r="M57" s="221"/>
      <c r="N57" s="201"/>
      <c r="O57" s="4"/>
    </row>
    <row r="58" spans="1:15" s="45" customFormat="1">
      <c r="A58" s="10" t="s">
        <v>832</v>
      </c>
      <c r="B58" s="41" t="s">
        <v>1050</v>
      </c>
      <c r="C58" s="42" t="s">
        <v>616</v>
      </c>
      <c r="D58" s="42"/>
      <c r="E58" s="10" t="s">
        <v>669</v>
      </c>
      <c r="F58" s="10" t="s">
        <v>2</v>
      </c>
      <c r="G58" s="28">
        <v>40770</v>
      </c>
      <c r="H58" s="15">
        <v>40770</v>
      </c>
      <c r="I58" s="227">
        <v>5000</v>
      </c>
      <c r="J58" s="17">
        <v>17555.559999999998</v>
      </c>
      <c r="K58" s="28">
        <v>40862</v>
      </c>
      <c r="M58" s="221"/>
      <c r="N58" s="201"/>
      <c r="O58" s="4"/>
    </row>
    <row r="59" spans="1:15" s="45" customFormat="1">
      <c r="A59" s="10" t="s">
        <v>832</v>
      </c>
      <c r="B59" s="43" t="s">
        <v>200</v>
      </c>
      <c r="C59" s="21" t="s">
        <v>83</v>
      </c>
      <c r="D59" s="13">
        <v>42</v>
      </c>
      <c r="E59" s="10" t="s">
        <v>770</v>
      </c>
      <c r="F59" s="10" t="s">
        <v>2</v>
      </c>
      <c r="G59" s="28">
        <v>40770</v>
      </c>
      <c r="H59" s="15">
        <v>40770</v>
      </c>
      <c r="I59" s="227">
        <v>150000</v>
      </c>
      <c r="J59" s="17">
        <v>526666.66999999993</v>
      </c>
      <c r="K59" s="28">
        <v>40862</v>
      </c>
      <c r="M59" s="221"/>
      <c r="N59" s="201"/>
      <c r="O59" s="4"/>
    </row>
    <row r="60" spans="1:15" s="45" customFormat="1">
      <c r="A60" s="10" t="s">
        <v>832</v>
      </c>
      <c r="B60" s="43" t="s">
        <v>619</v>
      </c>
      <c r="C60" s="12" t="s">
        <v>83</v>
      </c>
      <c r="D60" s="13">
        <v>42</v>
      </c>
      <c r="E60" s="10" t="s">
        <v>770</v>
      </c>
      <c r="F60" s="10" t="s">
        <v>2</v>
      </c>
      <c r="G60" s="28">
        <v>40770</v>
      </c>
      <c r="H60" s="15" t="s">
        <v>1267</v>
      </c>
      <c r="I60" s="227">
        <v>0</v>
      </c>
      <c r="J60" s="17">
        <v>15959.44</v>
      </c>
      <c r="K60" s="28">
        <v>40862</v>
      </c>
      <c r="M60" s="221"/>
      <c r="N60" s="201"/>
      <c r="O60" s="4"/>
    </row>
    <row r="61" spans="1:15" s="45" customFormat="1">
      <c r="A61" s="10" t="s">
        <v>832</v>
      </c>
      <c r="B61" s="41" t="s">
        <v>1057</v>
      </c>
      <c r="C61" s="42" t="s">
        <v>616</v>
      </c>
      <c r="D61" s="42"/>
      <c r="E61" s="10" t="s">
        <v>669</v>
      </c>
      <c r="F61" s="10" t="s">
        <v>2</v>
      </c>
      <c r="G61" s="28">
        <v>40770</v>
      </c>
      <c r="H61" s="15">
        <v>40767</v>
      </c>
      <c r="I61" s="227">
        <v>46390</v>
      </c>
      <c r="J61" s="17">
        <v>162880.44</v>
      </c>
      <c r="K61" s="28">
        <v>40862</v>
      </c>
      <c r="M61" s="221"/>
      <c r="N61" s="201"/>
      <c r="O61" s="4"/>
    </row>
    <row r="62" spans="1:15" s="45" customFormat="1">
      <c r="A62" s="10" t="s">
        <v>832</v>
      </c>
      <c r="B62" s="41" t="s">
        <v>1018</v>
      </c>
      <c r="C62" s="42" t="s">
        <v>616</v>
      </c>
      <c r="D62" s="42"/>
      <c r="E62" s="10" t="s">
        <v>669</v>
      </c>
      <c r="F62" s="10" t="s">
        <v>2</v>
      </c>
      <c r="G62" s="28">
        <v>40770</v>
      </c>
      <c r="H62" s="15">
        <v>40770</v>
      </c>
      <c r="I62" s="227">
        <v>8285</v>
      </c>
      <c r="J62" s="17">
        <v>29549.83</v>
      </c>
      <c r="K62" s="28">
        <v>40862</v>
      </c>
      <c r="M62" s="221"/>
      <c r="N62" s="201"/>
      <c r="O62" s="4"/>
    </row>
    <row r="63" spans="1:15" s="45" customFormat="1">
      <c r="A63" s="10" t="s">
        <v>832</v>
      </c>
      <c r="B63" s="41" t="s">
        <v>1012</v>
      </c>
      <c r="C63" s="42" t="s">
        <v>616</v>
      </c>
      <c r="D63" s="42"/>
      <c r="E63" s="10" t="s">
        <v>669</v>
      </c>
      <c r="F63" s="10" t="s">
        <v>2</v>
      </c>
      <c r="G63" s="28">
        <v>40770</v>
      </c>
      <c r="H63" s="15">
        <v>40770</v>
      </c>
      <c r="I63" s="227">
        <v>1500</v>
      </c>
      <c r="J63" s="17">
        <v>5466.67</v>
      </c>
      <c r="K63" s="28">
        <v>40862</v>
      </c>
      <c r="M63" s="221"/>
      <c r="N63" s="201"/>
      <c r="O63" s="4"/>
    </row>
    <row r="64" spans="1:15" s="45" customFormat="1">
      <c r="A64" s="10" t="s">
        <v>832</v>
      </c>
      <c r="B64" s="41" t="s">
        <v>1054</v>
      </c>
      <c r="C64" s="42" t="s">
        <v>616</v>
      </c>
      <c r="D64" s="42"/>
      <c r="E64" s="10" t="s">
        <v>669</v>
      </c>
      <c r="F64" s="10" t="s">
        <v>2</v>
      </c>
      <c r="G64" s="28">
        <v>40770</v>
      </c>
      <c r="H64" s="15">
        <v>40763</v>
      </c>
      <c r="I64" s="227">
        <v>1750</v>
      </c>
      <c r="J64" s="17">
        <v>6144.4400000000005</v>
      </c>
      <c r="K64" s="28">
        <v>40862</v>
      </c>
      <c r="M64" s="221"/>
      <c r="N64" s="201"/>
      <c r="O64" s="4"/>
    </row>
    <row r="65" spans="1:15" s="45" customFormat="1">
      <c r="A65" s="10" t="s">
        <v>832</v>
      </c>
      <c r="B65" s="43" t="s">
        <v>697</v>
      </c>
      <c r="C65" s="50" t="s">
        <v>616</v>
      </c>
      <c r="D65" s="13">
        <v>42</v>
      </c>
      <c r="E65" s="10" t="s">
        <v>669</v>
      </c>
      <c r="F65" s="10" t="s">
        <v>2</v>
      </c>
      <c r="G65" s="28">
        <v>40770</v>
      </c>
      <c r="H65" s="15">
        <v>40770</v>
      </c>
      <c r="I65" s="227">
        <v>108500</v>
      </c>
      <c r="J65" s="17">
        <v>452083.33</v>
      </c>
      <c r="K65" s="28">
        <v>40862</v>
      </c>
      <c r="M65" s="221"/>
      <c r="N65" s="201"/>
      <c r="O65" s="4"/>
    </row>
    <row r="66" spans="1:15" s="45" customFormat="1">
      <c r="A66" s="10" t="s">
        <v>832</v>
      </c>
      <c r="B66" s="41" t="s">
        <v>1056</v>
      </c>
      <c r="C66" s="42" t="s">
        <v>616</v>
      </c>
      <c r="D66" s="42"/>
      <c r="E66" s="10" t="s">
        <v>669</v>
      </c>
      <c r="F66" s="10" t="s">
        <v>2</v>
      </c>
      <c r="G66" s="28">
        <v>40770</v>
      </c>
      <c r="H66" s="15">
        <v>40763</v>
      </c>
      <c r="I66" s="227">
        <v>500</v>
      </c>
      <c r="J66" s="17">
        <v>1755.56</v>
      </c>
      <c r="K66" s="28">
        <v>40862</v>
      </c>
      <c r="M66" s="221"/>
      <c r="N66" s="201"/>
      <c r="O66" s="4"/>
    </row>
    <row r="67" spans="1:15" s="45" customFormat="1">
      <c r="A67" s="10" t="s">
        <v>832</v>
      </c>
      <c r="B67" s="41" t="s">
        <v>1011</v>
      </c>
      <c r="C67" s="42" t="s">
        <v>616</v>
      </c>
      <c r="D67" s="42"/>
      <c r="E67" s="10" t="s">
        <v>669</v>
      </c>
      <c r="F67" s="10" t="s">
        <v>2</v>
      </c>
      <c r="G67" s="28">
        <v>40770</v>
      </c>
      <c r="H67" s="15">
        <v>40770</v>
      </c>
      <c r="I67" s="227">
        <v>22600</v>
      </c>
      <c r="J67" s="17">
        <v>82364.44</v>
      </c>
      <c r="K67" s="28">
        <v>40862</v>
      </c>
      <c r="M67" s="221"/>
      <c r="N67" s="201"/>
      <c r="O67" s="4"/>
    </row>
    <row r="68" spans="1:15" s="45" customFormat="1">
      <c r="A68" s="10" t="s">
        <v>832</v>
      </c>
      <c r="B68" s="23" t="s">
        <v>605</v>
      </c>
      <c r="C68" s="51" t="s">
        <v>615</v>
      </c>
      <c r="D68" s="29">
        <v>42</v>
      </c>
      <c r="E68" s="10" t="s">
        <v>669</v>
      </c>
      <c r="F68" s="26" t="s">
        <v>2</v>
      </c>
      <c r="G68" s="28">
        <v>40770</v>
      </c>
      <c r="H68" s="15">
        <v>40770</v>
      </c>
      <c r="I68" s="227">
        <v>62666.5</v>
      </c>
      <c r="J68" s="17">
        <v>233258.64</v>
      </c>
      <c r="K68" s="28">
        <v>40862</v>
      </c>
      <c r="M68" s="221"/>
      <c r="N68" s="201"/>
      <c r="O68" s="4"/>
    </row>
    <row r="69" spans="1:15" s="45" customFormat="1">
      <c r="A69" s="10" t="s">
        <v>832</v>
      </c>
      <c r="B69" s="43" t="s">
        <v>269</v>
      </c>
      <c r="C69" s="20" t="s">
        <v>83</v>
      </c>
      <c r="D69" s="13">
        <v>42</v>
      </c>
      <c r="E69" s="10" t="s">
        <v>770</v>
      </c>
      <c r="F69" s="10" t="s">
        <v>2</v>
      </c>
      <c r="G69" s="28">
        <v>40770</v>
      </c>
      <c r="H69" s="15">
        <v>40770</v>
      </c>
      <c r="I69" s="227">
        <v>30000</v>
      </c>
      <c r="J69" s="17">
        <v>114000</v>
      </c>
      <c r="K69" s="28">
        <v>40862</v>
      </c>
      <c r="M69" s="221"/>
      <c r="N69" s="201"/>
      <c r="O69" s="4"/>
    </row>
    <row r="70" spans="1:15" s="45" customFormat="1">
      <c r="A70" s="10" t="s">
        <v>832</v>
      </c>
      <c r="B70" s="41" t="s">
        <v>1061</v>
      </c>
      <c r="C70" s="42" t="s">
        <v>616</v>
      </c>
      <c r="D70" s="42"/>
      <c r="E70" s="10" t="s">
        <v>669</v>
      </c>
      <c r="F70" s="10" t="s">
        <v>2</v>
      </c>
      <c r="G70" s="28">
        <v>40770</v>
      </c>
      <c r="H70" s="15">
        <v>40767</v>
      </c>
      <c r="I70" s="227">
        <v>3490</v>
      </c>
      <c r="J70" s="17">
        <v>12253.779999999999</v>
      </c>
      <c r="K70" s="28">
        <v>40862</v>
      </c>
      <c r="M70" s="221"/>
      <c r="N70" s="201"/>
      <c r="O70" s="4"/>
    </row>
    <row r="71" spans="1:15" s="45" customFormat="1">
      <c r="A71" s="10" t="s">
        <v>832</v>
      </c>
      <c r="B71" s="52" t="s">
        <v>1008</v>
      </c>
      <c r="C71" s="21" t="s">
        <v>616</v>
      </c>
      <c r="D71" s="42"/>
      <c r="E71" s="10" t="s">
        <v>669</v>
      </c>
      <c r="F71" s="10" t="s">
        <v>2</v>
      </c>
      <c r="G71" s="28">
        <v>40770</v>
      </c>
      <c r="H71" s="15">
        <v>40763</v>
      </c>
      <c r="I71" s="227">
        <v>24443.5</v>
      </c>
      <c r="J71" s="17">
        <v>92885.3</v>
      </c>
      <c r="K71" s="28">
        <v>40862</v>
      </c>
      <c r="M71" s="221"/>
      <c r="N71" s="201"/>
      <c r="O71" s="4"/>
    </row>
    <row r="72" spans="1:15" s="45" customFormat="1">
      <c r="A72" s="10" t="s">
        <v>832</v>
      </c>
      <c r="B72" s="43" t="s">
        <v>284</v>
      </c>
      <c r="C72" s="21" t="s">
        <v>83</v>
      </c>
      <c r="D72" s="13">
        <v>42</v>
      </c>
      <c r="E72" s="10" t="s">
        <v>770</v>
      </c>
      <c r="F72" s="10" t="s">
        <v>2</v>
      </c>
      <c r="G72" s="28">
        <v>40770</v>
      </c>
      <c r="H72" s="15">
        <v>40771</v>
      </c>
      <c r="I72" s="227">
        <v>22755</v>
      </c>
      <c r="J72" s="17">
        <v>79895.33</v>
      </c>
      <c r="K72" s="28">
        <v>40862</v>
      </c>
      <c r="M72" s="221"/>
      <c r="N72" s="201"/>
      <c r="O72" s="4"/>
    </row>
    <row r="73" spans="1:15" s="45" customFormat="1">
      <c r="A73" s="10" t="s">
        <v>832</v>
      </c>
      <c r="B73" s="41" t="s">
        <v>1024</v>
      </c>
      <c r="C73" s="42" t="s">
        <v>616</v>
      </c>
      <c r="D73" s="42"/>
      <c r="E73" s="10" t="s">
        <v>669</v>
      </c>
      <c r="F73" s="10" t="s">
        <v>2</v>
      </c>
      <c r="G73" s="28">
        <v>40770</v>
      </c>
      <c r="H73" s="15">
        <v>40763</v>
      </c>
      <c r="I73" s="227">
        <v>2175</v>
      </c>
      <c r="J73" s="17">
        <v>7757.5</v>
      </c>
      <c r="K73" s="28">
        <v>40862</v>
      </c>
      <c r="M73" s="221"/>
      <c r="N73" s="201"/>
      <c r="O73" s="4"/>
    </row>
    <row r="74" spans="1:15" s="45" customFormat="1">
      <c r="A74" s="10" t="s">
        <v>832</v>
      </c>
      <c r="B74" s="43" t="s">
        <v>290</v>
      </c>
      <c r="C74" s="20" t="s">
        <v>107</v>
      </c>
      <c r="D74" s="13">
        <v>42</v>
      </c>
      <c r="E74" s="10" t="s">
        <v>770</v>
      </c>
      <c r="F74" s="10" t="s">
        <v>2</v>
      </c>
      <c r="G74" s="28">
        <v>40770</v>
      </c>
      <c r="H74" s="15">
        <v>40770</v>
      </c>
      <c r="I74" s="227">
        <v>56670</v>
      </c>
      <c r="J74" s="17">
        <v>202123</v>
      </c>
      <c r="K74" s="28">
        <v>40862</v>
      </c>
      <c r="M74" s="221"/>
      <c r="N74" s="201"/>
      <c r="O74" s="4"/>
    </row>
    <row r="75" spans="1:15" s="45" customFormat="1">
      <c r="A75" s="10" t="s">
        <v>832</v>
      </c>
      <c r="B75" s="41" t="s">
        <v>1015</v>
      </c>
      <c r="C75" s="42" t="s">
        <v>616</v>
      </c>
      <c r="D75" s="42"/>
      <c r="E75" s="10" t="s">
        <v>669</v>
      </c>
      <c r="F75" s="10" t="s">
        <v>2</v>
      </c>
      <c r="G75" s="28">
        <v>40770</v>
      </c>
      <c r="H75" s="15">
        <v>40767</v>
      </c>
      <c r="I75" s="227">
        <v>4490</v>
      </c>
      <c r="J75" s="17">
        <v>16014.33</v>
      </c>
      <c r="K75" s="28">
        <v>40862</v>
      </c>
      <c r="M75" s="221"/>
      <c r="N75" s="201"/>
      <c r="O75" s="4"/>
    </row>
    <row r="76" spans="1:15" s="45" customFormat="1">
      <c r="A76" s="10" t="s">
        <v>832</v>
      </c>
      <c r="B76" s="43" t="s">
        <v>631</v>
      </c>
      <c r="C76" s="53" t="s">
        <v>107</v>
      </c>
      <c r="D76" s="13">
        <v>42</v>
      </c>
      <c r="E76" s="10" t="s">
        <v>770</v>
      </c>
      <c r="F76" s="10" t="s">
        <v>2</v>
      </c>
      <c r="G76" s="28">
        <v>40770</v>
      </c>
      <c r="H76" s="15">
        <v>40770</v>
      </c>
      <c r="I76" s="227">
        <v>58675</v>
      </c>
      <c r="J76" s="17">
        <v>231440.28</v>
      </c>
      <c r="K76" s="28">
        <v>40862</v>
      </c>
      <c r="M76" s="221"/>
      <c r="N76" s="201"/>
      <c r="O76" s="4"/>
    </row>
    <row r="77" spans="1:15" s="45" customFormat="1">
      <c r="A77" s="10" t="s">
        <v>832</v>
      </c>
      <c r="B77" s="43" t="s">
        <v>325</v>
      </c>
      <c r="C77" s="20" t="s">
        <v>107</v>
      </c>
      <c r="D77" s="13">
        <v>42</v>
      </c>
      <c r="E77" s="10" t="s">
        <v>770</v>
      </c>
      <c r="F77" s="10" t="s">
        <v>2</v>
      </c>
      <c r="G77" s="28">
        <v>40770</v>
      </c>
      <c r="H77" s="15">
        <v>40767</v>
      </c>
      <c r="I77" s="227">
        <v>51680</v>
      </c>
      <c r="J77" s="17">
        <v>194714.22</v>
      </c>
      <c r="K77" s="28">
        <v>40862</v>
      </c>
      <c r="M77" s="221"/>
      <c r="N77" s="201"/>
      <c r="O77" s="4"/>
    </row>
    <row r="78" spans="1:15" s="45" customFormat="1">
      <c r="A78" s="10" t="s">
        <v>832</v>
      </c>
      <c r="B78" s="41" t="s">
        <v>1017</v>
      </c>
      <c r="C78" s="42" t="s">
        <v>616</v>
      </c>
      <c r="D78" s="42"/>
      <c r="E78" s="10" t="s">
        <v>669</v>
      </c>
      <c r="F78" s="10" t="s">
        <v>2</v>
      </c>
      <c r="G78" s="28">
        <v>40770</v>
      </c>
      <c r="H78" s="15">
        <v>40771</v>
      </c>
      <c r="I78" s="227">
        <v>1415</v>
      </c>
      <c r="J78" s="17">
        <v>5046.83</v>
      </c>
      <c r="K78" s="28">
        <v>40862</v>
      </c>
      <c r="M78" s="221"/>
      <c r="N78" s="201"/>
      <c r="O78" s="4"/>
    </row>
    <row r="79" spans="1:15" s="45" customFormat="1">
      <c r="A79" s="10" t="s">
        <v>832</v>
      </c>
      <c r="B79" s="41" t="s">
        <v>1045</v>
      </c>
      <c r="C79" s="42" t="s">
        <v>616</v>
      </c>
      <c r="D79" s="42"/>
      <c r="E79" s="10" t="s">
        <v>669</v>
      </c>
      <c r="F79" s="10" t="s">
        <v>2</v>
      </c>
      <c r="G79" s="28">
        <v>40770</v>
      </c>
      <c r="H79" s="15">
        <v>40770</v>
      </c>
      <c r="I79" s="227">
        <v>1625</v>
      </c>
      <c r="J79" s="17">
        <v>5705.5599999999995</v>
      </c>
      <c r="K79" s="28">
        <v>40862</v>
      </c>
      <c r="M79" s="221"/>
      <c r="N79" s="201"/>
      <c r="O79" s="4"/>
    </row>
    <row r="80" spans="1:15" s="45" customFormat="1">
      <c r="A80" s="10" t="s">
        <v>832</v>
      </c>
      <c r="B80" s="41" t="s">
        <v>1035</v>
      </c>
      <c r="C80" s="42" t="s">
        <v>616</v>
      </c>
      <c r="D80" s="42"/>
      <c r="E80" s="10" t="s">
        <v>669</v>
      </c>
      <c r="F80" s="10" t="s">
        <v>2</v>
      </c>
      <c r="G80" s="28">
        <v>40770</v>
      </c>
      <c r="H80" s="15">
        <v>40766</v>
      </c>
      <c r="I80" s="227">
        <v>1750</v>
      </c>
      <c r="J80" s="17">
        <v>6241.67</v>
      </c>
      <c r="K80" s="28">
        <v>40862</v>
      </c>
      <c r="M80" s="221"/>
      <c r="N80" s="201"/>
      <c r="O80" s="4"/>
    </row>
    <row r="81" spans="1:15" s="45" customFormat="1">
      <c r="A81" s="10" t="s">
        <v>832</v>
      </c>
      <c r="B81" s="41" t="s">
        <v>1049</v>
      </c>
      <c r="C81" s="42" t="s">
        <v>616</v>
      </c>
      <c r="D81" s="42"/>
      <c r="E81" s="10" t="s">
        <v>669</v>
      </c>
      <c r="F81" s="10" t="s">
        <v>2</v>
      </c>
      <c r="G81" s="28">
        <v>40770</v>
      </c>
      <c r="H81" s="15">
        <v>40767</v>
      </c>
      <c r="I81" s="227">
        <v>5455</v>
      </c>
      <c r="J81" s="17">
        <v>19153.11</v>
      </c>
      <c r="K81" s="28">
        <v>40862</v>
      </c>
      <c r="M81" s="221"/>
      <c r="N81" s="201"/>
      <c r="O81" s="4"/>
    </row>
    <row r="82" spans="1:15" s="45" customFormat="1">
      <c r="A82" s="10" t="s">
        <v>832</v>
      </c>
      <c r="B82" s="43" t="s">
        <v>382</v>
      </c>
      <c r="C82" s="20" t="s">
        <v>107</v>
      </c>
      <c r="D82" s="13">
        <v>42</v>
      </c>
      <c r="E82" s="10" t="s">
        <v>770</v>
      </c>
      <c r="F82" s="10" t="s">
        <v>2</v>
      </c>
      <c r="G82" s="28">
        <v>40770</v>
      </c>
      <c r="H82" s="15" t="s">
        <v>1267</v>
      </c>
      <c r="I82" s="227">
        <v>0</v>
      </c>
      <c r="J82" s="17">
        <v>30333.33</v>
      </c>
      <c r="K82" s="28">
        <v>40862</v>
      </c>
      <c r="M82" s="221"/>
      <c r="N82" s="201"/>
      <c r="O82" s="4"/>
    </row>
    <row r="83" spans="1:15" s="45" customFormat="1">
      <c r="A83" s="10" t="s">
        <v>832</v>
      </c>
      <c r="B83" s="41" t="s">
        <v>1027</v>
      </c>
      <c r="C83" s="42" t="s">
        <v>616</v>
      </c>
      <c r="D83" s="42"/>
      <c r="E83" s="10" t="s">
        <v>669</v>
      </c>
      <c r="F83" s="10" t="s">
        <v>2</v>
      </c>
      <c r="G83" s="28">
        <v>40770</v>
      </c>
      <c r="H83" s="15">
        <v>40763</v>
      </c>
      <c r="I83" s="227">
        <v>765</v>
      </c>
      <c r="J83" s="17">
        <v>2728.5</v>
      </c>
      <c r="K83" s="28">
        <v>40862</v>
      </c>
      <c r="M83" s="221"/>
      <c r="N83" s="201"/>
      <c r="O83" s="4"/>
    </row>
    <row r="84" spans="1:15" s="45" customFormat="1">
      <c r="A84" s="10" t="s">
        <v>832</v>
      </c>
      <c r="B84" s="23" t="s">
        <v>609</v>
      </c>
      <c r="C84" s="51" t="s">
        <v>616</v>
      </c>
      <c r="D84" s="29">
        <v>42</v>
      </c>
      <c r="E84" s="10" t="s">
        <v>669</v>
      </c>
      <c r="F84" s="10" t="s">
        <v>2</v>
      </c>
      <c r="G84" s="28">
        <v>40770</v>
      </c>
      <c r="H84" s="15" t="s">
        <v>1267</v>
      </c>
      <c r="I84" s="227">
        <v>0</v>
      </c>
      <c r="J84" s="17">
        <v>0</v>
      </c>
      <c r="K84" s="28">
        <v>40862</v>
      </c>
      <c r="M84" s="221"/>
      <c r="N84" s="201"/>
      <c r="O84" s="4"/>
    </row>
    <row r="85" spans="1:15" s="45" customFormat="1">
      <c r="A85" s="10" t="s">
        <v>832</v>
      </c>
      <c r="B85" s="41" t="s">
        <v>1029</v>
      </c>
      <c r="C85" s="42" t="s">
        <v>616</v>
      </c>
      <c r="D85" s="42"/>
      <c r="E85" s="10" t="s">
        <v>669</v>
      </c>
      <c r="F85" s="10" t="s">
        <v>2</v>
      </c>
      <c r="G85" s="28">
        <v>40770</v>
      </c>
      <c r="H85" s="15">
        <v>40770</v>
      </c>
      <c r="I85" s="227">
        <v>1365</v>
      </c>
      <c r="J85" s="17">
        <v>4868.5</v>
      </c>
      <c r="K85" s="28">
        <v>40862</v>
      </c>
      <c r="M85" s="221"/>
      <c r="N85" s="201"/>
      <c r="O85" s="4"/>
    </row>
    <row r="86" spans="1:15" s="45" customFormat="1">
      <c r="A86" s="10" t="s">
        <v>832</v>
      </c>
      <c r="B86" s="43" t="s">
        <v>398</v>
      </c>
      <c r="C86" s="21" t="s">
        <v>83</v>
      </c>
      <c r="D86" s="13">
        <v>42</v>
      </c>
      <c r="E86" s="10" t="s">
        <v>770</v>
      </c>
      <c r="F86" s="10" t="s">
        <v>2</v>
      </c>
      <c r="G86" s="28">
        <v>40770</v>
      </c>
      <c r="H86" s="15">
        <v>40770</v>
      </c>
      <c r="I86" s="227">
        <v>48670</v>
      </c>
      <c r="J86" s="17">
        <v>170885.78</v>
      </c>
      <c r="K86" s="28">
        <v>40862</v>
      </c>
      <c r="M86" s="221"/>
      <c r="N86" s="201"/>
      <c r="O86" s="4"/>
    </row>
    <row r="87" spans="1:15" s="45" customFormat="1">
      <c r="A87" s="10" t="s">
        <v>832</v>
      </c>
      <c r="B87" s="41" t="s">
        <v>1028</v>
      </c>
      <c r="C87" s="42" t="s">
        <v>616</v>
      </c>
      <c r="D87" s="42"/>
      <c r="E87" s="10" t="s">
        <v>669</v>
      </c>
      <c r="F87" s="10" t="s">
        <v>2</v>
      </c>
      <c r="G87" s="28">
        <v>40770</v>
      </c>
      <c r="H87" s="15">
        <v>40770</v>
      </c>
      <c r="I87" s="227">
        <v>12500</v>
      </c>
      <c r="J87" s="17">
        <v>44583.33</v>
      </c>
      <c r="K87" s="28">
        <v>40862</v>
      </c>
      <c r="M87" s="221"/>
      <c r="N87" s="201"/>
      <c r="O87" s="4"/>
    </row>
    <row r="88" spans="1:15" s="45" customFormat="1">
      <c r="A88" s="10" t="s">
        <v>832</v>
      </c>
      <c r="B88" s="41" t="s">
        <v>1060</v>
      </c>
      <c r="C88" s="42" t="s">
        <v>616</v>
      </c>
      <c r="D88" s="42"/>
      <c r="E88" s="10" t="s">
        <v>669</v>
      </c>
      <c r="F88" s="10" t="s">
        <v>2</v>
      </c>
      <c r="G88" s="28">
        <v>40770</v>
      </c>
      <c r="H88" s="15">
        <v>40770</v>
      </c>
      <c r="I88" s="227">
        <v>155</v>
      </c>
      <c r="J88" s="17">
        <v>544.22</v>
      </c>
      <c r="K88" s="28">
        <v>40862</v>
      </c>
      <c r="M88" s="221"/>
      <c r="N88" s="201"/>
      <c r="O88" s="4"/>
    </row>
    <row r="89" spans="1:15" s="45" customFormat="1">
      <c r="A89" s="10" t="s">
        <v>832</v>
      </c>
      <c r="B89" s="41" t="s">
        <v>1034</v>
      </c>
      <c r="C89" s="42" t="s">
        <v>616</v>
      </c>
      <c r="D89" s="42"/>
      <c r="E89" s="10" t="s">
        <v>669</v>
      </c>
      <c r="F89" s="10" t="s">
        <v>2</v>
      </c>
      <c r="G89" s="28">
        <v>40770</v>
      </c>
      <c r="H89" s="15">
        <v>40770</v>
      </c>
      <c r="I89" s="227">
        <v>14140</v>
      </c>
      <c r="J89" s="17">
        <v>50432.67</v>
      </c>
      <c r="K89" s="28">
        <v>40862</v>
      </c>
      <c r="M89" s="221"/>
      <c r="N89" s="201"/>
      <c r="O89" s="4"/>
    </row>
    <row r="90" spans="1:15" s="45" customFormat="1">
      <c r="A90" s="10" t="s">
        <v>832</v>
      </c>
      <c r="B90" s="43" t="s">
        <v>627</v>
      </c>
      <c r="C90" s="12" t="s">
        <v>83</v>
      </c>
      <c r="D90" s="13">
        <v>42</v>
      </c>
      <c r="E90" s="10" t="s">
        <v>770</v>
      </c>
      <c r="F90" s="10" t="s">
        <v>2</v>
      </c>
      <c r="G90" s="28">
        <v>40770</v>
      </c>
      <c r="H90" s="15">
        <v>40770</v>
      </c>
      <c r="I90" s="227">
        <v>89550</v>
      </c>
      <c r="J90" s="17">
        <v>314420</v>
      </c>
      <c r="K90" s="28">
        <v>40862</v>
      </c>
      <c r="M90" s="221"/>
      <c r="N90" s="201"/>
      <c r="O90" s="4"/>
    </row>
    <row r="91" spans="1:15" s="45" customFormat="1">
      <c r="A91" s="10" t="s">
        <v>832</v>
      </c>
      <c r="B91" s="43" t="s">
        <v>828</v>
      </c>
      <c r="C91" s="20" t="s">
        <v>4</v>
      </c>
      <c r="D91" s="13">
        <v>42</v>
      </c>
      <c r="E91" s="10" t="s">
        <v>770</v>
      </c>
      <c r="F91" s="10" t="s">
        <v>2</v>
      </c>
      <c r="G91" s="28">
        <v>40770</v>
      </c>
      <c r="H91" s="15">
        <v>40770</v>
      </c>
      <c r="I91" s="227">
        <v>110000</v>
      </c>
      <c r="J91" s="17">
        <v>386222.22</v>
      </c>
      <c r="K91" s="28">
        <v>40862</v>
      </c>
      <c r="M91" s="221"/>
      <c r="N91" s="201"/>
      <c r="O91" s="4"/>
    </row>
    <row r="92" spans="1:15" s="45" customFormat="1">
      <c r="A92" s="10" t="s">
        <v>832</v>
      </c>
      <c r="B92" s="41" t="s">
        <v>1043</v>
      </c>
      <c r="C92" s="42" t="s">
        <v>616</v>
      </c>
      <c r="D92" s="42"/>
      <c r="E92" s="10" t="s">
        <v>669</v>
      </c>
      <c r="F92" s="10" t="s">
        <v>2</v>
      </c>
      <c r="G92" s="28">
        <v>40770</v>
      </c>
      <c r="H92" s="15">
        <v>40770</v>
      </c>
      <c r="I92" s="227">
        <v>13230</v>
      </c>
      <c r="J92" s="17">
        <v>46452</v>
      </c>
      <c r="K92" s="28">
        <v>40862</v>
      </c>
      <c r="M92" s="221"/>
      <c r="N92" s="201"/>
      <c r="O92" s="4"/>
    </row>
    <row r="93" spans="1:15" s="45" customFormat="1">
      <c r="A93" s="10" t="s">
        <v>832</v>
      </c>
      <c r="B93" s="43" t="s">
        <v>432</v>
      </c>
      <c r="C93" s="20" t="s">
        <v>83</v>
      </c>
      <c r="D93" s="13">
        <v>42</v>
      </c>
      <c r="E93" s="10" t="s">
        <v>771</v>
      </c>
      <c r="F93" s="10" t="s">
        <v>2</v>
      </c>
      <c r="G93" s="28">
        <v>40770</v>
      </c>
      <c r="H93" s="15">
        <v>40770</v>
      </c>
      <c r="I93" s="227">
        <v>169000</v>
      </c>
      <c r="J93" s="17">
        <v>692900</v>
      </c>
      <c r="K93" s="28">
        <v>40862</v>
      </c>
      <c r="M93" s="221"/>
      <c r="N93" s="201"/>
      <c r="O93" s="4"/>
    </row>
    <row r="94" spans="1:15" s="45" customFormat="1">
      <c r="A94" s="10" t="s">
        <v>832</v>
      </c>
      <c r="B94" s="41" t="s">
        <v>1040</v>
      </c>
      <c r="C94" s="42" t="s">
        <v>616</v>
      </c>
      <c r="D94" s="42"/>
      <c r="E94" s="10" t="s">
        <v>669</v>
      </c>
      <c r="F94" s="10" t="s">
        <v>2</v>
      </c>
      <c r="G94" s="28">
        <v>40770</v>
      </c>
      <c r="H94" s="15">
        <v>40767</v>
      </c>
      <c r="I94" s="227">
        <v>8544.6</v>
      </c>
      <c r="J94" s="17">
        <v>30001.64</v>
      </c>
      <c r="K94" s="28">
        <v>40862</v>
      </c>
      <c r="M94" s="221"/>
      <c r="N94" s="201"/>
      <c r="O94" s="4"/>
    </row>
    <row r="95" spans="1:15" s="45" customFormat="1">
      <c r="A95" s="10" t="s">
        <v>832</v>
      </c>
      <c r="B95" s="41" t="s">
        <v>1052</v>
      </c>
      <c r="C95" s="42" t="s">
        <v>616</v>
      </c>
      <c r="D95" s="42"/>
      <c r="E95" s="10" t="s">
        <v>669</v>
      </c>
      <c r="F95" s="10" t="s">
        <v>2</v>
      </c>
      <c r="G95" s="28">
        <v>40770</v>
      </c>
      <c r="H95" s="15">
        <v>40770</v>
      </c>
      <c r="I95" s="227">
        <v>5500</v>
      </c>
      <c r="J95" s="17">
        <v>19311.11</v>
      </c>
      <c r="K95" s="28">
        <v>40862</v>
      </c>
      <c r="M95" s="221"/>
      <c r="N95" s="201"/>
      <c r="O95" s="4"/>
    </row>
    <row r="96" spans="1:15" s="45" customFormat="1">
      <c r="A96" s="10" t="s">
        <v>832</v>
      </c>
      <c r="B96" s="43" t="s">
        <v>444</v>
      </c>
      <c r="C96" s="21" t="s">
        <v>83</v>
      </c>
      <c r="D96" s="13">
        <v>42</v>
      </c>
      <c r="E96" s="10" t="s">
        <v>770</v>
      </c>
      <c r="F96" s="10" t="s">
        <v>2</v>
      </c>
      <c r="G96" s="28">
        <v>40770</v>
      </c>
      <c r="H96" s="15">
        <v>40770</v>
      </c>
      <c r="I96" s="227">
        <v>78750</v>
      </c>
      <c r="J96" s="17">
        <v>276500</v>
      </c>
      <c r="K96" s="28">
        <v>40862</v>
      </c>
      <c r="M96" s="221"/>
      <c r="N96" s="201"/>
      <c r="O96" s="4"/>
    </row>
    <row r="97" spans="1:15" s="45" customFormat="1">
      <c r="A97" s="10" t="s">
        <v>832</v>
      </c>
      <c r="B97" s="43" t="s">
        <v>477</v>
      </c>
      <c r="C97" s="21" t="s">
        <v>83</v>
      </c>
      <c r="D97" s="13">
        <v>42</v>
      </c>
      <c r="E97" s="10" t="s">
        <v>770</v>
      </c>
      <c r="F97" s="10" t="s">
        <v>2</v>
      </c>
      <c r="G97" s="28">
        <v>40770</v>
      </c>
      <c r="H97" s="15">
        <v>40770</v>
      </c>
      <c r="I97" s="227">
        <v>85615</v>
      </c>
      <c r="J97" s="17">
        <v>300603.78000000003</v>
      </c>
      <c r="K97" s="28">
        <v>40862</v>
      </c>
      <c r="M97" s="221"/>
      <c r="N97" s="201"/>
      <c r="O97" s="4"/>
    </row>
    <row r="98" spans="1:15" s="45" customFormat="1">
      <c r="A98" s="10" t="s">
        <v>832</v>
      </c>
      <c r="B98" s="41" t="s">
        <v>1038</v>
      </c>
      <c r="C98" s="42" t="s">
        <v>616</v>
      </c>
      <c r="D98" s="42"/>
      <c r="E98" s="10" t="s">
        <v>669</v>
      </c>
      <c r="F98" s="10" t="s">
        <v>2</v>
      </c>
      <c r="G98" s="28">
        <v>40770</v>
      </c>
      <c r="H98" s="15">
        <v>40770</v>
      </c>
      <c r="I98" s="227">
        <v>61395.5</v>
      </c>
      <c r="J98" s="17">
        <v>215566.41999999998</v>
      </c>
      <c r="K98" s="28">
        <v>40862</v>
      </c>
      <c r="M98" s="221"/>
      <c r="N98" s="201"/>
      <c r="O98" s="4"/>
    </row>
    <row r="99" spans="1:15" s="45" customFormat="1">
      <c r="A99" s="10" t="s">
        <v>832</v>
      </c>
      <c r="B99" s="41" t="s">
        <v>1026</v>
      </c>
      <c r="C99" s="42" t="s">
        <v>616</v>
      </c>
      <c r="D99" s="42"/>
      <c r="E99" s="10" t="s">
        <v>669</v>
      </c>
      <c r="F99" s="10" t="s">
        <v>2</v>
      </c>
      <c r="G99" s="28">
        <v>40770</v>
      </c>
      <c r="H99" s="15">
        <v>40766</v>
      </c>
      <c r="I99" s="227">
        <v>375</v>
      </c>
      <c r="J99" s="17">
        <v>1337.5</v>
      </c>
      <c r="K99" s="28">
        <v>40862</v>
      </c>
      <c r="M99" s="221"/>
      <c r="N99" s="201"/>
      <c r="O99" s="4"/>
    </row>
    <row r="100" spans="1:15" s="45" customFormat="1">
      <c r="A100" s="10" t="s">
        <v>832</v>
      </c>
      <c r="B100" s="41" t="s">
        <v>1033</v>
      </c>
      <c r="C100" s="42" t="s">
        <v>616</v>
      </c>
      <c r="D100" s="42"/>
      <c r="E100" s="10" t="s">
        <v>669</v>
      </c>
      <c r="F100" s="10" t="s">
        <v>2</v>
      </c>
      <c r="G100" s="28">
        <v>40770</v>
      </c>
      <c r="H100" s="15">
        <v>40766</v>
      </c>
      <c r="I100" s="227">
        <v>8000</v>
      </c>
      <c r="J100" s="17">
        <v>28533.33</v>
      </c>
      <c r="K100" s="28">
        <v>40862</v>
      </c>
      <c r="M100" s="221"/>
      <c r="N100" s="201"/>
      <c r="O100" s="4"/>
    </row>
    <row r="101" spans="1:15" s="45" customFormat="1">
      <c r="A101" s="10" t="s">
        <v>832</v>
      </c>
      <c r="B101" s="43" t="s">
        <v>496</v>
      </c>
      <c r="C101" s="20" t="s">
        <v>83</v>
      </c>
      <c r="D101" s="13">
        <v>42</v>
      </c>
      <c r="E101" s="10" t="s">
        <v>771</v>
      </c>
      <c r="F101" s="10" t="s">
        <v>2</v>
      </c>
      <c r="G101" s="28">
        <v>40770</v>
      </c>
      <c r="H101" s="15">
        <v>40770</v>
      </c>
      <c r="I101" s="227">
        <v>13975</v>
      </c>
      <c r="J101" s="17">
        <v>56210.559999999998</v>
      </c>
      <c r="K101" s="28">
        <v>40862</v>
      </c>
      <c r="M101" s="221"/>
      <c r="N101" s="201"/>
      <c r="O101" s="4"/>
    </row>
    <row r="102" spans="1:15" s="45" customFormat="1">
      <c r="A102" s="10" t="s">
        <v>832</v>
      </c>
      <c r="B102" s="41" t="s">
        <v>1021</v>
      </c>
      <c r="C102" s="42" t="s">
        <v>616</v>
      </c>
      <c r="D102" s="42"/>
      <c r="E102" s="10" t="s">
        <v>669</v>
      </c>
      <c r="F102" s="10" t="s">
        <v>2</v>
      </c>
      <c r="G102" s="28">
        <v>40770</v>
      </c>
      <c r="H102" s="15">
        <v>40770</v>
      </c>
      <c r="I102" s="227">
        <v>2120</v>
      </c>
      <c r="J102" s="17">
        <v>7561.33</v>
      </c>
      <c r="K102" s="28">
        <v>40862</v>
      </c>
      <c r="M102" s="221"/>
      <c r="N102" s="201"/>
      <c r="O102" s="4"/>
    </row>
    <row r="103" spans="1:15" s="45" customFormat="1">
      <c r="A103" s="10" t="s">
        <v>832</v>
      </c>
      <c r="B103" s="41" t="s">
        <v>1019</v>
      </c>
      <c r="C103" s="42" t="s">
        <v>616</v>
      </c>
      <c r="D103" s="42"/>
      <c r="E103" s="10" t="s">
        <v>669</v>
      </c>
      <c r="F103" s="10" t="s">
        <v>2</v>
      </c>
      <c r="G103" s="28">
        <v>40770</v>
      </c>
      <c r="H103" s="15">
        <v>40764</v>
      </c>
      <c r="I103" s="227">
        <v>50</v>
      </c>
      <c r="J103" s="17">
        <v>178.32999999999998</v>
      </c>
      <c r="K103" s="28">
        <v>40862</v>
      </c>
      <c r="M103" s="221"/>
      <c r="N103" s="201"/>
      <c r="O103" s="4"/>
    </row>
    <row r="104" spans="1:15" s="45" customFormat="1">
      <c r="A104" s="10" t="s">
        <v>832</v>
      </c>
      <c r="B104" s="41" t="s">
        <v>1051</v>
      </c>
      <c r="C104" s="42" t="s">
        <v>616</v>
      </c>
      <c r="D104" s="42"/>
      <c r="E104" s="10" t="s">
        <v>669</v>
      </c>
      <c r="F104" s="10" t="s">
        <v>2</v>
      </c>
      <c r="G104" s="28">
        <v>40770</v>
      </c>
      <c r="H104" s="15">
        <v>40763</v>
      </c>
      <c r="I104" s="227">
        <v>1475</v>
      </c>
      <c r="J104" s="17">
        <v>5178.8899999999994</v>
      </c>
      <c r="K104" s="28">
        <v>40862</v>
      </c>
      <c r="M104" s="221"/>
      <c r="N104" s="201"/>
      <c r="O104" s="4"/>
    </row>
    <row r="105" spans="1:15" s="45" customFormat="1">
      <c r="A105" s="10" t="s">
        <v>832</v>
      </c>
      <c r="B105" s="43" t="s">
        <v>507</v>
      </c>
      <c r="C105" s="20" t="s">
        <v>83</v>
      </c>
      <c r="D105" s="13">
        <v>42</v>
      </c>
      <c r="E105" s="10" t="s">
        <v>770</v>
      </c>
      <c r="F105" s="10" t="s">
        <v>2</v>
      </c>
      <c r="G105" s="28">
        <v>40770</v>
      </c>
      <c r="H105" s="15">
        <v>40770</v>
      </c>
      <c r="I105" s="227">
        <v>51500</v>
      </c>
      <c r="J105" s="17">
        <v>195700</v>
      </c>
      <c r="K105" s="28">
        <v>40862</v>
      </c>
      <c r="M105" s="221"/>
      <c r="N105" s="201"/>
      <c r="O105" s="4"/>
    </row>
    <row r="106" spans="1:15" s="247" customFormat="1" ht="15" customHeight="1">
      <c r="A106" s="10" t="s">
        <v>832</v>
      </c>
      <c r="B106" s="43" t="s">
        <v>644</v>
      </c>
      <c r="C106" s="53" t="s">
        <v>616</v>
      </c>
      <c r="D106" s="13">
        <v>42</v>
      </c>
      <c r="E106" s="10" t="s">
        <v>669</v>
      </c>
      <c r="F106" s="14" t="s">
        <v>2</v>
      </c>
      <c r="G106" s="28">
        <v>40770</v>
      </c>
      <c r="H106" s="15">
        <v>40767</v>
      </c>
      <c r="I106" s="227">
        <v>171391.25</v>
      </c>
      <c r="J106" s="17">
        <v>714130.21</v>
      </c>
      <c r="K106" s="28">
        <v>40862</v>
      </c>
      <c r="M106" s="221"/>
      <c r="N106" s="201"/>
      <c r="O106" s="4"/>
    </row>
    <row r="107" spans="1:15" s="45" customFormat="1">
      <c r="A107" s="10" t="s">
        <v>832</v>
      </c>
      <c r="B107" s="41" t="s">
        <v>1023</v>
      </c>
      <c r="C107" s="42" t="s">
        <v>616</v>
      </c>
      <c r="D107" s="42"/>
      <c r="E107" s="10" t="s">
        <v>669</v>
      </c>
      <c r="F107" s="10" t="s">
        <v>2</v>
      </c>
      <c r="G107" s="28">
        <v>40770</v>
      </c>
      <c r="H107" s="15">
        <v>40770</v>
      </c>
      <c r="I107" s="227">
        <v>3715</v>
      </c>
      <c r="J107" s="17">
        <v>13250.17</v>
      </c>
      <c r="K107" s="28">
        <v>40862</v>
      </c>
      <c r="M107" s="221"/>
      <c r="N107" s="201"/>
      <c r="O107" s="4"/>
    </row>
    <row r="108" spans="1:15" s="45" customFormat="1">
      <c r="A108" s="10" t="s">
        <v>832</v>
      </c>
      <c r="B108" s="41" t="s">
        <v>1059</v>
      </c>
      <c r="C108" s="42" t="s">
        <v>616</v>
      </c>
      <c r="D108" s="42"/>
      <c r="E108" s="10" t="s">
        <v>669</v>
      </c>
      <c r="F108" s="10" t="s">
        <v>2</v>
      </c>
      <c r="G108" s="28">
        <v>40770</v>
      </c>
      <c r="H108" s="15">
        <v>40765</v>
      </c>
      <c r="I108" s="227">
        <v>6145</v>
      </c>
      <c r="J108" s="17">
        <v>21575.78</v>
      </c>
      <c r="K108" s="28">
        <v>40862</v>
      </c>
      <c r="M108" s="221"/>
      <c r="N108" s="201"/>
      <c r="O108" s="4"/>
    </row>
    <row r="109" spans="1:15" s="45" customFormat="1">
      <c r="A109" s="10" t="s">
        <v>832</v>
      </c>
      <c r="B109" s="41" t="s">
        <v>1014</v>
      </c>
      <c r="C109" s="42" t="s">
        <v>616</v>
      </c>
      <c r="D109" s="42"/>
      <c r="E109" s="10" t="s">
        <v>669</v>
      </c>
      <c r="F109" s="10" t="s">
        <v>2</v>
      </c>
      <c r="G109" s="28">
        <v>40770</v>
      </c>
      <c r="H109" s="15">
        <v>40770</v>
      </c>
      <c r="I109" s="227">
        <v>9575</v>
      </c>
      <c r="J109" s="17">
        <v>34150.83</v>
      </c>
      <c r="K109" s="28">
        <v>40862</v>
      </c>
      <c r="M109" s="221"/>
      <c r="N109" s="201"/>
      <c r="O109" s="4"/>
    </row>
    <row r="110" spans="1:15" s="45" customFormat="1">
      <c r="A110" s="10" t="s">
        <v>832</v>
      </c>
      <c r="B110" s="41" t="s">
        <v>1084</v>
      </c>
      <c r="C110" s="42" t="s">
        <v>616</v>
      </c>
      <c r="D110" s="42"/>
      <c r="E110" s="10" t="s">
        <v>669</v>
      </c>
      <c r="F110" s="10" t="s">
        <v>2</v>
      </c>
      <c r="G110" s="28">
        <v>40770</v>
      </c>
      <c r="H110" s="15">
        <v>40764</v>
      </c>
      <c r="I110" s="227">
        <v>285</v>
      </c>
      <c r="J110" s="17">
        <v>1000.67</v>
      </c>
      <c r="K110" s="28">
        <v>40862</v>
      </c>
      <c r="M110" s="221"/>
      <c r="N110" s="201"/>
      <c r="O110" s="4"/>
    </row>
    <row r="111" spans="1:15">
      <c r="A111" s="10" t="s">
        <v>0</v>
      </c>
      <c r="B111" s="43" t="s">
        <v>1</v>
      </c>
      <c r="C111" s="20" t="s">
        <v>4</v>
      </c>
      <c r="D111" s="13">
        <v>1</v>
      </c>
      <c r="E111" s="14" t="s">
        <v>770</v>
      </c>
      <c r="F111" s="14" t="s">
        <v>467</v>
      </c>
      <c r="G111" s="15" t="s">
        <v>467</v>
      </c>
      <c r="H111" s="15" t="s">
        <v>467</v>
      </c>
      <c r="I111" s="227">
        <v>0</v>
      </c>
      <c r="J111" s="17">
        <v>1106666.67</v>
      </c>
      <c r="K111" s="28" t="s">
        <v>467</v>
      </c>
      <c r="M111" s="220"/>
      <c r="N111" s="200"/>
      <c r="O111" s="4"/>
    </row>
    <row r="112" spans="1:15" s="4" customFormat="1">
      <c r="A112" s="10" t="s">
        <v>0</v>
      </c>
      <c r="B112" s="43" t="s">
        <v>3</v>
      </c>
      <c r="C112" s="20" t="s">
        <v>5</v>
      </c>
      <c r="D112" s="13"/>
      <c r="E112" s="14" t="s">
        <v>771</v>
      </c>
      <c r="F112" s="10" t="s">
        <v>2</v>
      </c>
      <c r="G112" s="28">
        <v>40770</v>
      </c>
      <c r="H112" s="15" t="s">
        <v>1268</v>
      </c>
      <c r="I112" s="227">
        <v>134950</v>
      </c>
      <c r="J112" s="17">
        <v>1104165.33</v>
      </c>
      <c r="K112" s="28">
        <v>40862</v>
      </c>
      <c r="M112" s="220"/>
      <c r="N112" s="200"/>
    </row>
    <row r="113" spans="1:15" s="4" customFormat="1">
      <c r="A113" s="10" t="s">
        <v>0</v>
      </c>
      <c r="B113" s="43" t="s">
        <v>6</v>
      </c>
      <c r="C113" s="20" t="s">
        <v>4</v>
      </c>
      <c r="D113" s="13"/>
      <c r="E113" s="14" t="s">
        <v>770</v>
      </c>
      <c r="F113" s="10" t="s">
        <v>2</v>
      </c>
      <c r="G113" s="28">
        <v>40770</v>
      </c>
      <c r="H113" s="15" t="s">
        <v>1267</v>
      </c>
      <c r="I113" s="227">
        <v>0</v>
      </c>
      <c r="J113" s="17">
        <v>1229948.97</v>
      </c>
      <c r="K113" s="28">
        <v>40862</v>
      </c>
      <c r="M113" s="220"/>
      <c r="N113" s="200"/>
    </row>
    <row r="114" spans="1:15" s="4" customFormat="1">
      <c r="A114" s="10" t="s">
        <v>0</v>
      </c>
      <c r="B114" s="43" t="s">
        <v>7</v>
      </c>
      <c r="C114" s="20" t="s">
        <v>4</v>
      </c>
      <c r="D114" s="13">
        <v>1</v>
      </c>
      <c r="E114" s="14" t="s">
        <v>770</v>
      </c>
      <c r="F114" s="14" t="s">
        <v>467</v>
      </c>
      <c r="G114" s="15" t="s">
        <v>467</v>
      </c>
      <c r="H114" s="15" t="s">
        <v>467</v>
      </c>
      <c r="I114" s="227">
        <v>0</v>
      </c>
      <c r="J114" s="17">
        <v>10730000.003333334</v>
      </c>
      <c r="K114" s="28" t="s">
        <v>467</v>
      </c>
      <c r="M114" s="220"/>
      <c r="N114" s="200"/>
    </row>
    <row r="115" spans="1:15" s="4" customFormat="1">
      <c r="A115" s="10" t="s">
        <v>0</v>
      </c>
      <c r="B115" s="43" t="s">
        <v>8</v>
      </c>
      <c r="C115" s="20" t="s">
        <v>5</v>
      </c>
      <c r="D115" s="13">
        <v>1</v>
      </c>
      <c r="E115" s="14" t="s">
        <v>770</v>
      </c>
      <c r="F115" s="14" t="s">
        <v>467</v>
      </c>
      <c r="G115" s="15" t="s">
        <v>467</v>
      </c>
      <c r="H115" s="15" t="s">
        <v>467</v>
      </c>
      <c r="I115" s="227">
        <v>0</v>
      </c>
      <c r="J115" s="17">
        <v>370902.67000000004</v>
      </c>
      <c r="K115" s="15" t="s">
        <v>467</v>
      </c>
      <c r="M115" s="220"/>
      <c r="N115" s="200"/>
    </row>
    <row r="116" spans="1:15" s="4" customFormat="1">
      <c r="A116" s="10" t="s">
        <v>0</v>
      </c>
      <c r="B116" s="43" t="s">
        <v>9</v>
      </c>
      <c r="C116" s="20" t="s">
        <v>4</v>
      </c>
      <c r="D116" s="13"/>
      <c r="E116" s="14" t="s">
        <v>770</v>
      </c>
      <c r="F116" s="10" t="s">
        <v>2</v>
      </c>
      <c r="G116" s="28">
        <v>40770</v>
      </c>
      <c r="H116" s="15" t="s">
        <v>1267</v>
      </c>
      <c r="I116" s="227">
        <v>0</v>
      </c>
      <c r="J116" s="17">
        <v>360694.44</v>
      </c>
      <c r="K116" s="28">
        <v>40862</v>
      </c>
      <c r="M116" s="220"/>
      <c r="N116" s="200"/>
    </row>
    <row r="117" spans="1:15" s="4" customFormat="1">
      <c r="A117" s="10" t="s">
        <v>0</v>
      </c>
      <c r="B117" s="43" t="s">
        <v>10</v>
      </c>
      <c r="C117" s="20" t="s">
        <v>5</v>
      </c>
      <c r="D117" s="13">
        <v>65</v>
      </c>
      <c r="E117" s="14" t="s">
        <v>770</v>
      </c>
      <c r="F117" s="10" t="s">
        <v>2</v>
      </c>
      <c r="G117" s="15" t="s">
        <v>467</v>
      </c>
      <c r="H117" s="15" t="s">
        <v>467</v>
      </c>
      <c r="I117" s="227">
        <v>0</v>
      </c>
      <c r="J117" s="17">
        <v>1715769</v>
      </c>
      <c r="K117" s="28" t="s">
        <v>467</v>
      </c>
      <c r="M117" s="220"/>
      <c r="N117" s="200"/>
    </row>
    <row r="118" spans="1:15" s="4" customFormat="1">
      <c r="A118" s="10" t="s">
        <v>0</v>
      </c>
      <c r="B118" s="43" t="s">
        <v>11</v>
      </c>
      <c r="C118" s="20" t="s">
        <v>5</v>
      </c>
      <c r="D118" s="13"/>
      <c r="E118" s="14" t="s">
        <v>770</v>
      </c>
      <c r="F118" s="10" t="s">
        <v>2</v>
      </c>
      <c r="G118" s="28">
        <v>40770</v>
      </c>
      <c r="H118" s="15" t="s">
        <v>1268</v>
      </c>
      <c r="I118" s="227">
        <v>88760</v>
      </c>
      <c r="J118" s="17">
        <v>909296.89</v>
      </c>
      <c r="K118" s="28">
        <v>40862</v>
      </c>
      <c r="M118" s="220"/>
      <c r="N118" s="200"/>
    </row>
    <row r="119" spans="1:15" s="4" customFormat="1">
      <c r="A119" s="14" t="s">
        <v>0</v>
      </c>
      <c r="B119" s="43" t="s">
        <v>12</v>
      </c>
      <c r="C119" s="20" t="s">
        <v>4</v>
      </c>
      <c r="D119" s="19"/>
      <c r="E119" s="14" t="s">
        <v>770</v>
      </c>
      <c r="F119" s="10" t="s">
        <v>2</v>
      </c>
      <c r="G119" s="28">
        <v>40770</v>
      </c>
      <c r="H119" s="15" t="s">
        <v>1268</v>
      </c>
      <c r="I119" s="227">
        <v>59762.5</v>
      </c>
      <c r="J119" s="17">
        <v>605317.39</v>
      </c>
      <c r="K119" s="28">
        <v>40862</v>
      </c>
      <c r="M119" s="220"/>
      <c r="N119" s="200"/>
    </row>
    <row r="120" spans="1:15" s="4" customFormat="1">
      <c r="A120" s="10" t="s">
        <v>0</v>
      </c>
      <c r="B120" s="43" t="s">
        <v>633</v>
      </c>
      <c r="C120" s="53" t="s">
        <v>567</v>
      </c>
      <c r="D120" s="13"/>
      <c r="E120" s="14" t="s">
        <v>770</v>
      </c>
      <c r="F120" s="10" t="s">
        <v>2</v>
      </c>
      <c r="G120" s="28">
        <v>40770</v>
      </c>
      <c r="H120" s="15" t="s">
        <v>1268</v>
      </c>
      <c r="I120" s="227">
        <v>40677.5</v>
      </c>
      <c r="J120" s="17">
        <v>347566.64</v>
      </c>
      <c r="K120" s="28">
        <v>40862</v>
      </c>
      <c r="M120" s="220"/>
      <c r="N120" s="200"/>
    </row>
    <row r="121" spans="1:15" s="4" customFormat="1">
      <c r="A121" s="10" t="s">
        <v>0</v>
      </c>
      <c r="B121" s="43" t="s">
        <v>13</v>
      </c>
      <c r="C121" s="20" t="s">
        <v>4</v>
      </c>
      <c r="D121" s="13">
        <v>1</v>
      </c>
      <c r="E121" s="14" t="s">
        <v>770</v>
      </c>
      <c r="F121" s="14" t="s">
        <v>467</v>
      </c>
      <c r="G121" s="15" t="s">
        <v>467</v>
      </c>
      <c r="H121" s="15" t="s">
        <v>467</v>
      </c>
      <c r="I121" s="227">
        <v>0</v>
      </c>
      <c r="J121" s="17">
        <v>538360</v>
      </c>
      <c r="K121" s="15" t="s">
        <v>467</v>
      </c>
      <c r="M121" s="220"/>
      <c r="N121" s="200"/>
    </row>
    <row r="122" spans="1:15" s="247" customFormat="1">
      <c r="A122" s="10" t="s">
        <v>0</v>
      </c>
      <c r="B122" s="43" t="s">
        <v>649</v>
      </c>
      <c r="C122" s="53" t="s">
        <v>566</v>
      </c>
      <c r="D122" s="29"/>
      <c r="E122" s="10" t="s">
        <v>669</v>
      </c>
      <c r="F122" s="34" t="s">
        <v>2</v>
      </c>
      <c r="G122" s="28">
        <v>40770</v>
      </c>
      <c r="H122" s="15" t="s">
        <v>1267</v>
      </c>
      <c r="I122" s="227">
        <v>0</v>
      </c>
      <c r="J122" s="17">
        <v>388741.8</v>
      </c>
      <c r="K122" s="28">
        <v>40862</v>
      </c>
      <c r="L122" s="4"/>
      <c r="M122" s="221"/>
      <c r="N122" s="201"/>
      <c r="O122" s="4"/>
    </row>
    <row r="123" spans="1:15" s="4" customFormat="1">
      <c r="A123" s="10" t="s">
        <v>0</v>
      </c>
      <c r="B123" s="43" t="s">
        <v>14</v>
      </c>
      <c r="C123" s="20" t="s">
        <v>5</v>
      </c>
      <c r="D123" s="13"/>
      <c r="E123" s="14" t="s">
        <v>770</v>
      </c>
      <c r="F123" s="10" t="s">
        <v>2</v>
      </c>
      <c r="G123" s="28">
        <v>40770</v>
      </c>
      <c r="H123" s="15" t="s">
        <v>1267</v>
      </c>
      <c r="I123" s="227">
        <v>0</v>
      </c>
      <c r="J123" s="17">
        <v>409753</v>
      </c>
      <c r="K123" s="28">
        <v>40862</v>
      </c>
      <c r="M123" s="220"/>
      <c r="N123" s="200"/>
    </row>
    <row r="124" spans="1:15" s="4" customFormat="1">
      <c r="A124" s="10" t="s">
        <v>0</v>
      </c>
      <c r="B124" s="43" t="s">
        <v>15</v>
      </c>
      <c r="C124" s="20" t="s">
        <v>5</v>
      </c>
      <c r="D124" s="13"/>
      <c r="E124" s="14" t="s">
        <v>770</v>
      </c>
      <c r="F124" s="10" t="s">
        <v>2</v>
      </c>
      <c r="G124" s="28">
        <v>40770</v>
      </c>
      <c r="H124" s="15" t="s">
        <v>1267</v>
      </c>
      <c r="I124" s="227">
        <v>0</v>
      </c>
      <c r="J124" s="17">
        <v>6231166</v>
      </c>
      <c r="K124" s="28">
        <v>40862</v>
      </c>
      <c r="M124" s="220"/>
      <c r="N124" s="200"/>
    </row>
    <row r="125" spans="1:15" s="4" customFormat="1">
      <c r="A125" s="10" t="s">
        <v>0</v>
      </c>
      <c r="B125" s="43" t="s">
        <v>16</v>
      </c>
      <c r="C125" s="20" t="s">
        <v>5</v>
      </c>
      <c r="D125" s="13"/>
      <c r="E125" s="14" t="s">
        <v>770</v>
      </c>
      <c r="F125" s="10" t="s">
        <v>2</v>
      </c>
      <c r="G125" s="28">
        <v>40770</v>
      </c>
      <c r="H125" s="15" t="s">
        <v>1269</v>
      </c>
      <c r="I125" s="227">
        <v>50065</v>
      </c>
      <c r="J125" s="17">
        <v>508994.17</v>
      </c>
      <c r="K125" s="28">
        <v>40862</v>
      </c>
      <c r="M125" s="220"/>
      <c r="N125" s="200"/>
    </row>
    <row r="126" spans="1:15" s="4" customFormat="1">
      <c r="A126" s="10" t="s">
        <v>0</v>
      </c>
      <c r="B126" s="43" t="s">
        <v>17</v>
      </c>
      <c r="C126" s="20" t="s">
        <v>5</v>
      </c>
      <c r="D126" s="13"/>
      <c r="E126" s="14" t="s">
        <v>770</v>
      </c>
      <c r="F126" s="10" t="s">
        <v>2</v>
      </c>
      <c r="G126" s="28">
        <v>40770</v>
      </c>
      <c r="H126" s="15" t="s">
        <v>1268</v>
      </c>
      <c r="I126" s="227">
        <v>33962.5</v>
      </c>
      <c r="J126" s="17">
        <v>331700.5</v>
      </c>
      <c r="K126" s="28">
        <v>40862</v>
      </c>
      <c r="M126" s="220"/>
      <c r="N126" s="200"/>
    </row>
    <row r="127" spans="1:15" s="4" customFormat="1">
      <c r="A127" s="10" t="s">
        <v>0</v>
      </c>
      <c r="B127" s="43" t="s">
        <v>18</v>
      </c>
      <c r="C127" s="20" t="s">
        <v>4</v>
      </c>
      <c r="D127" s="13">
        <v>1</v>
      </c>
      <c r="E127" s="14" t="s">
        <v>770</v>
      </c>
      <c r="F127" s="14" t="s">
        <v>467</v>
      </c>
      <c r="G127" s="15" t="s">
        <v>467</v>
      </c>
      <c r="H127" s="15" t="s">
        <v>467</v>
      </c>
      <c r="I127" s="227">
        <v>0</v>
      </c>
      <c r="J127" s="17">
        <v>74367308.329999998</v>
      </c>
      <c r="K127" s="15" t="s">
        <v>467</v>
      </c>
      <c r="M127" s="220"/>
      <c r="N127" s="200"/>
    </row>
    <row r="128" spans="1:15" s="4" customFormat="1">
      <c r="A128" s="10" t="s">
        <v>0</v>
      </c>
      <c r="B128" s="54" t="s">
        <v>568</v>
      </c>
      <c r="C128" s="20" t="s">
        <v>567</v>
      </c>
      <c r="D128" s="13">
        <v>1</v>
      </c>
      <c r="E128" s="14" t="s">
        <v>770</v>
      </c>
      <c r="F128" s="14" t="s">
        <v>467</v>
      </c>
      <c r="G128" s="15" t="s">
        <v>467</v>
      </c>
      <c r="H128" s="15" t="s">
        <v>467</v>
      </c>
      <c r="I128" s="227">
        <v>0</v>
      </c>
      <c r="J128" s="17">
        <v>162682.49</v>
      </c>
      <c r="K128" s="28" t="s">
        <v>467</v>
      </c>
      <c r="M128" s="220"/>
      <c r="N128" s="200"/>
    </row>
    <row r="129" spans="1:15" s="4" customFormat="1">
      <c r="A129" s="10" t="s">
        <v>0</v>
      </c>
      <c r="B129" s="43" t="s">
        <v>19</v>
      </c>
      <c r="C129" s="20" t="s">
        <v>5</v>
      </c>
      <c r="D129" s="13"/>
      <c r="E129" s="14" t="s">
        <v>770</v>
      </c>
      <c r="F129" s="10" t="s">
        <v>2</v>
      </c>
      <c r="G129" s="28">
        <v>40770</v>
      </c>
      <c r="H129" s="15" t="s">
        <v>1268</v>
      </c>
      <c r="I129" s="227">
        <v>81750</v>
      </c>
      <c r="J129" s="17">
        <v>850200</v>
      </c>
      <c r="K129" s="28">
        <v>40862</v>
      </c>
      <c r="M129" s="220"/>
      <c r="N129" s="200"/>
    </row>
    <row r="130" spans="1:15" s="4" customFormat="1">
      <c r="A130" s="10" t="s">
        <v>0</v>
      </c>
      <c r="B130" s="43" t="s">
        <v>20</v>
      </c>
      <c r="C130" s="20" t="s">
        <v>4</v>
      </c>
      <c r="D130" s="13"/>
      <c r="E130" s="14" t="s">
        <v>770</v>
      </c>
      <c r="F130" s="10" t="s">
        <v>2</v>
      </c>
      <c r="G130" s="28">
        <v>40770</v>
      </c>
      <c r="H130" s="15" t="s">
        <v>1268</v>
      </c>
      <c r="I130" s="227">
        <v>650000</v>
      </c>
      <c r="J130" s="17">
        <v>7106666.6699999999</v>
      </c>
      <c r="K130" s="28">
        <v>40862</v>
      </c>
      <c r="M130" s="220"/>
      <c r="N130" s="200"/>
    </row>
    <row r="131" spans="1:15" s="4" customFormat="1">
      <c r="A131" s="10" t="s">
        <v>0</v>
      </c>
      <c r="B131" s="43" t="s">
        <v>21</v>
      </c>
      <c r="C131" s="20" t="s">
        <v>4</v>
      </c>
      <c r="D131" s="13">
        <v>66</v>
      </c>
      <c r="E131" s="14" t="s">
        <v>770</v>
      </c>
      <c r="F131" s="10" t="s">
        <v>2</v>
      </c>
      <c r="G131" s="28" t="s">
        <v>467</v>
      </c>
      <c r="H131" s="15">
        <v>40766</v>
      </c>
      <c r="I131" s="227">
        <v>250833.33</v>
      </c>
      <c r="J131" s="17">
        <v>2776666.66</v>
      </c>
      <c r="K131" s="28" t="s">
        <v>467</v>
      </c>
      <c r="M131" s="220"/>
      <c r="N131" s="200"/>
    </row>
    <row r="132" spans="1:15" s="247" customFormat="1">
      <c r="A132" s="10" t="s">
        <v>0</v>
      </c>
      <c r="B132" s="43" t="s">
        <v>685</v>
      </c>
      <c r="C132" s="53" t="s">
        <v>566</v>
      </c>
      <c r="D132" s="29"/>
      <c r="E132" s="10" t="s">
        <v>669</v>
      </c>
      <c r="F132" s="34" t="s">
        <v>2</v>
      </c>
      <c r="G132" s="28">
        <v>40770</v>
      </c>
      <c r="H132" s="15" t="s">
        <v>1270</v>
      </c>
      <c r="I132" s="227">
        <v>104875</v>
      </c>
      <c r="J132" s="17">
        <v>832010</v>
      </c>
      <c r="K132" s="28">
        <v>40862</v>
      </c>
      <c r="M132" s="221"/>
      <c r="N132" s="201"/>
      <c r="O132" s="4"/>
    </row>
    <row r="133" spans="1:15" s="4" customFormat="1">
      <c r="A133" s="10" t="s">
        <v>0</v>
      </c>
      <c r="B133" s="43" t="s">
        <v>22</v>
      </c>
      <c r="C133" s="20" t="s">
        <v>26</v>
      </c>
      <c r="D133" s="13"/>
      <c r="E133" s="14" t="s">
        <v>770</v>
      </c>
      <c r="F133" s="10" t="s">
        <v>2</v>
      </c>
      <c r="G133" s="28">
        <v>40770</v>
      </c>
      <c r="H133" s="15" t="s">
        <v>1267</v>
      </c>
      <c r="I133" s="227">
        <v>0</v>
      </c>
      <c r="J133" s="17">
        <v>0</v>
      </c>
      <c r="K133" s="28">
        <v>40862</v>
      </c>
      <c r="M133" s="220"/>
      <c r="N133" s="200"/>
    </row>
    <row r="134" spans="1:15" s="4" customFormat="1">
      <c r="A134" s="10" t="s">
        <v>0</v>
      </c>
      <c r="B134" s="43" t="s">
        <v>23</v>
      </c>
      <c r="C134" s="20" t="s">
        <v>4</v>
      </c>
      <c r="D134" s="13"/>
      <c r="E134" s="14" t="s">
        <v>770</v>
      </c>
      <c r="F134" s="10" t="s">
        <v>2</v>
      </c>
      <c r="G134" s="28">
        <v>40770</v>
      </c>
      <c r="H134" s="15" t="s">
        <v>1271</v>
      </c>
      <c r="I134" s="227">
        <v>101900</v>
      </c>
      <c r="J134" s="17">
        <v>1035983</v>
      </c>
      <c r="K134" s="28">
        <v>40862</v>
      </c>
      <c r="M134" s="220"/>
      <c r="N134" s="200"/>
    </row>
    <row r="135" spans="1:15" s="4" customFormat="1">
      <c r="A135" s="10" t="s">
        <v>0</v>
      </c>
      <c r="B135" s="43" t="s">
        <v>24</v>
      </c>
      <c r="C135" s="20" t="s">
        <v>4</v>
      </c>
      <c r="D135" s="13"/>
      <c r="E135" s="14" t="s">
        <v>770</v>
      </c>
      <c r="F135" s="10" t="s">
        <v>2</v>
      </c>
      <c r="G135" s="28">
        <v>40770</v>
      </c>
      <c r="H135" s="15" t="s">
        <v>1268</v>
      </c>
      <c r="I135" s="227">
        <v>3281250</v>
      </c>
      <c r="J135" s="17">
        <v>67046875</v>
      </c>
      <c r="K135" s="28">
        <v>40862</v>
      </c>
      <c r="M135" s="220"/>
      <c r="N135" s="200"/>
    </row>
    <row r="136" spans="1:15" s="4" customFormat="1">
      <c r="A136" s="10" t="s">
        <v>0</v>
      </c>
      <c r="B136" s="11" t="s">
        <v>731</v>
      </c>
      <c r="C136" s="20" t="s">
        <v>5</v>
      </c>
      <c r="D136" s="13"/>
      <c r="E136" s="14" t="s">
        <v>770</v>
      </c>
      <c r="F136" s="14" t="s">
        <v>2</v>
      </c>
      <c r="G136" s="28">
        <v>40770</v>
      </c>
      <c r="H136" s="15" t="s">
        <v>1267</v>
      </c>
      <c r="I136" s="227">
        <v>0</v>
      </c>
      <c r="J136" s="17">
        <v>122724.78</v>
      </c>
      <c r="K136" s="28">
        <v>40862</v>
      </c>
      <c r="M136" s="220"/>
      <c r="N136" s="200"/>
    </row>
    <row r="137" spans="1:15" s="4" customFormat="1">
      <c r="A137" s="10" t="s">
        <v>0</v>
      </c>
      <c r="B137" s="43" t="s">
        <v>25</v>
      </c>
      <c r="C137" s="20" t="s">
        <v>5</v>
      </c>
      <c r="D137" s="13"/>
      <c r="E137" s="14" t="s">
        <v>770</v>
      </c>
      <c r="F137" s="14" t="s">
        <v>2</v>
      </c>
      <c r="G137" s="28">
        <v>40770</v>
      </c>
      <c r="H137" s="15" t="s">
        <v>1268</v>
      </c>
      <c r="I137" s="227">
        <v>100825</v>
      </c>
      <c r="J137" s="17">
        <v>994807</v>
      </c>
      <c r="K137" s="28">
        <v>40862</v>
      </c>
      <c r="M137" s="220"/>
      <c r="N137" s="200"/>
    </row>
    <row r="138" spans="1:15" s="4" customFormat="1">
      <c r="A138" s="10" t="s">
        <v>0</v>
      </c>
      <c r="B138" s="43" t="s">
        <v>27</v>
      </c>
      <c r="C138" s="20" t="s">
        <v>5</v>
      </c>
      <c r="D138" s="13">
        <v>65</v>
      </c>
      <c r="E138" s="14" t="s">
        <v>770</v>
      </c>
      <c r="F138" s="10" t="s">
        <v>2</v>
      </c>
      <c r="G138" s="15" t="s">
        <v>467</v>
      </c>
      <c r="H138" s="15" t="s">
        <v>467</v>
      </c>
      <c r="I138" s="227">
        <v>0</v>
      </c>
      <c r="J138" s="17">
        <v>2686411.03</v>
      </c>
      <c r="K138" s="28" t="s">
        <v>467</v>
      </c>
      <c r="M138" s="220"/>
      <c r="N138" s="200"/>
    </row>
    <row r="139" spans="1:15">
      <c r="A139" s="281" t="s">
        <v>0</v>
      </c>
      <c r="B139" s="289" t="s">
        <v>654</v>
      </c>
      <c r="C139" s="285" t="s">
        <v>5</v>
      </c>
      <c r="D139" s="287">
        <v>65</v>
      </c>
      <c r="E139" s="275" t="s">
        <v>770</v>
      </c>
      <c r="F139" s="281" t="s">
        <v>2</v>
      </c>
      <c r="G139" s="28">
        <v>40770</v>
      </c>
      <c r="H139" s="28">
        <v>40770</v>
      </c>
      <c r="I139" s="227">
        <v>180087.5</v>
      </c>
      <c r="J139" s="277">
        <v>1516736.93</v>
      </c>
      <c r="K139" s="279" t="s">
        <v>467</v>
      </c>
      <c r="M139" s="220"/>
      <c r="N139" s="200"/>
      <c r="O139" s="4"/>
    </row>
    <row r="140" spans="1:15">
      <c r="A140" s="282"/>
      <c r="B140" s="290"/>
      <c r="C140" s="286"/>
      <c r="D140" s="288"/>
      <c r="E140" s="276"/>
      <c r="F140" s="282"/>
      <c r="G140" s="28" t="s">
        <v>467</v>
      </c>
      <c r="H140" s="15">
        <v>40773</v>
      </c>
      <c r="I140" s="227">
        <v>6002.92</v>
      </c>
      <c r="J140" s="278"/>
      <c r="K140" s="280"/>
      <c r="M140" s="220"/>
      <c r="N140" s="200"/>
      <c r="O140" s="4"/>
    </row>
    <row r="141" spans="1:15" s="4" customFormat="1">
      <c r="A141" s="10" t="s">
        <v>0</v>
      </c>
      <c r="B141" s="11" t="s">
        <v>28</v>
      </c>
      <c r="C141" s="20" t="s">
        <v>4</v>
      </c>
      <c r="D141" s="13">
        <v>1</v>
      </c>
      <c r="E141" s="14" t="s">
        <v>770</v>
      </c>
      <c r="F141" s="14" t="s">
        <v>467</v>
      </c>
      <c r="G141" s="15" t="s">
        <v>467</v>
      </c>
      <c r="H141" s="15" t="s">
        <v>467</v>
      </c>
      <c r="I141" s="227">
        <v>0</v>
      </c>
      <c r="J141" s="17">
        <v>941666.65999999992</v>
      </c>
      <c r="K141" s="15" t="s">
        <v>467</v>
      </c>
      <c r="M141" s="220"/>
      <c r="N141" s="200"/>
    </row>
    <row r="142" spans="1:15" s="4" customFormat="1">
      <c r="A142" s="10" t="s">
        <v>0</v>
      </c>
      <c r="B142" s="43" t="s">
        <v>29</v>
      </c>
      <c r="C142" s="20" t="s">
        <v>5</v>
      </c>
      <c r="D142" s="13">
        <v>42</v>
      </c>
      <c r="E142" s="14" t="s">
        <v>770</v>
      </c>
      <c r="F142" s="14" t="s">
        <v>467</v>
      </c>
      <c r="G142" s="15" t="s">
        <v>467</v>
      </c>
      <c r="H142" s="15" t="s">
        <v>467</v>
      </c>
      <c r="I142" s="227">
        <v>0</v>
      </c>
      <c r="J142" s="17">
        <v>4207399.333333333</v>
      </c>
      <c r="K142" s="28" t="s">
        <v>467</v>
      </c>
      <c r="M142" s="220"/>
      <c r="N142" s="200"/>
    </row>
    <row r="143" spans="1:15" s="4" customFormat="1">
      <c r="A143" s="10" t="s">
        <v>0</v>
      </c>
      <c r="B143" s="43" t="s">
        <v>30</v>
      </c>
      <c r="C143" s="20" t="s">
        <v>5</v>
      </c>
      <c r="D143" s="13"/>
      <c r="E143" s="14" t="s">
        <v>770</v>
      </c>
      <c r="F143" s="10" t="s">
        <v>2</v>
      </c>
      <c r="G143" s="28">
        <v>40770</v>
      </c>
      <c r="H143" s="15" t="s">
        <v>1271</v>
      </c>
      <c r="I143" s="227">
        <v>117175</v>
      </c>
      <c r="J143" s="17">
        <v>1109256.6499999999</v>
      </c>
      <c r="K143" s="28">
        <v>40862</v>
      </c>
      <c r="M143" s="220"/>
      <c r="N143" s="200"/>
    </row>
    <row r="144" spans="1:15" s="4" customFormat="1">
      <c r="A144" s="10" t="s">
        <v>0</v>
      </c>
      <c r="B144" s="43" t="s">
        <v>31</v>
      </c>
      <c r="C144" s="20" t="s">
        <v>4</v>
      </c>
      <c r="D144" s="13"/>
      <c r="E144" s="14" t="s">
        <v>770</v>
      </c>
      <c r="F144" s="10" t="s">
        <v>2</v>
      </c>
      <c r="G144" s="28">
        <v>40770</v>
      </c>
      <c r="H144" s="15" t="s">
        <v>1271</v>
      </c>
      <c r="I144" s="227">
        <v>625000</v>
      </c>
      <c r="J144" s="17">
        <v>6638888.8900000006</v>
      </c>
      <c r="K144" s="28">
        <v>40862</v>
      </c>
      <c r="M144" s="220"/>
      <c r="N144" s="200"/>
    </row>
    <row r="145" spans="1:14" s="4" customFormat="1">
      <c r="A145" s="10" t="s">
        <v>0</v>
      </c>
      <c r="B145" s="11" t="s">
        <v>680</v>
      </c>
      <c r="C145" s="21" t="s">
        <v>5</v>
      </c>
      <c r="D145" s="13"/>
      <c r="E145" s="14" t="s">
        <v>770</v>
      </c>
      <c r="F145" s="10" t="s">
        <v>2</v>
      </c>
      <c r="G145" s="28">
        <v>40770</v>
      </c>
      <c r="H145" s="15" t="s">
        <v>1268</v>
      </c>
      <c r="I145" s="227">
        <v>13675</v>
      </c>
      <c r="J145" s="17">
        <v>109551.94</v>
      </c>
      <c r="K145" s="28">
        <v>40862</v>
      </c>
      <c r="M145" s="220"/>
      <c r="N145" s="200"/>
    </row>
    <row r="146" spans="1:14" s="4" customFormat="1">
      <c r="A146" s="10" t="s">
        <v>0</v>
      </c>
      <c r="B146" s="11" t="s">
        <v>32</v>
      </c>
      <c r="C146" s="20" t="s">
        <v>4</v>
      </c>
      <c r="D146" s="13">
        <v>1</v>
      </c>
      <c r="E146" s="14" t="s">
        <v>770</v>
      </c>
      <c r="F146" s="14" t="s">
        <v>467</v>
      </c>
      <c r="G146" s="15" t="s">
        <v>467</v>
      </c>
      <c r="H146" s="15" t="s">
        <v>467</v>
      </c>
      <c r="I146" s="227">
        <v>0</v>
      </c>
      <c r="J146" s="17">
        <v>458333333.32999998</v>
      </c>
      <c r="K146" s="15" t="s">
        <v>467</v>
      </c>
      <c r="M146" s="220"/>
      <c r="N146" s="200"/>
    </row>
    <row r="147" spans="1:14" s="4" customFormat="1">
      <c r="A147" s="10" t="s">
        <v>0</v>
      </c>
      <c r="B147" s="43" t="s">
        <v>32</v>
      </c>
      <c r="C147" s="20" t="s">
        <v>4</v>
      </c>
      <c r="D147" s="13">
        <v>1</v>
      </c>
      <c r="E147" s="14" t="s">
        <v>770</v>
      </c>
      <c r="F147" s="14" t="s">
        <v>467</v>
      </c>
      <c r="G147" s="15" t="s">
        <v>467</v>
      </c>
      <c r="H147" s="15" t="s">
        <v>467</v>
      </c>
      <c r="I147" s="227">
        <v>0</v>
      </c>
      <c r="J147" s="17">
        <v>835416666.67000008</v>
      </c>
      <c r="K147" s="15" t="s">
        <v>467</v>
      </c>
      <c r="M147" s="220"/>
      <c r="N147" s="200"/>
    </row>
    <row r="148" spans="1:14" s="4" customFormat="1">
      <c r="A148" s="10" t="s">
        <v>0</v>
      </c>
      <c r="B148" s="11" t="s">
        <v>34</v>
      </c>
      <c r="C148" s="20" t="s">
        <v>5</v>
      </c>
      <c r="D148" s="13"/>
      <c r="E148" s="14" t="s">
        <v>771</v>
      </c>
      <c r="F148" s="10" t="s">
        <v>2</v>
      </c>
      <c r="G148" s="28">
        <v>40770</v>
      </c>
      <c r="H148" s="15" t="s">
        <v>1267</v>
      </c>
      <c r="I148" s="227">
        <v>0</v>
      </c>
      <c r="J148" s="17">
        <v>381045.83</v>
      </c>
      <c r="K148" s="28">
        <v>40862</v>
      </c>
      <c r="M148" s="220"/>
      <c r="N148" s="200"/>
    </row>
    <row r="149" spans="1:14" s="4" customFormat="1">
      <c r="A149" s="10" t="s">
        <v>0</v>
      </c>
      <c r="B149" s="43" t="s">
        <v>35</v>
      </c>
      <c r="C149" s="20" t="s">
        <v>4</v>
      </c>
      <c r="D149" s="13"/>
      <c r="E149" s="14" t="s">
        <v>770</v>
      </c>
      <c r="F149" s="10" t="s">
        <v>2</v>
      </c>
      <c r="G149" s="28">
        <v>40770</v>
      </c>
      <c r="H149" s="15" t="s">
        <v>1268</v>
      </c>
      <c r="I149" s="227">
        <v>212500</v>
      </c>
      <c r="J149" s="17">
        <v>2339861.11</v>
      </c>
      <c r="K149" s="28">
        <v>40862</v>
      </c>
      <c r="M149" s="220"/>
      <c r="N149" s="200"/>
    </row>
    <row r="150" spans="1:14" s="4" customFormat="1">
      <c r="A150" s="10" t="s">
        <v>0</v>
      </c>
      <c r="B150" s="43" t="s">
        <v>36</v>
      </c>
      <c r="C150" s="20" t="s">
        <v>5</v>
      </c>
      <c r="D150" s="13"/>
      <c r="E150" s="14" t="s">
        <v>771</v>
      </c>
      <c r="F150" s="10" t="s">
        <v>2</v>
      </c>
      <c r="G150" s="28">
        <v>40770</v>
      </c>
      <c r="H150" s="15" t="s">
        <v>1267</v>
      </c>
      <c r="I150" s="227">
        <v>0</v>
      </c>
      <c r="J150" s="17">
        <v>279991</v>
      </c>
      <c r="K150" s="28">
        <v>40862</v>
      </c>
      <c r="M150" s="220"/>
      <c r="N150" s="200"/>
    </row>
    <row r="151" spans="1:14" s="4" customFormat="1">
      <c r="A151" s="10" t="s">
        <v>0</v>
      </c>
      <c r="B151" s="43" t="s">
        <v>37</v>
      </c>
      <c r="C151" s="20" t="s">
        <v>4</v>
      </c>
      <c r="D151" s="13">
        <v>1</v>
      </c>
      <c r="E151" s="14" t="s">
        <v>770</v>
      </c>
      <c r="F151" s="14" t="s">
        <v>467</v>
      </c>
      <c r="G151" s="15" t="s">
        <v>467</v>
      </c>
      <c r="H151" s="15" t="s">
        <v>467</v>
      </c>
      <c r="I151" s="227">
        <v>0</v>
      </c>
      <c r="J151" s="17">
        <v>451111.11</v>
      </c>
      <c r="K151" s="15" t="s">
        <v>467</v>
      </c>
      <c r="M151" s="220"/>
      <c r="N151" s="200"/>
    </row>
    <row r="152" spans="1:14" s="4" customFormat="1">
      <c r="A152" s="10" t="s">
        <v>0</v>
      </c>
      <c r="B152" s="43" t="s">
        <v>38</v>
      </c>
      <c r="C152" s="20" t="s">
        <v>4</v>
      </c>
      <c r="D152" s="13"/>
      <c r="E152" s="14" t="s">
        <v>770</v>
      </c>
      <c r="F152" s="10" t="s">
        <v>2</v>
      </c>
      <c r="G152" s="28">
        <v>40770</v>
      </c>
      <c r="H152" s="15" t="s">
        <v>1267</v>
      </c>
      <c r="I152" s="227">
        <v>0</v>
      </c>
      <c r="J152" s="17">
        <v>1039677</v>
      </c>
      <c r="K152" s="28">
        <v>40862</v>
      </c>
      <c r="M152" s="220"/>
      <c r="N152" s="200"/>
    </row>
    <row r="153" spans="1:14" s="4" customFormat="1">
      <c r="A153" s="10" t="s">
        <v>0</v>
      </c>
      <c r="B153" s="43" t="s">
        <v>39</v>
      </c>
      <c r="C153" s="20" t="s">
        <v>4</v>
      </c>
      <c r="D153" s="13">
        <v>1</v>
      </c>
      <c r="E153" s="14" t="s">
        <v>770</v>
      </c>
      <c r="F153" s="14" t="s">
        <v>467</v>
      </c>
      <c r="G153" s="15" t="s">
        <v>467</v>
      </c>
      <c r="H153" s="15" t="s">
        <v>467</v>
      </c>
      <c r="I153" s="227">
        <v>0</v>
      </c>
      <c r="J153" s="17">
        <v>3354166.67</v>
      </c>
      <c r="K153" s="15" t="s">
        <v>467</v>
      </c>
      <c r="M153" s="220"/>
      <c r="N153" s="200"/>
    </row>
    <row r="154" spans="1:14" s="4" customFormat="1">
      <c r="A154" s="10" t="s">
        <v>0</v>
      </c>
      <c r="B154" s="43" t="s">
        <v>40</v>
      </c>
      <c r="C154" s="20" t="s">
        <v>5</v>
      </c>
      <c r="D154" s="19"/>
      <c r="E154" s="14" t="s">
        <v>770</v>
      </c>
      <c r="F154" s="10" t="s">
        <v>2</v>
      </c>
      <c r="G154" s="28">
        <v>40770</v>
      </c>
      <c r="H154" s="15" t="s">
        <v>1267</v>
      </c>
      <c r="I154" s="227">
        <v>0</v>
      </c>
      <c r="J154" s="17">
        <v>717531.5</v>
      </c>
      <c r="K154" s="28">
        <v>40862</v>
      </c>
      <c r="M154" s="220"/>
      <c r="N154" s="200"/>
    </row>
    <row r="155" spans="1:14" s="4" customFormat="1">
      <c r="A155" s="10" t="s">
        <v>0</v>
      </c>
      <c r="B155" s="43" t="s">
        <v>41</v>
      </c>
      <c r="C155" s="20" t="s">
        <v>5</v>
      </c>
      <c r="D155" s="13"/>
      <c r="E155" s="14" t="s">
        <v>770</v>
      </c>
      <c r="F155" s="10" t="s">
        <v>2</v>
      </c>
      <c r="G155" s="28">
        <v>40770</v>
      </c>
      <c r="H155" s="15" t="s">
        <v>1268</v>
      </c>
      <c r="I155" s="227">
        <v>211187.5</v>
      </c>
      <c r="J155" s="17">
        <v>2163499.11</v>
      </c>
      <c r="K155" s="28">
        <v>40862</v>
      </c>
      <c r="M155" s="220"/>
      <c r="N155" s="200"/>
    </row>
    <row r="156" spans="1:14" s="4" customFormat="1">
      <c r="A156" s="10" t="s">
        <v>0</v>
      </c>
      <c r="B156" s="43" t="s">
        <v>42</v>
      </c>
      <c r="C156" s="20" t="s">
        <v>5</v>
      </c>
      <c r="D156" s="13"/>
      <c r="E156" s="14" t="s">
        <v>770</v>
      </c>
      <c r="F156" s="10" t="s">
        <v>2</v>
      </c>
      <c r="G156" s="28">
        <v>40770</v>
      </c>
      <c r="H156" s="15" t="s">
        <v>1268</v>
      </c>
      <c r="I156" s="227">
        <v>13625</v>
      </c>
      <c r="J156" s="17">
        <v>136553</v>
      </c>
      <c r="K156" s="28">
        <v>40862</v>
      </c>
      <c r="M156" s="220"/>
      <c r="N156" s="200"/>
    </row>
    <row r="157" spans="1:14" s="4" customFormat="1">
      <c r="A157" s="10" t="s">
        <v>0</v>
      </c>
      <c r="B157" s="43" t="s">
        <v>43</v>
      </c>
      <c r="C157" s="20" t="s">
        <v>4</v>
      </c>
      <c r="D157" s="13"/>
      <c r="E157" s="14" t="s">
        <v>770</v>
      </c>
      <c r="F157" s="10" t="s">
        <v>2</v>
      </c>
      <c r="G157" s="28">
        <v>40770</v>
      </c>
      <c r="H157" s="15" t="s">
        <v>1268</v>
      </c>
      <c r="I157" s="227">
        <v>1550000</v>
      </c>
      <c r="J157" s="17">
        <v>16946666.670000002</v>
      </c>
      <c r="K157" s="28">
        <v>40862</v>
      </c>
      <c r="M157" s="220"/>
      <c r="N157" s="200"/>
    </row>
    <row r="158" spans="1:14" s="4" customFormat="1">
      <c r="A158" s="10" t="s">
        <v>0</v>
      </c>
      <c r="B158" s="43" t="s">
        <v>44</v>
      </c>
      <c r="C158" s="20" t="s">
        <v>5</v>
      </c>
      <c r="D158" s="13">
        <v>65</v>
      </c>
      <c r="E158" s="14" t="s">
        <v>770</v>
      </c>
      <c r="F158" s="10" t="s">
        <v>2</v>
      </c>
      <c r="G158" s="15" t="s">
        <v>467</v>
      </c>
      <c r="H158" s="15" t="s">
        <v>467</v>
      </c>
      <c r="I158" s="227">
        <v>0</v>
      </c>
      <c r="J158" s="17">
        <v>107411.42</v>
      </c>
      <c r="K158" s="28" t="s">
        <v>467</v>
      </c>
      <c r="M158" s="220"/>
      <c r="N158" s="200"/>
    </row>
    <row r="159" spans="1:14" s="4" customFormat="1">
      <c r="A159" s="10" t="s">
        <v>0</v>
      </c>
      <c r="B159" s="43" t="s">
        <v>563</v>
      </c>
      <c r="C159" s="20" t="s">
        <v>4</v>
      </c>
      <c r="D159" s="13">
        <v>3</v>
      </c>
      <c r="E159" s="14" t="s">
        <v>770</v>
      </c>
      <c r="F159" s="14" t="s">
        <v>467</v>
      </c>
      <c r="G159" s="15" t="s">
        <v>467</v>
      </c>
      <c r="H159" s="15" t="s">
        <v>467</v>
      </c>
      <c r="I159" s="227">
        <v>0</v>
      </c>
      <c r="J159" s="17">
        <v>1036514.11</v>
      </c>
      <c r="K159" s="15" t="s">
        <v>467</v>
      </c>
      <c r="M159" s="220"/>
      <c r="N159" s="200"/>
    </row>
    <row r="160" spans="1:14" s="4" customFormat="1">
      <c r="A160" s="10" t="s">
        <v>0</v>
      </c>
      <c r="B160" s="43" t="s">
        <v>45</v>
      </c>
      <c r="C160" s="20" t="s">
        <v>4</v>
      </c>
      <c r="D160" s="13">
        <v>1</v>
      </c>
      <c r="E160" s="14" t="s">
        <v>770</v>
      </c>
      <c r="F160" s="14" t="s">
        <v>467</v>
      </c>
      <c r="G160" s="15" t="s">
        <v>467</v>
      </c>
      <c r="H160" s="15" t="s">
        <v>467</v>
      </c>
      <c r="I160" s="227">
        <v>0</v>
      </c>
      <c r="J160" s="17">
        <v>92703516.670000002</v>
      </c>
      <c r="K160" s="15" t="s">
        <v>467</v>
      </c>
      <c r="M160" s="220"/>
      <c r="N160" s="200"/>
    </row>
    <row r="161" spans="1:15" s="4" customFormat="1">
      <c r="A161" s="10" t="s">
        <v>0</v>
      </c>
      <c r="B161" s="43" t="s">
        <v>46</v>
      </c>
      <c r="C161" s="20" t="s">
        <v>5</v>
      </c>
      <c r="D161" s="13"/>
      <c r="E161" s="14" t="s">
        <v>770</v>
      </c>
      <c r="F161" s="10" t="s">
        <v>2</v>
      </c>
      <c r="G161" s="28">
        <v>40770</v>
      </c>
      <c r="H161" s="15" t="s">
        <v>1267</v>
      </c>
      <c r="I161" s="227">
        <v>0</v>
      </c>
      <c r="J161" s="17">
        <v>173507.5</v>
      </c>
      <c r="K161" s="28">
        <v>40862</v>
      </c>
      <c r="M161" s="220"/>
      <c r="N161" s="200"/>
    </row>
    <row r="162" spans="1:15" s="4" customFormat="1">
      <c r="A162" s="10" t="s">
        <v>0</v>
      </c>
      <c r="B162" s="43" t="s">
        <v>47</v>
      </c>
      <c r="C162" s="20" t="s">
        <v>4</v>
      </c>
      <c r="D162" s="13">
        <v>1</v>
      </c>
      <c r="E162" s="14" t="s">
        <v>770</v>
      </c>
      <c r="F162" s="14" t="s">
        <v>467</v>
      </c>
      <c r="G162" s="15" t="s">
        <v>467</v>
      </c>
      <c r="H162" s="15" t="s">
        <v>467</v>
      </c>
      <c r="I162" s="227">
        <v>0</v>
      </c>
      <c r="J162" s="17">
        <v>1129500</v>
      </c>
      <c r="K162" s="28" t="s">
        <v>467</v>
      </c>
      <c r="M162" s="220"/>
      <c r="N162" s="200"/>
    </row>
    <row r="163" spans="1:15" s="4" customFormat="1">
      <c r="A163" s="10" t="s">
        <v>0</v>
      </c>
      <c r="B163" s="43" t="s">
        <v>48</v>
      </c>
      <c r="C163" s="20" t="s">
        <v>5</v>
      </c>
      <c r="D163" s="13">
        <v>18</v>
      </c>
      <c r="E163" s="14" t="s">
        <v>771</v>
      </c>
      <c r="F163" s="10" t="s">
        <v>2</v>
      </c>
      <c r="G163" s="28">
        <v>40770</v>
      </c>
      <c r="H163" s="15" t="s">
        <v>1268</v>
      </c>
      <c r="I163" s="227">
        <v>63000</v>
      </c>
      <c r="J163" s="17">
        <v>823000</v>
      </c>
      <c r="K163" s="28">
        <v>40862</v>
      </c>
      <c r="M163" s="220"/>
      <c r="N163" s="200"/>
    </row>
    <row r="164" spans="1:15" s="4" customFormat="1">
      <c r="A164" s="10" t="s">
        <v>0</v>
      </c>
      <c r="B164" s="43" t="s">
        <v>618</v>
      </c>
      <c r="C164" s="53" t="s">
        <v>567</v>
      </c>
      <c r="D164" s="13"/>
      <c r="E164" s="14" t="s">
        <v>770</v>
      </c>
      <c r="F164" s="10" t="s">
        <v>2</v>
      </c>
      <c r="G164" s="28">
        <v>40770</v>
      </c>
      <c r="H164" s="15" t="s">
        <v>1267</v>
      </c>
      <c r="I164" s="227">
        <v>0</v>
      </c>
      <c r="J164" s="17">
        <v>145826.25</v>
      </c>
      <c r="K164" s="28">
        <v>40862</v>
      </c>
      <c r="M164" s="220"/>
      <c r="N164" s="200"/>
    </row>
    <row r="165" spans="1:15" s="4" customFormat="1">
      <c r="A165" s="10" t="s">
        <v>0</v>
      </c>
      <c r="B165" s="43" t="s">
        <v>49</v>
      </c>
      <c r="C165" s="20" t="s">
        <v>4</v>
      </c>
      <c r="D165" s="13">
        <v>1</v>
      </c>
      <c r="E165" s="14" t="s">
        <v>770</v>
      </c>
      <c r="F165" s="14" t="s">
        <v>467</v>
      </c>
      <c r="G165" s="15" t="s">
        <v>467</v>
      </c>
      <c r="H165" s="15" t="s">
        <v>467</v>
      </c>
      <c r="I165" s="227">
        <v>0</v>
      </c>
      <c r="J165" s="17">
        <v>877777.78</v>
      </c>
      <c r="K165" s="15" t="s">
        <v>467</v>
      </c>
      <c r="M165" s="220"/>
      <c r="N165" s="200"/>
    </row>
    <row r="166" spans="1:15" s="4" customFormat="1">
      <c r="A166" s="10" t="s">
        <v>0</v>
      </c>
      <c r="B166" s="43" t="s">
        <v>50</v>
      </c>
      <c r="C166" s="20" t="s">
        <v>5</v>
      </c>
      <c r="D166" s="19"/>
      <c r="E166" s="14" t="s">
        <v>770</v>
      </c>
      <c r="F166" s="10" t="s">
        <v>2</v>
      </c>
      <c r="G166" s="28">
        <v>40770</v>
      </c>
      <c r="H166" s="15" t="s">
        <v>1272</v>
      </c>
      <c r="I166" s="227">
        <v>13437.5</v>
      </c>
      <c r="J166" s="17">
        <v>134673.60999999999</v>
      </c>
      <c r="K166" s="28">
        <v>40862</v>
      </c>
      <c r="M166" s="220"/>
      <c r="N166" s="200"/>
    </row>
    <row r="167" spans="1:15" s="4" customFormat="1">
      <c r="A167" s="10" t="s">
        <v>0</v>
      </c>
      <c r="B167" s="43" t="s">
        <v>51</v>
      </c>
      <c r="C167" s="20" t="s">
        <v>5</v>
      </c>
      <c r="D167" s="13">
        <v>65</v>
      </c>
      <c r="E167" s="14" t="s">
        <v>770</v>
      </c>
      <c r="F167" s="10" t="s">
        <v>2</v>
      </c>
      <c r="G167" s="15" t="s">
        <v>467</v>
      </c>
      <c r="H167" s="15" t="s">
        <v>467</v>
      </c>
      <c r="I167" s="227">
        <v>0</v>
      </c>
      <c r="J167" s="17">
        <v>342022.67</v>
      </c>
      <c r="K167" s="28" t="s">
        <v>467</v>
      </c>
      <c r="M167" s="220"/>
      <c r="N167" s="200"/>
    </row>
    <row r="168" spans="1:15" s="247" customFormat="1">
      <c r="A168" s="10" t="s">
        <v>0</v>
      </c>
      <c r="B168" s="43" t="s">
        <v>639</v>
      </c>
      <c r="C168" s="53" t="s">
        <v>566</v>
      </c>
      <c r="D168" s="29"/>
      <c r="E168" s="10" t="s">
        <v>669</v>
      </c>
      <c r="F168" s="34" t="s">
        <v>2</v>
      </c>
      <c r="G168" s="28">
        <v>40770</v>
      </c>
      <c r="H168" s="15" t="s">
        <v>1268</v>
      </c>
      <c r="I168" s="227">
        <v>130238</v>
      </c>
      <c r="J168" s="17">
        <v>1125556.8799999999</v>
      </c>
      <c r="K168" s="28">
        <v>40862</v>
      </c>
      <c r="M168" s="221"/>
      <c r="N168" s="201"/>
      <c r="O168" s="4"/>
    </row>
    <row r="169" spans="1:15" s="4" customFormat="1">
      <c r="A169" s="10" t="s">
        <v>0</v>
      </c>
      <c r="B169" s="43" t="s">
        <v>52</v>
      </c>
      <c r="C169" s="20" t="s">
        <v>5</v>
      </c>
      <c r="D169" s="13"/>
      <c r="E169" s="14" t="s">
        <v>770</v>
      </c>
      <c r="F169" s="10" t="s">
        <v>2</v>
      </c>
      <c r="G169" s="28">
        <v>40770</v>
      </c>
      <c r="H169" s="15" t="s">
        <v>1268</v>
      </c>
      <c r="I169" s="227">
        <v>136250</v>
      </c>
      <c r="J169" s="17">
        <v>1320111.1099999999</v>
      </c>
      <c r="K169" s="28">
        <v>40862</v>
      </c>
      <c r="M169" s="220"/>
      <c r="N169" s="200"/>
    </row>
    <row r="170" spans="1:15" s="4" customFormat="1">
      <c r="A170" s="10" t="s">
        <v>0</v>
      </c>
      <c r="B170" s="54" t="s">
        <v>569</v>
      </c>
      <c r="C170" s="55" t="s">
        <v>567</v>
      </c>
      <c r="D170" s="13"/>
      <c r="E170" s="14" t="s">
        <v>770</v>
      </c>
      <c r="F170" s="10" t="s">
        <v>2</v>
      </c>
      <c r="G170" s="28">
        <v>40770</v>
      </c>
      <c r="H170" s="15" t="s">
        <v>1268</v>
      </c>
      <c r="I170" s="227">
        <v>68125</v>
      </c>
      <c r="J170" s="17">
        <v>607826.35</v>
      </c>
      <c r="K170" s="28">
        <v>40862</v>
      </c>
      <c r="M170" s="220"/>
      <c r="N170" s="200"/>
    </row>
    <row r="171" spans="1:15" s="4" customFormat="1">
      <c r="A171" s="10" t="s">
        <v>0</v>
      </c>
      <c r="B171" s="11" t="s">
        <v>1007</v>
      </c>
      <c r="C171" s="20" t="s">
        <v>5</v>
      </c>
      <c r="D171" s="13"/>
      <c r="E171" s="14" t="s">
        <v>770</v>
      </c>
      <c r="F171" s="10" t="s">
        <v>2</v>
      </c>
      <c r="G171" s="28">
        <v>40770</v>
      </c>
      <c r="H171" s="15" t="s">
        <v>1271</v>
      </c>
      <c r="I171" s="227">
        <v>163500</v>
      </c>
      <c r="J171" s="17">
        <v>1269850</v>
      </c>
      <c r="K171" s="28">
        <v>40862</v>
      </c>
      <c r="M171" s="220"/>
      <c r="N171" s="200"/>
    </row>
    <row r="172" spans="1:15" s="4" customFormat="1">
      <c r="A172" s="10" t="s">
        <v>0</v>
      </c>
      <c r="B172" s="43" t="s">
        <v>53</v>
      </c>
      <c r="C172" s="20" t="s">
        <v>5</v>
      </c>
      <c r="D172" s="13"/>
      <c r="E172" s="14" t="s">
        <v>770</v>
      </c>
      <c r="F172" s="10" t="s">
        <v>2</v>
      </c>
      <c r="G172" s="28">
        <v>40770</v>
      </c>
      <c r="H172" s="15" t="s">
        <v>1267</v>
      </c>
      <c r="I172" s="227">
        <v>0</v>
      </c>
      <c r="J172" s="17">
        <v>529105</v>
      </c>
      <c r="K172" s="28">
        <v>40862</v>
      </c>
      <c r="M172" s="220"/>
      <c r="N172" s="200"/>
    </row>
    <row r="173" spans="1:15" s="4" customFormat="1">
      <c r="A173" s="10" t="s">
        <v>0</v>
      </c>
      <c r="B173" s="43" t="s">
        <v>54</v>
      </c>
      <c r="C173" s="20" t="s">
        <v>4</v>
      </c>
      <c r="D173" s="13"/>
      <c r="E173" s="14" t="s">
        <v>770</v>
      </c>
      <c r="F173" s="10" t="s">
        <v>2</v>
      </c>
      <c r="G173" s="28">
        <v>40770</v>
      </c>
      <c r="H173" s="15" t="s">
        <v>1267</v>
      </c>
      <c r="I173" s="227">
        <v>0</v>
      </c>
      <c r="J173" s="17">
        <v>211458.33</v>
      </c>
      <c r="K173" s="28">
        <v>40862</v>
      </c>
      <c r="M173" s="220"/>
      <c r="N173" s="200"/>
    </row>
    <row r="174" spans="1:15" s="4" customFormat="1">
      <c r="A174" s="10" t="s">
        <v>0</v>
      </c>
      <c r="B174" s="43" t="s">
        <v>55</v>
      </c>
      <c r="C174" s="20" t="s">
        <v>5</v>
      </c>
      <c r="D174" s="13"/>
      <c r="E174" s="14" t="s">
        <v>770</v>
      </c>
      <c r="F174" s="10" t="s">
        <v>2</v>
      </c>
      <c r="G174" s="28">
        <v>40770</v>
      </c>
      <c r="H174" s="15" t="s">
        <v>1267</v>
      </c>
      <c r="I174" s="227">
        <v>0</v>
      </c>
      <c r="J174" s="17">
        <v>440542</v>
      </c>
      <c r="K174" s="28">
        <v>40862</v>
      </c>
      <c r="M174" s="220"/>
      <c r="N174" s="200"/>
    </row>
    <row r="175" spans="1:15" s="4" customFormat="1">
      <c r="A175" s="10" t="s">
        <v>0</v>
      </c>
      <c r="B175" s="43" t="s">
        <v>56</v>
      </c>
      <c r="C175" s="20" t="s">
        <v>4</v>
      </c>
      <c r="D175" s="13"/>
      <c r="E175" s="14" t="s">
        <v>770</v>
      </c>
      <c r="F175" s="10" t="s">
        <v>2</v>
      </c>
      <c r="G175" s="28">
        <v>40770</v>
      </c>
      <c r="H175" s="15" t="s">
        <v>1268</v>
      </c>
      <c r="I175" s="227">
        <v>390750</v>
      </c>
      <c r="J175" s="17">
        <v>4211416.67</v>
      </c>
      <c r="K175" s="28">
        <v>40862</v>
      </c>
      <c r="M175" s="220"/>
      <c r="N175" s="200"/>
    </row>
    <row r="176" spans="1:15" s="4" customFormat="1">
      <c r="A176" s="10" t="s">
        <v>0</v>
      </c>
      <c r="B176" s="43" t="s">
        <v>57</v>
      </c>
      <c r="C176" s="20" t="s">
        <v>5</v>
      </c>
      <c r="D176" s="13">
        <v>65</v>
      </c>
      <c r="E176" s="14" t="s">
        <v>770</v>
      </c>
      <c r="F176" s="10" t="s">
        <v>2</v>
      </c>
      <c r="G176" s="28" t="s">
        <v>467</v>
      </c>
      <c r="H176" s="15">
        <v>40759</v>
      </c>
      <c r="I176" s="227">
        <v>57373.75</v>
      </c>
      <c r="J176" s="17">
        <v>636920.75</v>
      </c>
      <c r="K176" s="28" t="s">
        <v>467</v>
      </c>
      <c r="M176" s="220"/>
      <c r="N176" s="200"/>
    </row>
    <row r="177" spans="1:15" s="4" customFormat="1">
      <c r="A177" s="10" t="s">
        <v>0</v>
      </c>
      <c r="B177" s="43" t="s">
        <v>58</v>
      </c>
      <c r="C177" s="20" t="s">
        <v>5</v>
      </c>
      <c r="D177" s="13"/>
      <c r="E177" s="14" t="s">
        <v>770</v>
      </c>
      <c r="F177" s="10" t="s">
        <v>2</v>
      </c>
      <c r="G177" s="28">
        <v>40770</v>
      </c>
      <c r="H177" s="15" t="s">
        <v>1267</v>
      </c>
      <c r="I177" s="227">
        <v>0</v>
      </c>
      <c r="J177" s="17">
        <v>909542.39</v>
      </c>
      <c r="K177" s="28">
        <v>40862</v>
      </c>
      <c r="M177" s="220"/>
      <c r="N177" s="200"/>
    </row>
    <row r="178" spans="1:15" s="4" customFormat="1">
      <c r="A178" s="10" t="s">
        <v>0</v>
      </c>
      <c r="B178" s="43" t="s">
        <v>59</v>
      </c>
      <c r="C178" s="20" t="s">
        <v>5</v>
      </c>
      <c r="D178" s="13">
        <v>65</v>
      </c>
      <c r="E178" s="14" t="s">
        <v>770</v>
      </c>
      <c r="F178" s="10" t="s">
        <v>2</v>
      </c>
      <c r="G178" s="28" t="s">
        <v>467</v>
      </c>
      <c r="H178" s="15" t="s">
        <v>467</v>
      </c>
      <c r="I178" s="227">
        <v>0</v>
      </c>
      <c r="J178" s="17">
        <v>1283777.44</v>
      </c>
      <c r="K178" s="28" t="s">
        <v>467</v>
      </c>
      <c r="M178" s="220"/>
      <c r="N178" s="200"/>
    </row>
    <row r="179" spans="1:15" s="247" customFormat="1">
      <c r="A179" s="10" t="s">
        <v>0</v>
      </c>
      <c r="B179" s="23" t="s">
        <v>596</v>
      </c>
      <c r="C179" s="51" t="s">
        <v>566</v>
      </c>
      <c r="D179" s="12"/>
      <c r="E179" s="10" t="s">
        <v>669</v>
      </c>
      <c r="F179" s="34" t="s">
        <v>2</v>
      </c>
      <c r="G179" s="28">
        <v>40770</v>
      </c>
      <c r="H179" s="15" t="s">
        <v>1267</v>
      </c>
      <c r="I179" s="227">
        <v>0</v>
      </c>
      <c r="J179" s="17">
        <v>468624</v>
      </c>
      <c r="K179" s="28">
        <v>40862</v>
      </c>
      <c r="L179" s="4"/>
      <c r="M179" s="221"/>
      <c r="N179" s="201"/>
      <c r="O179" s="4"/>
    </row>
    <row r="180" spans="1:15" s="4" customFormat="1">
      <c r="A180" s="10" t="s">
        <v>0</v>
      </c>
      <c r="B180" s="43" t="s">
        <v>60</v>
      </c>
      <c r="C180" s="20" t="s">
        <v>4</v>
      </c>
      <c r="D180" s="13">
        <v>1</v>
      </c>
      <c r="E180" s="14" t="s">
        <v>770</v>
      </c>
      <c r="F180" s="14" t="s">
        <v>467</v>
      </c>
      <c r="G180" s="28" t="s">
        <v>467</v>
      </c>
      <c r="H180" s="15" t="s">
        <v>467</v>
      </c>
      <c r="I180" s="227">
        <v>0</v>
      </c>
      <c r="J180" s="17">
        <v>11022222.229999999</v>
      </c>
      <c r="K180" s="28" t="s">
        <v>467</v>
      </c>
      <c r="M180" s="220"/>
      <c r="N180" s="200"/>
    </row>
    <row r="181" spans="1:15" s="4" customFormat="1">
      <c r="A181" s="10" t="s">
        <v>0</v>
      </c>
      <c r="B181" s="43" t="s">
        <v>61</v>
      </c>
      <c r="C181" s="20" t="s">
        <v>4</v>
      </c>
      <c r="D181" s="13">
        <v>1</v>
      </c>
      <c r="E181" s="14" t="s">
        <v>770</v>
      </c>
      <c r="F181" s="14" t="s">
        <v>467</v>
      </c>
      <c r="G181" s="28" t="s">
        <v>467</v>
      </c>
      <c r="H181" s="15" t="s">
        <v>467</v>
      </c>
      <c r="I181" s="227">
        <v>0</v>
      </c>
      <c r="J181" s="17">
        <v>2613582.2199999997</v>
      </c>
      <c r="K181" s="28" t="s">
        <v>467</v>
      </c>
      <c r="M181" s="220"/>
      <c r="N181" s="200"/>
    </row>
    <row r="182" spans="1:15" s="4" customFormat="1">
      <c r="A182" s="10" t="s">
        <v>0</v>
      </c>
      <c r="B182" s="43" t="s">
        <v>62</v>
      </c>
      <c r="C182" s="20" t="s">
        <v>5</v>
      </c>
      <c r="D182" s="13"/>
      <c r="E182" s="14" t="s">
        <v>770</v>
      </c>
      <c r="F182" s="10" t="s">
        <v>2</v>
      </c>
      <c r="G182" s="28">
        <v>40770</v>
      </c>
      <c r="H182" s="15" t="s">
        <v>1267</v>
      </c>
      <c r="I182" s="227">
        <v>0</v>
      </c>
      <c r="J182" s="17">
        <v>2393155.56</v>
      </c>
      <c r="K182" s="28">
        <v>40862</v>
      </c>
      <c r="M182" s="220"/>
      <c r="N182" s="200"/>
    </row>
    <row r="183" spans="1:15" s="4" customFormat="1">
      <c r="A183" s="10" t="s">
        <v>0</v>
      </c>
      <c r="B183" s="11" t="s">
        <v>1112</v>
      </c>
      <c r="C183" s="21" t="s">
        <v>83</v>
      </c>
      <c r="D183" s="13"/>
      <c r="E183" s="14" t="s">
        <v>770</v>
      </c>
      <c r="F183" s="10" t="s">
        <v>2</v>
      </c>
      <c r="G183" s="28">
        <v>40770</v>
      </c>
      <c r="H183" s="15" t="s">
        <v>1267</v>
      </c>
      <c r="I183" s="227">
        <v>0</v>
      </c>
      <c r="J183" s="17">
        <v>810416.66999999993</v>
      </c>
      <c r="K183" s="28">
        <v>40862</v>
      </c>
      <c r="M183" s="220"/>
      <c r="N183" s="200"/>
    </row>
    <row r="184" spans="1:15" s="247" customFormat="1">
      <c r="A184" s="10" t="s">
        <v>0</v>
      </c>
      <c r="B184" s="23" t="s">
        <v>597</v>
      </c>
      <c r="C184" s="51" t="s">
        <v>566</v>
      </c>
      <c r="D184" s="56"/>
      <c r="E184" s="10" t="s">
        <v>669</v>
      </c>
      <c r="F184" s="34" t="s">
        <v>2</v>
      </c>
      <c r="G184" s="28">
        <v>40770</v>
      </c>
      <c r="H184" s="15" t="s">
        <v>1267</v>
      </c>
      <c r="I184" s="227">
        <v>0</v>
      </c>
      <c r="J184" s="17">
        <v>402720</v>
      </c>
      <c r="K184" s="28">
        <v>40862</v>
      </c>
      <c r="L184" s="4"/>
      <c r="M184" s="221"/>
      <c r="N184" s="201"/>
      <c r="O184" s="4"/>
    </row>
    <row r="185" spans="1:15" s="4" customFormat="1">
      <c r="A185" s="10" t="s">
        <v>0</v>
      </c>
      <c r="B185" s="11" t="s">
        <v>655</v>
      </c>
      <c r="C185" s="20" t="s">
        <v>5</v>
      </c>
      <c r="D185" s="13"/>
      <c r="E185" s="14" t="s">
        <v>770</v>
      </c>
      <c r="F185" s="10" t="s">
        <v>2</v>
      </c>
      <c r="G185" s="28">
        <v>40770</v>
      </c>
      <c r="H185" s="15" t="s">
        <v>1268</v>
      </c>
      <c r="I185" s="227">
        <v>149875</v>
      </c>
      <c r="J185" s="17">
        <v>1245627.68</v>
      </c>
      <c r="K185" s="28">
        <v>40862</v>
      </c>
      <c r="M185" s="220"/>
      <c r="N185" s="200"/>
    </row>
    <row r="186" spans="1:15" s="4" customFormat="1">
      <c r="A186" s="10" t="s">
        <v>0</v>
      </c>
      <c r="B186" s="43" t="s">
        <v>63</v>
      </c>
      <c r="C186" s="20" t="s">
        <v>5</v>
      </c>
      <c r="D186" s="13"/>
      <c r="E186" s="14" t="s">
        <v>770</v>
      </c>
      <c r="F186" s="10" t="s">
        <v>2</v>
      </c>
      <c r="G186" s="28">
        <v>40770</v>
      </c>
      <c r="H186" s="15" t="s">
        <v>1268</v>
      </c>
      <c r="I186" s="227">
        <v>204375</v>
      </c>
      <c r="J186" s="17">
        <v>1887063</v>
      </c>
      <c r="K186" s="28">
        <v>40862</v>
      </c>
      <c r="M186" s="220"/>
      <c r="N186" s="200"/>
    </row>
    <row r="187" spans="1:15" s="4" customFormat="1">
      <c r="A187" s="10" t="s">
        <v>0</v>
      </c>
      <c r="B187" s="43" t="s">
        <v>64</v>
      </c>
      <c r="C187" s="20" t="s">
        <v>5</v>
      </c>
      <c r="D187" s="13"/>
      <c r="E187" s="14" t="s">
        <v>770</v>
      </c>
      <c r="F187" s="10" t="s">
        <v>2</v>
      </c>
      <c r="G187" s="28">
        <v>40770</v>
      </c>
      <c r="H187" s="15" t="s">
        <v>1268</v>
      </c>
      <c r="I187" s="227">
        <v>8262.5</v>
      </c>
      <c r="J187" s="17">
        <v>80054.5</v>
      </c>
      <c r="K187" s="28">
        <v>40862</v>
      </c>
      <c r="M187" s="220"/>
      <c r="N187" s="200"/>
    </row>
    <row r="188" spans="1:15" s="4" customFormat="1">
      <c r="A188" s="10" t="s">
        <v>0</v>
      </c>
      <c r="B188" s="43" t="s">
        <v>65</v>
      </c>
      <c r="C188" s="20" t="s">
        <v>4</v>
      </c>
      <c r="D188" s="13">
        <v>18</v>
      </c>
      <c r="E188" s="14" t="s">
        <v>770</v>
      </c>
      <c r="F188" s="10" t="s">
        <v>2</v>
      </c>
      <c r="G188" s="28">
        <v>40770</v>
      </c>
      <c r="H188" s="15" t="s">
        <v>1268</v>
      </c>
      <c r="I188" s="227">
        <v>125000</v>
      </c>
      <c r="J188" s="17">
        <v>2575000</v>
      </c>
      <c r="K188" s="28">
        <v>40862</v>
      </c>
      <c r="M188" s="220"/>
      <c r="N188" s="200"/>
    </row>
    <row r="189" spans="1:15" s="4" customFormat="1">
      <c r="A189" s="10" t="s">
        <v>0</v>
      </c>
      <c r="B189" s="43" t="s">
        <v>66</v>
      </c>
      <c r="C189" s="20" t="s">
        <v>5</v>
      </c>
      <c r="D189" s="13">
        <v>65</v>
      </c>
      <c r="E189" s="14" t="s">
        <v>770</v>
      </c>
      <c r="F189" s="10" t="s">
        <v>2</v>
      </c>
      <c r="G189" s="28" t="s">
        <v>467</v>
      </c>
      <c r="H189" s="15" t="s">
        <v>467</v>
      </c>
      <c r="I189" s="227">
        <v>0</v>
      </c>
      <c r="J189" s="17">
        <v>1029333.8</v>
      </c>
      <c r="K189" s="28" t="s">
        <v>467</v>
      </c>
      <c r="M189" s="220"/>
      <c r="N189" s="200"/>
    </row>
    <row r="190" spans="1:15" s="4" customFormat="1">
      <c r="A190" s="10" t="s">
        <v>0</v>
      </c>
      <c r="B190" s="43" t="s">
        <v>67</v>
      </c>
      <c r="C190" s="20" t="s">
        <v>4</v>
      </c>
      <c r="D190" s="13">
        <v>51</v>
      </c>
      <c r="E190" s="14" t="s">
        <v>770</v>
      </c>
      <c r="F190" s="14" t="s">
        <v>467</v>
      </c>
      <c r="G190" s="28" t="s">
        <v>467</v>
      </c>
      <c r="H190" s="15" t="s">
        <v>467</v>
      </c>
      <c r="I190" s="227">
        <v>0</v>
      </c>
      <c r="J190" s="17">
        <v>3984062.5</v>
      </c>
      <c r="K190" s="28" t="s">
        <v>467</v>
      </c>
      <c r="M190" s="220"/>
      <c r="N190" s="200"/>
    </row>
    <row r="191" spans="1:15" s="4" customFormat="1">
      <c r="A191" s="10" t="s">
        <v>0</v>
      </c>
      <c r="B191" s="43" t="s">
        <v>68</v>
      </c>
      <c r="C191" s="20" t="s">
        <v>5</v>
      </c>
      <c r="D191" s="13"/>
      <c r="E191" s="14" t="s">
        <v>771</v>
      </c>
      <c r="F191" s="10" t="s">
        <v>2</v>
      </c>
      <c r="G191" s="28">
        <v>40770</v>
      </c>
      <c r="H191" s="15" t="s">
        <v>1268</v>
      </c>
      <c r="I191" s="227">
        <v>54500</v>
      </c>
      <c r="J191" s="17">
        <v>537733</v>
      </c>
      <c r="K191" s="28">
        <v>40862</v>
      </c>
      <c r="M191" s="220"/>
      <c r="N191" s="200"/>
    </row>
    <row r="192" spans="1:15" s="4" customFormat="1">
      <c r="A192" s="10" t="s">
        <v>0</v>
      </c>
      <c r="B192" s="43" t="s">
        <v>69</v>
      </c>
      <c r="C192" s="20" t="s">
        <v>5</v>
      </c>
      <c r="D192" s="13">
        <v>1</v>
      </c>
      <c r="E192" s="14" t="s">
        <v>770</v>
      </c>
      <c r="F192" s="14" t="s">
        <v>467</v>
      </c>
      <c r="G192" s="28" t="s">
        <v>467</v>
      </c>
      <c r="H192" s="15" t="s">
        <v>467</v>
      </c>
      <c r="I192" s="227">
        <v>0</v>
      </c>
      <c r="J192" s="17">
        <v>337219.25</v>
      </c>
      <c r="K192" s="28" t="s">
        <v>467</v>
      </c>
      <c r="M192" s="220"/>
      <c r="N192" s="200"/>
    </row>
    <row r="193" spans="1:15" s="4" customFormat="1">
      <c r="A193" s="10" t="s">
        <v>0</v>
      </c>
      <c r="B193" s="43" t="s">
        <v>70</v>
      </c>
      <c r="C193" s="20" t="s">
        <v>5</v>
      </c>
      <c r="D193" s="13"/>
      <c r="E193" s="14" t="s">
        <v>770</v>
      </c>
      <c r="F193" s="10" t="s">
        <v>2</v>
      </c>
      <c r="G193" s="28">
        <v>40770</v>
      </c>
      <c r="H193" s="15" t="s">
        <v>1268</v>
      </c>
      <c r="I193" s="227">
        <v>14132.5</v>
      </c>
      <c r="J193" s="17">
        <v>144780.10999999999</v>
      </c>
      <c r="K193" s="28">
        <v>40862</v>
      </c>
      <c r="M193" s="220"/>
      <c r="N193" s="200"/>
    </row>
    <row r="194" spans="1:15" s="4" customFormat="1">
      <c r="A194" s="10" t="s">
        <v>0</v>
      </c>
      <c r="B194" s="43" t="s">
        <v>71</v>
      </c>
      <c r="C194" s="20" t="s">
        <v>5</v>
      </c>
      <c r="D194" s="13"/>
      <c r="E194" s="14" t="s">
        <v>770</v>
      </c>
      <c r="F194" s="10" t="s">
        <v>2</v>
      </c>
      <c r="G194" s="28">
        <v>40770</v>
      </c>
      <c r="H194" s="15" t="s">
        <v>1267</v>
      </c>
      <c r="I194" s="227">
        <v>0</v>
      </c>
      <c r="J194" s="17">
        <v>396163.67</v>
      </c>
      <c r="K194" s="28">
        <v>40862</v>
      </c>
      <c r="M194" s="220"/>
      <c r="N194" s="200"/>
    </row>
    <row r="195" spans="1:15" s="4" customFormat="1">
      <c r="A195" s="10" t="s">
        <v>0</v>
      </c>
      <c r="B195" s="43" t="s">
        <v>72</v>
      </c>
      <c r="C195" s="20" t="s">
        <v>5</v>
      </c>
      <c r="D195" s="13">
        <v>1</v>
      </c>
      <c r="E195" s="14" t="s">
        <v>770</v>
      </c>
      <c r="F195" s="14" t="s">
        <v>467</v>
      </c>
      <c r="G195" s="28" t="s">
        <v>467</v>
      </c>
      <c r="H195" s="15" t="s">
        <v>467</v>
      </c>
      <c r="I195" s="227">
        <v>0</v>
      </c>
      <c r="J195" s="17">
        <v>517281.19</v>
      </c>
      <c r="K195" s="28" t="s">
        <v>467</v>
      </c>
      <c r="M195" s="220"/>
      <c r="N195" s="200"/>
    </row>
    <row r="196" spans="1:15" s="4" customFormat="1">
      <c r="A196" s="10" t="s">
        <v>0</v>
      </c>
      <c r="B196" s="43" t="s">
        <v>73</v>
      </c>
      <c r="C196" s="20" t="s">
        <v>4</v>
      </c>
      <c r="D196" s="19" t="s">
        <v>1131</v>
      </c>
      <c r="E196" s="14" t="s">
        <v>770</v>
      </c>
      <c r="F196" s="14" t="s">
        <v>467</v>
      </c>
      <c r="G196" s="28" t="s">
        <v>467</v>
      </c>
      <c r="H196" s="15" t="s">
        <v>467</v>
      </c>
      <c r="I196" s="227">
        <v>0</v>
      </c>
      <c r="J196" s="17">
        <v>3973104.25</v>
      </c>
      <c r="K196" s="28" t="s">
        <v>467</v>
      </c>
      <c r="M196" s="220"/>
      <c r="N196" s="200"/>
    </row>
    <row r="197" spans="1:15" s="4" customFormat="1">
      <c r="A197" s="10" t="s">
        <v>0</v>
      </c>
      <c r="B197" s="43" t="s">
        <v>74</v>
      </c>
      <c r="C197" s="20" t="s">
        <v>5</v>
      </c>
      <c r="D197" s="13"/>
      <c r="E197" s="14" t="s">
        <v>770</v>
      </c>
      <c r="F197" s="10" t="s">
        <v>2</v>
      </c>
      <c r="G197" s="28">
        <v>40770</v>
      </c>
      <c r="H197" s="15" t="s">
        <v>1267</v>
      </c>
      <c r="I197" s="227">
        <v>0</v>
      </c>
      <c r="J197" s="17">
        <v>304973</v>
      </c>
      <c r="K197" s="28">
        <v>40862</v>
      </c>
      <c r="M197" s="220"/>
      <c r="N197" s="200"/>
    </row>
    <row r="198" spans="1:15" s="4" customFormat="1">
      <c r="A198" s="10" t="s">
        <v>0</v>
      </c>
      <c r="B198" s="43" t="s">
        <v>75</v>
      </c>
      <c r="C198" s="20" t="s">
        <v>4</v>
      </c>
      <c r="D198" s="13">
        <v>1</v>
      </c>
      <c r="E198" s="14" t="s">
        <v>770</v>
      </c>
      <c r="F198" s="14" t="s">
        <v>467</v>
      </c>
      <c r="G198" s="15" t="s">
        <v>467</v>
      </c>
      <c r="H198" s="15" t="s">
        <v>467</v>
      </c>
      <c r="I198" s="227">
        <v>0</v>
      </c>
      <c r="J198" s="17">
        <v>105174637.58</v>
      </c>
      <c r="K198" s="15" t="s">
        <v>467</v>
      </c>
      <c r="M198" s="220"/>
      <c r="N198" s="200"/>
    </row>
    <row r="199" spans="1:15" s="4" customFormat="1">
      <c r="A199" s="10" t="s">
        <v>0</v>
      </c>
      <c r="B199" s="43" t="s">
        <v>76</v>
      </c>
      <c r="C199" s="20" t="s">
        <v>5</v>
      </c>
      <c r="D199" s="13"/>
      <c r="E199" s="14" t="s">
        <v>770</v>
      </c>
      <c r="F199" s="10" t="s">
        <v>2</v>
      </c>
      <c r="G199" s="28">
        <v>40770</v>
      </c>
      <c r="H199" s="15" t="s">
        <v>1268</v>
      </c>
      <c r="I199" s="227">
        <v>54500</v>
      </c>
      <c r="J199" s="17">
        <v>576488.89</v>
      </c>
      <c r="K199" s="28">
        <v>40862</v>
      </c>
      <c r="M199" s="220"/>
      <c r="N199" s="200"/>
    </row>
    <row r="200" spans="1:15" s="247" customFormat="1">
      <c r="A200" s="10" t="s">
        <v>0</v>
      </c>
      <c r="B200" s="11" t="s">
        <v>705</v>
      </c>
      <c r="C200" s="57" t="s">
        <v>566</v>
      </c>
      <c r="D200" s="29"/>
      <c r="E200" s="10" t="s">
        <v>669</v>
      </c>
      <c r="F200" s="34" t="s">
        <v>2</v>
      </c>
      <c r="G200" s="28">
        <v>40770</v>
      </c>
      <c r="H200" s="15" t="s">
        <v>1268</v>
      </c>
      <c r="I200" s="227">
        <v>131130.25</v>
      </c>
      <c r="J200" s="17">
        <v>949968.49</v>
      </c>
      <c r="K200" s="28">
        <v>40862</v>
      </c>
      <c r="M200" s="221"/>
      <c r="N200" s="201"/>
      <c r="O200" s="4"/>
    </row>
    <row r="201" spans="1:15" s="4" customFormat="1">
      <c r="A201" s="10" t="s">
        <v>0</v>
      </c>
      <c r="B201" s="43" t="s">
        <v>77</v>
      </c>
      <c r="C201" s="20" t="s">
        <v>4</v>
      </c>
      <c r="D201" s="13"/>
      <c r="E201" s="14" t="s">
        <v>770</v>
      </c>
      <c r="F201" s="10" t="s">
        <v>2</v>
      </c>
      <c r="G201" s="28">
        <v>40770</v>
      </c>
      <c r="H201" s="15" t="s">
        <v>1267</v>
      </c>
      <c r="I201" s="227">
        <v>0</v>
      </c>
      <c r="J201" s="17">
        <v>1882500</v>
      </c>
      <c r="K201" s="28">
        <v>40862</v>
      </c>
      <c r="M201" s="220"/>
      <c r="N201" s="200"/>
    </row>
    <row r="202" spans="1:15" s="4" customFormat="1">
      <c r="A202" s="10" t="s">
        <v>0</v>
      </c>
      <c r="B202" s="43" t="s">
        <v>78</v>
      </c>
      <c r="C202" s="20" t="s">
        <v>4</v>
      </c>
      <c r="D202" s="13"/>
      <c r="E202" s="14" t="s">
        <v>771</v>
      </c>
      <c r="F202" s="10" t="s">
        <v>2</v>
      </c>
      <c r="G202" s="28">
        <v>40770</v>
      </c>
      <c r="H202" s="15" t="s">
        <v>1267</v>
      </c>
      <c r="I202" s="227">
        <v>0</v>
      </c>
      <c r="J202" s="17">
        <v>455000</v>
      </c>
      <c r="K202" s="28">
        <v>40862</v>
      </c>
      <c r="M202" s="220"/>
      <c r="N202" s="200"/>
    </row>
    <row r="203" spans="1:15" s="4" customFormat="1">
      <c r="A203" s="10" t="s">
        <v>0</v>
      </c>
      <c r="B203" s="43" t="s">
        <v>79</v>
      </c>
      <c r="C203" s="20" t="s">
        <v>4</v>
      </c>
      <c r="D203" s="13"/>
      <c r="E203" s="14" t="s">
        <v>770</v>
      </c>
      <c r="F203" s="10" t="s">
        <v>2</v>
      </c>
      <c r="G203" s="28">
        <v>40770</v>
      </c>
      <c r="H203" s="15" t="s">
        <v>1267</v>
      </c>
      <c r="I203" s="227">
        <v>0</v>
      </c>
      <c r="J203" s="17">
        <v>922655.5</v>
      </c>
      <c r="K203" s="28">
        <v>40862</v>
      </c>
      <c r="M203" s="220"/>
      <c r="N203" s="200"/>
    </row>
    <row r="204" spans="1:15" s="4" customFormat="1">
      <c r="A204" s="10" t="s">
        <v>0</v>
      </c>
      <c r="B204" s="43" t="s">
        <v>80</v>
      </c>
      <c r="C204" s="20" t="s">
        <v>83</v>
      </c>
      <c r="D204" s="13">
        <v>42</v>
      </c>
      <c r="E204" s="14" t="s">
        <v>770</v>
      </c>
      <c r="F204" s="15" t="s">
        <v>467</v>
      </c>
      <c r="G204" s="28" t="s">
        <v>467</v>
      </c>
      <c r="H204" s="15" t="s">
        <v>467</v>
      </c>
      <c r="I204" s="227">
        <v>0</v>
      </c>
      <c r="J204" s="17">
        <v>1531580.55</v>
      </c>
      <c r="K204" s="28" t="s">
        <v>467</v>
      </c>
      <c r="M204" s="220"/>
      <c r="N204" s="200"/>
    </row>
    <row r="205" spans="1:15" s="4" customFormat="1">
      <c r="A205" s="10" t="s">
        <v>0</v>
      </c>
      <c r="B205" s="43" t="s">
        <v>81</v>
      </c>
      <c r="C205" s="20" t="s">
        <v>4</v>
      </c>
      <c r="D205" s="13">
        <v>63</v>
      </c>
      <c r="E205" s="14" t="s">
        <v>770</v>
      </c>
      <c r="F205" s="14" t="s">
        <v>467</v>
      </c>
      <c r="G205" s="28" t="s">
        <v>467</v>
      </c>
      <c r="H205" s="15" t="s">
        <v>467</v>
      </c>
      <c r="I205" s="227">
        <v>0</v>
      </c>
      <c r="J205" s="17">
        <v>1428900</v>
      </c>
      <c r="K205" s="28" t="s">
        <v>467</v>
      </c>
      <c r="M205" s="220"/>
      <c r="N205" s="200"/>
    </row>
    <row r="206" spans="1:15" s="4" customFormat="1">
      <c r="A206" s="10" t="s">
        <v>0</v>
      </c>
      <c r="B206" s="43" t="s">
        <v>82</v>
      </c>
      <c r="C206" s="20" t="s">
        <v>4</v>
      </c>
      <c r="D206" s="13"/>
      <c r="E206" s="14" t="s">
        <v>770</v>
      </c>
      <c r="F206" s="10" t="s">
        <v>2</v>
      </c>
      <c r="G206" s="28">
        <v>40770</v>
      </c>
      <c r="H206" s="15" t="s">
        <v>1268</v>
      </c>
      <c r="I206" s="227">
        <v>3225000</v>
      </c>
      <c r="J206" s="17">
        <v>34758333.329999998</v>
      </c>
      <c r="K206" s="28">
        <v>40862</v>
      </c>
      <c r="M206" s="220"/>
      <c r="N206" s="200"/>
    </row>
    <row r="207" spans="1:15" s="4" customFormat="1">
      <c r="A207" s="10" t="s">
        <v>0</v>
      </c>
      <c r="B207" s="43" t="s">
        <v>84</v>
      </c>
      <c r="C207" s="20" t="s">
        <v>5</v>
      </c>
      <c r="D207" s="13">
        <v>65</v>
      </c>
      <c r="E207" s="14" t="s">
        <v>770</v>
      </c>
      <c r="F207" s="10" t="s">
        <v>2</v>
      </c>
      <c r="G207" s="28" t="s">
        <v>467</v>
      </c>
      <c r="H207" s="15" t="s">
        <v>467</v>
      </c>
      <c r="I207" s="227">
        <v>0</v>
      </c>
      <c r="J207" s="17">
        <v>685071.47</v>
      </c>
      <c r="K207" s="28" t="s">
        <v>467</v>
      </c>
      <c r="M207" s="220"/>
      <c r="N207" s="200"/>
    </row>
    <row r="208" spans="1:15" s="4" customFormat="1">
      <c r="A208" s="10" t="s">
        <v>0</v>
      </c>
      <c r="B208" s="36" t="s">
        <v>590</v>
      </c>
      <c r="C208" s="20" t="s">
        <v>567</v>
      </c>
      <c r="D208" s="13"/>
      <c r="E208" s="14" t="s">
        <v>770</v>
      </c>
      <c r="F208" s="10" t="s">
        <v>2</v>
      </c>
      <c r="G208" s="28">
        <v>40770</v>
      </c>
      <c r="H208" s="15" t="s">
        <v>1267</v>
      </c>
      <c r="I208" s="227">
        <v>0</v>
      </c>
      <c r="J208" s="17">
        <v>271579.53000000003</v>
      </c>
      <c r="K208" s="28">
        <v>40862</v>
      </c>
      <c r="M208" s="220"/>
      <c r="N208" s="200"/>
    </row>
    <row r="209" spans="1:15" s="4" customFormat="1">
      <c r="A209" s="10" t="s">
        <v>0</v>
      </c>
      <c r="B209" s="43" t="s">
        <v>85</v>
      </c>
      <c r="C209" s="20" t="s">
        <v>5</v>
      </c>
      <c r="D209" s="13"/>
      <c r="E209" s="14" t="s">
        <v>770</v>
      </c>
      <c r="F209" s="10" t="s">
        <v>2</v>
      </c>
      <c r="G209" s="28">
        <v>40770</v>
      </c>
      <c r="H209" s="15" t="s">
        <v>1268</v>
      </c>
      <c r="I209" s="227">
        <v>57932.5</v>
      </c>
      <c r="J209" s="17">
        <v>500873.72</v>
      </c>
      <c r="K209" s="28">
        <v>40862</v>
      </c>
      <c r="M209" s="220"/>
      <c r="N209" s="200"/>
    </row>
    <row r="210" spans="1:15" s="4" customFormat="1">
      <c r="A210" s="10" t="s">
        <v>0</v>
      </c>
      <c r="B210" s="43" t="s">
        <v>86</v>
      </c>
      <c r="C210" s="20" t="s">
        <v>5</v>
      </c>
      <c r="D210" s="13"/>
      <c r="E210" s="14" t="s">
        <v>770</v>
      </c>
      <c r="F210" s="10" t="s">
        <v>2</v>
      </c>
      <c r="G210" s="28">
        <v>40770</v>
      </c>
      <c r="H210" s="15" t="s">
        <v>1267</v>
      </c>
      <c r="I210" s="227">
        <v>0</v>
      </c>
      <c r="J210" s="17">
        <v>1500930</v>
      </c>
      <c r="K210" s="28">
        <v>40862</v>
      </c>
      <c r="M210" s="220"/>
      <c r="N210" s="200"/>
    </row>
    <row r="211" spans="1:15" s="4" customFormat="1">
      <c r="A211" s="10" t="s">
        <v>0</v>
      </c>
      <c r="B211" s="43" t="s">
        <v>87</v>
      </c>
      <c r="C211" s="20" t="s">
        <v>4</v>
      </c>
      <c r="D211" s="13"/>
      <c r="E211" s="14" t="s">
        <v>770</v>
      </c>
      <c r="F211" s="10" t="s">
        <v>2</v>
      </c>
      <c r="G211" s="28">
        <v>40770</v>
      </c>
      <c r="H211" s="15" t="s">
        <v>1267</v>
      </c>
      <c r="I211" s="227">
        <v>0</v>
      </c>
      <c r="J211" s="17">
        <v>516988.89</v>
      </c>
      <c r="K211" s="28">
        <v>40862</v>
      </c>
      <c r="M211" s="220"/>
      <c r="N211" s="200"/>
    </row>
    <row r="212" spans="1:15" s="4" customFormat="1">
      <c r="A212" s="10" t="s">
        <v>0</v>
      </c>
      <c r="B212" s="43" t="s">
        <v>88</v>
      </c>
      <c r="C212" s="20" t="s">
        <v>5</v>
      </c>
      <c r="D212" s="13"/>
      <c r="E212" s="14" t="s">
        <v>771</v>
      </c>
      <c r="F212" s="10" t="s">
        <v>2</v>
      </c>
      <c r="G212" s="28">
        <v>40770</v>
      </c>
      <c r="H212" s="15" t="s">
        <v>1268</v>
      </c>
      <c r="I212" s="227">
        <v>48555</v>
      </c>
      <c r="J212" s="17">
        <v>490406</v>
      </c>
      <c r="K212" s="28">
        <v>40862</v>
      </c>
      <c r="M212" s="220"/>
      <c r="N212" s="200"/>
    </row>
    <row r="213" spans="1:15" s="4" customFormat="1">
      <c r="A213" s="10" t="s">
        <v>0</v>
      </c>
      <c r="B213" s="43" t="s">
        <v>89</v>
      </c>
      <c r="C213" s="20" t="s">
        <v>4</v>
      </c>
      <c r="D213" s="13"/>
      <c r="E213" s="14" t="s">
        <v>770</v>
      </c>
      <c r="F213" s="10" t="s">
        <v>2</v>
      </c>
      <c r="G213" s="28">
        <v>40770</v>
      </c>
      <c r="H213" s="15" t="s">
        <v>1268</v>
      </c>
      <c r="I213" s="227">
        <v>125000</v>
      </c>
      <c r="J213" s="17">
        <v>1300000</v>
      </c>
      <c r="K213" s="28">
        <v>40862</v>
      </c>
      <c r="M213" s="220"/>
      <c r="N213" s="200"/>
    </row>
    <row r="214" spans="1:15" s="4" customFormat="1">
      <c r="A214" s="10" t="s">
        <v>0</v>
      </c>
      <c r="B214" s="43" t="s">
        <v>90</v>
      </c>
      <c r="C214" s="20" t="s">
        <v>4</v>
      </c>
      <c r="D214" s="13"/>
      <c r="E214" s="14" t="s">
        <v>770</v>
      </c>
      <c r="F214" s="10" t="s">
        <v>2</v>
      </c>
      <c r="G214" s="28">
        <v>40770</v>
      </c>
      <c r="H214" s="15" t="s">
        <v>1268</v>
      </c>
      <c r="I214" s="227">
        <v>687500</v>
      </c>
      <c r="J214" s="17">
        <v>7356250</v>
      </c>
      <c r="K214" s="28">
        <v>40862</v>
      </c>
      <c r="M214" s="220"/>
      <c r="N214" s="200"/>
    </row>
    <row r="215" spans="1:15" s="4" customFormat="1">
      <c r="A215" s="10" t="s">
        <v>0</v>
      </c>
      <c r="B215" s="36" t="s">
        <v>570</v>
      </c>
      <c r="C215" s="20" t="s">
        <v>567</v>
      </c>
      <c r="D215" s="13"/>
      <c r="E215" s="14" t="s">
        <v>771</v>
      </c>
      <c r="F215" s="10" t="s">
        <v>2</v>
      </c>
      <c r="G215" s="28">
        <v>40770</v>
      </c>
      <c r="H215" s="15" t="s">
        <v>1271</v>
      </c>
      <c r="I215" s="227">
        <v>30667.5</v>
      </c>
      <c r="J215" s="17">
        <v>280778</v>
      </c>
      <c r="K215" s="28">
        <v>40862</v>
      </c>
      <c r="M215" s="220"/>
      <c r="N215" s="200"/>
    </row>
    <row r="216" spans="1:15" s="4" customFormat="1">
      <c r="A216" s="10" t="s">
        <v>0</v>
      </c>
      <c r="B216" s="43" t="s">
        <v>91</v>
      </c>
      <c r="C216" s="20" t="s">
        <v>4</v>
      </c>
      <c r="D216" s="13">
        <v>3</v>
      </c>
      <c r="E216" s="14" t="s">
        <v>770</v>
      </c>
      <c r="F216" s="14" t="s">
        <v>467</v>
      </c>
      <c r="G216" s="15" t="s">
        <v>467</v>
      </c>
      <c r="H216" s="15" t="s">
        <v>467</v>
      </c>
      <c r="I216" s="227">
        <v>0</v>
      </c>
      <c r="J216" s="17">
        <v>1196302.58</v>
      </c>
      <c r="K216" s="15" t="s">
        <v>467</v>
      </c>
      <c r="M216" s="220"/>
      <c r="N216" s="200"/>
    </row>
    <row r="217" spans="1:15" s="4" customFormat="1">
      <c r="A217" s="10" t="s">
        <v>0</v>
      </c>
      <c r="B217" s="43" t="s">
        <v>92</v>
      </c>
      <c r="C217" s="20" t="s">
        <v>5</v>
      </c>
      <c r="D217" s="13">
        <v>1</v>
      </c>
      <c r="E217" s="14" t="s">
        <v>770</v>
      </c>
      <c r="F217" s="14" t="s">
        <v>467</v>
      </c>
      <c r="G217" s="15" t="s">
        <v>467</v>
      </c>
      <c r="H217" s="15" t="s">
        <v>467</v>
      </c>
      <c r="I217" s="227">
        <v>0</v>
      </c>
      <c r="J217" s="17">
        <v>172937.5</v>
      </c>
      <c r="K217" s="15" t="s">
        <v>467</v>
      </c>
      <c r="M217" s="220"/>
      <c r="N217" s="200"/>
    </row>
    <row r="218" spans="1:15" s="4" customFormat="1">
      <c r="A218" s="281" t="s">
        <v>0</v>
      </c>
      <c r="B218" s="283" t="s">
        <v>550</v>
      </c>
      <c r="C218" s="285" t="s">
        <v>4</v>
      </c>
      <c r="D218" s="287">
        <v>66</v>
      </c>
      <c r="E218" s="275" t="s">
        <v>770</v>
      </c>
      <c r="F218" s="281" t="s">
        <v>2</v>
      </c>
      <c r="G218" s="28">
        <v>40770</v>
      </c>
      <c r="H218" s="15">
        <v>40767</v>
      </c>
      <c r="I218" s="227">
        <v>125000</v>
      </c>
      <c r="J218" s="277">
        <v>1361111.1099999999</v>
      </c>
      <c r="K218" s="279" t="s">
        <v>467</v>
      </c>
      <c r="M218" s="220"/>
      <c r="N218" s="200"/>
    </row>
    <row r="219" spans="1:15" s="4" customFormat="1">
      <c r="A219" s="282"/>
      <c r="B219" s="284"/>
      <c r="C219" s="286"/>
      <c r="D219" s="288"/>
      <c r="E219" s="276"/>
      <c r="F219" s="282"/>
      <c r="G219" s="14" t="s">
        <v>467</v>
      </c>
      <c r="H219" s="15">
        <v>40780</v>
      </c>
      <c r="I219" s="227">
        <v>13888.89</v>
      </c>
      <c r="J219" s="278"/>
      <c r="K219" s="280"/>
      <c r="M219" s="220"/>
      <c r="N219" s="200"/>
    </row>
    <row r="220" spans="1:15" s="4" customFormat="1">
      <c r="A220" s="10" t="s">
        <v>0</v>
      </c>
      <c r="B220" s="43" t="s">
        <v>551</v>
      </c>
      <c r="C220" s="20" t="s">
        <v>4</v>
      </c>
      <c r="D220" s="13"/>
      <c r="E220" s="14" t="s">
        <v>770</v>
      </c>
      <c r="F220" s="10" t="s">
        <v>2</v>
      </c>
      <c r="G220" s="28">
        <v>40770</v>
      </c>
      <c r="H220" s="15" t="s">
        <v>1267</v>
      </c>
      <c r="I220" s="227">
        <v>0</v>
      </c>
      <c r="J220" s="17">
        <v>2411625</v>
      </c>
      <c r="K220" s="28">
        <v>40862</v>
      </c>
      <c r="M220" s="220"/>
      <c r="N220" s="200"/>
    </row>
    <row r="221" spans="1:15" s="4" customFormat="1">
      <c r="A221" s="10" t="s">
        <v>0</v>
      </c>
      <c r="B221" s="43" t="s">
        <v>93</v>
      </c>
      <c r="C221" s="20" t="s">
        <v>5</v>
      </c>
      <c r="D221" s="13">
        <v>1</v>
      </c>
      <c r="E221" s="14" t="s">
        <v>770</v>
      </c>
      <c r="F221" s="14" t="s">
        <v>467</v>
      </c>
      <c r="G221" s="28" t="s">
        <v>467</v>
      </c>
      <c r="H221" s="15" t="s">
        <v>467</v>
      </c>
      <c r="I221" s="227">
        <v>0</v>
      </c>
      <c r="J221" s="17">
        <v>769176.83</v>
      </c>
      <c r="K221" s="28" t="s">
        <v>467</v>
      </c>
      <c r="M221" s="220"/>
      <c r="N221" s="200"/>
    </row>
    <row r="222" spans="1:15">
      <c r="A222" s="10" t="s">
        <v>0</v>
      </c>
      <c r="B222" s="43" t="s">
        <v>94</v>
      </c>
      <c r="C222" s="20" t="s">
        <v>5</v>
      </c>
      <c r="D222" s="13"/>
      <c r="E222" s="14" t="s">
        <v>770</v>
      </c>
      <c r="F222" s="10" t="s">
        <v>2</v>
      </c>
      <c r="G222" s="28">
        <v>40770</v>
      </c>
      <c r="H222" s="15" t="s">
        <v>1268</v>
      </c>
      <c r="I222" s="227">
        <v>299750</v>
      </c>
      <c r="J222" s="17">
        <v>2980847</v>
      </c>
      <c r="K222" s="28">
        <v>40862</v>
      </c>
      <c r="M222" s="220"/>
      <c r="N222" s="200"/>
      <c r="O222" s="4"/>
    </row>
    <row r="223" spans="1:15" s="4" customFormat="1">
      <c r="A223" s="10" t="s">
        <v>0</v>
      </c>
      <c r="B223" s="43" t="s">
        <v>95</v>
      </c>
      <c r="C223" s="20" t="s">
        <v>4</v>
      </c>
      <c r="D223" s="13"/>
      <c r="E223" s="14" t="s">
        <v>770</v>
      </c>
      <c r="F223" s="10" t="s">
        <v>2</v>
      </c>
      <c r="G223" s="28">
        <v>40770</v>
      </c>
      <c r="H223" s="15" t="s">
        <v>1267</v>
      </c>
      <c r="I223" s="227">
        <v>0</v>
      </c>
      <c r="J223" s="17">
        <v>612118.06000000006</v>
      </c>
      <c r="K223" s="28">
        <v>40862</v>
      </c>
      <c r="M223" s="220"/>
      <c r="N223" s="200"/>
    </row>
    <row r="224" spans="1:15">
      <c r="A224" s="233" t="s">
        <v>0</v>
      </c>
      <c r="B224" s="241" t="s">
        <v>96</v>
      </c>
      <c r="C224" s="58" t="s">
        <v>4</v>
      </c>
      <c r="D224" s="13">
        <v>1</v>
      </c>
      <c r="E224" s="14" t="s">
        <v>770</v>
      </c>
      <c r="F224" s="14" t="s">
        <v>467</v>
      </c>
      <c r="G224" s="231" t="s">
        <v>467</v>
      </c>
      <c r="H224" s="15" t="s">
        <v>467</v>
      </c>
      <c r="I224" s="227">
        <v>0</v>
      </c>
      <c r="J224" s="17">
        <v>1084486.1099999999</v>
      </c>
      <c r="K224" s="231" t="s">
        <v>467</v>
      </c>
      <c r="M224" s="220"/>
      <c r="N224" s="200"/>
      <c r="O224" s="4"/>
    </row>
    <row r="225" spans="1:15">
      <c r="A225" s="10" t="s">
        <v>0</v>
      </c>
      <c r="B225" s="43" t="s">
        <v>97</v>
      </c>
      <c r="C225" s="21" t="s">
        <v>673</v>
      </c>
      <c r="D225" s="19" t="s">
        <v>1244</v>
      </c>
      <c r="E225" s="14" t="s">
        <v>467</v>
      </c>
      <c r="F225" s="14" t="s">
        <v>467</v>
      </c>
      <c r="G225" s="28" t="s">
        <v>467</v>
      </c>
      <c r="H225" s="15" t="s">
        <v>467</v>
      </c>
      <c r="I225" s="227">
        <v>0</v>
      </c>
      <c r="J225" s="17">
        <v>2362500</v>
      </c>
      <c r="K225" s="28" t="s">
        <v>467</v>
      </c>
      <c r="M225" s="220"/>
      <c r="N225" s="200"/>
      <c r="O225" s="4"/>
    </row>
    <row r="226" spans="1:15" s="4" customFormat="1">
      <c r="A226" s="281" t="s">
        <v>0</v>
      </c>
      <c r="B226" s="283" t="s">
        <v>98</v>
      </c>
      <c r="C226" s="285" t="s">
        <v>4</v>
      </c>
      <c r="D226" s="287">
        <v>66</v>
      </c>
      <c r="E226" s="275" t="s">
        <v>770</v>
      </c>
      <c r="F226" s="281" t="s">
        <v>2</v>
      </c>
      <c r="G226" s="28">
        <v>40770</v>
      </c>
      <c r="H226" s="28">
        <v>40770</v>
      </c>
      <c r="I226" s="227">
        <v>87500</v>
      </c>
      <c r="J226" s="277">
        <v>892499.67</v>
      </c>
      <c r="K226" s="279" t="s">
        <v>467</v>
      </c>
      <c r="M226" s="220"/>
      <c r="N226" s="200"/>
    </row>
    <row r="227" spans="1:15" s="4" customFormat="1">
      <c r="A227" s="282"/>
      <c r="B227" s="284"/>
      <c r="C227" s="286"/>
      <c r="D227" s="288"/>
      <c r="E227" s="276"/>
      <c r="F227" s="282"/>
      <c r="G227" s="28" t="s">
        <v>467</v>
      </c>
      <c r="H227" s="15">
        <v>40773</v>
      </c>
      <c r="I227" s="227">
        <v>2916.67</v>
      </c>
      <c r="J227" s="278"/>
      <c r="K227" s="280"/>
      <c r="M227" s="220"/>
      <c r="N227" s="200"/>
    </row>
    <row r="228" spans="1:15" s="4" customFormat="1">
      <c r="A228" s="10" t="s">
        <v>0</v>
      </c>
      <c r="B228" s="43" t="s">
        <v>99</v>
      </c>
      <c r="C228" s="20" t="s">
        <v>4</v>
      </c>
      <c r="D228" s="13"/>
      <c r="E228" s="14" t="s">
        <v>770</v>
      </c>
      <c r="F228" s="10" t="s">
        <v>2</v>
      </c>
      <c r="G228" s="28">
        <v>40770</v>
      </c>
      <c r="H228" s="15" t="s">
        <v>1267</v>
      </c>
      <c r="I228" s="227">
        <v>0</v>
      </c>
      <c r="J228" s="17">
        <v>450656</v>
      </c>
      <c r="K228" s="28">
        <v>40862</v>
      </c>
      <c r="M228" s="220"/>
      <c r="N228" s="200"/>
    </row>
    <row r="229" spans="1:15" s="4" customFormat="1">
      <c r="A229" s="10" t="s">
        <v>0</v>
      </c>
      <c r="B229" s="11" t="s">
        <v>728</v>
      </c>
      <c r="C229" s="21" t="s">
        <v>5</v>
      </c>
      <c r="D229" s="13">
        <v>65</v>
      </c>
      <c r="E229" s="14" t="s">
        <v>770</v>
      </c>
      <c r="F229" s="14" t="s">
        <v>2</v>
      </c>
      <c r="G229" s="28" t="s">
        <v>467</v>
      </c>
      <c r="H229" s="15" t="s">
        <v>467</v>
      </c>
      <c r="I229" s="227">
        <v>0</v>
      </c>
      <c r="J229" s="17">
        <v>501821.89</v>
      </c>
      <c r="K229" s="28" t="s">
        <v>467</v>
      </c>
      <c r="M229" s="220"/>
      <c r="N229" s="200"/>
    </row>
    <row r="230" spans="1:15" s="4" customFormat="1">
      <c r="A230" s="10" t="s">
        <v>0</v>
      </c>
      <c r="B230" s="43" t="s">
        <v>100</v>
      </c>
      <c r="C230" s="20" t="s">
        <v>5</v>
      </c>
      <c r="D230" s="13">
        <v>65</v>
      </c>
      <c r="E230" s="14" t="s">
        <v>771</v>
      </c>
      <c r="F230" s="10" t="s">
        <v>2</v>
      </c>
      <c r="G230" s="28" t="s">
        <v>467</v>
      </c>
      <c r="H230" s="15" t="s">
        <v>467</v>
      </c>
      <c r="I230" s="227">
        <v>0</v>
      </c>
      <c r="J230" s="17">
        <v>1012791.42</v>
      </c>
      <c r="K230" s="28" t="s">
        <v>467</v>
      </c>
      <c r="M230" s="220"/>
      <c r="N230" s="200"/>
    </row>
    <row r="231" spans="1:15" s="4" customFormat="1">
      <c r="A231" s="10" t="s">
        <v>0</v>
      </c>
      <c r="B231" s="43" t="s">
        <v>101</v>
      </c>
      <c r="C231" s="20" t="s">
        <v>4</v>
      </c>
      <c r="D231" s="13"/>
      <c r="E231" s="14" t="s">
        <v>770</v>
      </c>
      <c r="F231" s="10" t="s">
        <v>2</v>
      </c>
      <c r="G231" s="28">
        <v>40770</v>
      </c>
      <c r="H231" s="15" t="s">
        <v>1267</v>
      </c>
      <c r="I231" s="227">
        <v>0</v>
      </c>
      <c r="J231" s="17">
        <v>571690</v>
      </c>
      <c r="K231" s="28">
        <v>40862</v>
      </c>
      <c r="M231" s="220"/>
      <c r="N231" s="200"/>
    </row>
    <row r="232" spans="1:15" s="247" customFormat="1">
      <c r="A232" s="10" t="s">
        <v>0</v>
      </c>
      <c r="B232" s="43" t="s">
        <v>642</v>
      </c>
      <c r="C232" s="53" t="s">
        <v>566</v>
      </c>
      <c r="D232" s="29"/>
      <c r="E232" s="10" t="s">
        <v>669</v>
      </c>
      <c r="F232" s="34" t="s">
        <v>2</v>
      </c>
      <c r="G232" s="28">
        <v>40770</v>
      </c>
      <c r="H232" s="15" t="s">
        <v>1268</v>
      </c>
      <c r="I232" s="227">
        <v>209750</v>
      </c>
      <c r="J232" s="17">
        <v>1808511.3</v>
      </c>
      <c r="K232" s="28">
        <v>40862</v>
      </c>
      <c r="M232" s="221"/>
      <c r="N232" s="201"/>
      <c r="O232" s="4"/>
    </row>
    <row r="233" spans="1:15" s="247" customFormat="1">
      <c r="A233" s="10" t="s">
        <v>0</v>
      </c>
      <c r="B233" s="23" t="s">
        <v>598</v>
      </c>
      <c r="C233" s="24" t="s">
        <v>566</v>
      </c>
      <c r="D233" s="29"/>
      <c r="E233" s="10" t="s">
        <v>669</v>
      </c>
      <c r="F233" s="34" t="s">
        <v>2</v>
      </c>
      <c r="G233" s="28">
        <v>40770</v>
      </c>
      <c r="H233" s="15" t="s">
        <v>1268</v>
      </c>
      <c r="I233" s="227">
        <v>415666.75</v>
      </c>
      <c r="J233" s="17">
        <v>3676341.23</v>
      </c>
      <c r="K233" s="28">
        <v>40862</v>
      </c>
      <c r="M233" s="221"/>
      <c r="N233" s="201"/>
      <c r="O233" s="4"/>
    </row>
    <row r="234" spans="1:15" s="4" customFormat="1">
      <c r="A234" s="10" t="s">
        <v>0</v>
      </c>
      <c r="B234" s="11" t="s">
        <v>711</v>
      </c>
      <c r="C234" s="21" t="s">
        <v>5</v>
      </c>
      <c r="D234" s="13"/>
      <c r="E234" s="14" t="s">
        <v>770</v>
      </c>
      <c r="F234" s="14" t="s">
        <v>2</v>
      </c>
      <c r="G234" s="28">
        <v>40770</v>
      </c>
      <c r="H234" s="15" t="s">
        <v>1268</v>
      </c>
      <c r="I234" s="227">
        <v>95375</v>
      </c>
      <c r="J234" s="17">
        <v>778895.81</v>
      </c>
      <c r="K234" s="28">
        <v>40862</v>
      </c>
      <c r="M234" s="220"/>
      <c r="N234" s="200"/>
    </row>
    <row r="235" spans="1:15" s="4" customFormat="1">
      <c r="A235" s="10" t="s">
        <v>0</v>
      </c>
      <c r="B235" s="43" t="s">
        <v>102</v>
      </c>
      <c r="C235" s="21" t="s">
        <v>467</v>
      </c>
      <c r="D235" s="19" t="s">
        <v>746</v>
      </c>
      <c r="E235" s="14" t="s">
        <v>770</v>
      </c>
      <c r="F235" s="14" t="s">
        <v>467</v>
      </c>
      <c r="G235" s="15" t="s">
        <v>467</v>
      </c>
      <c r="H235" s="15" t="s">
        <v>467</v>
      </c>
      <c r="I235" s="227">
        <v>0</v>
      </c>
      <c r="J235" s="17">
        <v>43687500</v>
      </c>
      <c r="K235" s="15" t="s">
        <v>467</v>
      </c>
      <c r="M235" s="220"/>
      <c r="N235" s="200"/>
    </row>
    <row r="236" spans="1:15" s="4" customFormat="1">
      <c r="A236" s="10" t="s">
        <v>0</v>
      </c>
      <c r="B236" s="23" t="s">
        <v>104</v>
      </c>
      <c r="C236" s="21" t="s">
        <v>4</v>
      </c>
      <c r="D236" s="19">
        <v>6</v>
      </c>
      <c r="E236" s="14" t="s">
        <v>770</v>
      </c>
      <c r="F236" s="14" t="s">
        <v>467</v>
      </c>
      <c r="G236" s="15" t="s">
        <v>467</v>
      </c>
      <c r="H236" s="15" t="s">
        <v>467</v>
      </c>
      <c r="I236" s="227">
        <v>0</v>
      </c>
      <c r="J236" s="17">
        <v>932291666.66999996</v>
      </c>
      <c r="K236" s="15" t="s">
        <v>467</v>
      </c>
      <c r="M236" s="220"/>
      <c r="N236" s="200"/>
    </row>
    <row r="237" spans="1:15" s="4" customFormat="1">
      <c r="A237" s="10" t="s">
        <v>0</v>
      </c>
      <c r="B237" s="35" t="s">
        <v>104</v>
      </c>
      <c r="C237" s="21" t="s">
        <v>673</v>
      </c>
      <c r="D237" s="19" t="s">
        <v>672</v>
      </c>
      <c r="E237" s="14" t="s">
        <v>467</v>
      </c>
      <c r="F237" s="14" t="s">
        <v>467</v>
      </c>
      <c r="G237" s="15" t="s">
        <v>467</v>
      </c>
      <c r="H237" s="15" t="s">
        <v>467</v>
      </c>
      <c r="I237" s="227">
        <v>0</v>
      </c>
      <c r="J237" s="17">
        <v>0</v>
      </c>
      <c r="K237" s="15" t="s">
        <v>467</v>
      </c>
      <c r="M237" s="220"/>
      <c r="N237" s="200"/>
    </row>
    <row r="238" spans="1:15" s="4" customFormat="1">
      <c r="A238" s="10" t="s">
        <v>0</v>
      </c>
      <c r="B238" s="43" t="s">
        <v>105</v>
      </c>
      <c r="C238" s="20" t="s">
        <v>4</v>
      </c>
      <c r="D238" s="13">
        <v>1</v>
      </c>
      <c r="E238" s="14" t="s">
        <v>770</v>
      </c>
      <c r="F238" s="14" t="s">
        <v>467</v>
      </c>
      <c r="G238" s="28" t="s">
        <v>467</v>
      </c>
      <c r="H238" s="15" t="s">
        <v>467</v>
      </c>
      <c r="I238" s="227">
        <v>0</v>
      </c>
      <c r="J238" s="17">
        <v>2049100</v>
      </c>
      <c r="K238" s="28" t="s">
        <v>467</v>
      </c>
      <c r="M238" s="220"/>
      <c r="N238" s="200"/>
    </row>
    <row r="239" spans="1:15" s="4" customFormat="1">
      <c r="A239" s="10" t="s">
        <v>0</v>
      </c>
      <c r="B239" s="43" t="s">
        <v>106</v>
      </c>
      <c r="C239" s="20" t="s">
        <v>5</v>
      </c>
      <c r="D239" s="13"/>
      <c r="E239" s="14" t="s">
        <v>770</v>
      </c>
      <c r="F239" s="10" t="s">
        <v>2</v>
      </c>
      <c r="G239" s="28">
        <v>40770</v>
      </c>
      <c r="H239" s="15" t="s">
        <v>1267</v>
      </c>
      <c r="I239" s="227">
        <v>0</v>
      </c>
      <c r="J239" s="17">
        <v>223571.11</v>
      </c>
      <c r="K239" s="28">
        <v>40862</v>
      </c>
      <c r="M239" s="220"/>
      <c r="N239" s="200"/>
    </row>
    <row r="240" spans="1:15" s="4" customFormat="1">
      <c r="A240" s="10" t="s">
        <v>0</v>
      </c>
      <c r="B240" s="36" t="s">
        <v>591</v>
      </c>
      <c r="C240" s="20" t="s">
        <v>567</v>
      </c>
      <c r="D240" s="13"/>
      <c r="E240" s="14" t="s">
        <v>770</v>
      </c>
      <c r="F240" s="10" t="s">
        <v>2</v>
      </c>
      <c r="G240" s="28">
        <v>40770</v>
      </c>
      <c r="H240" s="15" t="s">
        <v>1267</v>
      </c>
      <c r="I240" s="227">
        <v>0</v>
      </c>
      <c r="J240" s="17">
        <v>628033.33000000007</v>
      </c>
      <c r="K240" s="28">
        <v>40862</v>
      </c>
      <c r="M240" s="220"/>
      <c r="N240" s="200"/>
    </row>
    <row r="241" spans="1:14" s="4" customFormat="1">
      <c r="A241" s="10" t="s">
        <v>0</v>
      </c>
      <c r="B241" s="11" t="s">
        <v>592</v>
      </c>
      <c r="C241" s="20" t="s">
        <v>107</v>
      </c>
      <c r="D241" s="13">
        <v>42</v>
      </c>
      <c r="E241" s="14" t="s">
        <v>770</v>
      </c>
      <c r="F241" s="15" t="s">
        <v>467</v>
      </c>
      <c r="G241" s="28" t="s">
        <v>467</v>
      </c>
      <c r="H241" s="15" t="s">
        <v>467</v>
      </c>
      <c r="I241" s="227">
        <v>0</v>
      </c>
      <c r="J241" s="17">
        <v>535813.22</v>
      </c>
      <c r="K241" s="28" t="s">
        <v>467</v>
      </c>
      <c r="M241" s="220"/>
      <c r="N241" s="200"/>
    </row>
    <row r="242" spans="1:14" s="4" customFormat="1">
      <c r="A242" s="10" t="s">
        <v>0</v>
      </c>
      <c r="B242" s="43" t="s">
        <v>108</v>
      </c>
      <c r="C242" s="20" t="s">
        <v>5</v>
      </c>
      <c r="D242" s="13"/>
      <c r="E242" s="14" t="s">
        <v>771</v>
      </c>
      <c r="F242" s="10" t="s">
        <v>2</v>
      </c>
      <c r="G242" s="28">
        <v>40770</v>
      </c>
      <c r="H242" s="15" t="s">
        <v>1268</v>
      </c>
      <c r="I242" s="227">
        <v>32700</v>
      </c>
      <c r="J242" s="17">
        <v>150783</v>
      </c>
      <c r="K242" s="28">
        <v>40862</v>
      </c>
      <c r="M242" s="220"/>
      <c r="N242" s="200"/>
    </row>
    <row r="243" spans="1:14" s="4" customFormat="1">
      <c r="A243" s="10" t="s">
        <v>0</v>
      </c>
      <c r="B243" s="43" t="s">
        <v>109</v>
      </c>
      <c r="C243" s="20" t="s">
        <v>5</v>
      </c>
      <c r="D243" s="13"/>
      <c r="E243" s="14" t="s">
        <v>770</v>
      </c>
      <c r="F243" s="10" t="s">
        <v>2</v>
      </c>
      <c r="G243" s="28">
        <v>40770</v>
      </c>
      <c r="H243" s="15" t="s">
        <v>1267</v>
      </c>
      <c r="I243" s="227">
        <v>0</v>
      </c>
      <c r="J243" s="17">
        <v>180258.5</v>
      </c>
      <c r="K243" s="28">
        <v>40862</v>
      </c>
      <c r="M243" s="220"/>
      <c r="N243" s="200"/>
    </row>
    <row r="244" spans="1:14" s="4" customFormat="1">
      <c r="A244" s="10" t="s">
        <v>0</v>
      </c>
      <c r="B244" s="43" t="s">
        <v>110</v>
      </c>
      <c r="C244" s="20" t="s">
        <v>5</v>
      </c>
      <c r="D244" s="13">
        <v>65</v>
      </c>
      <c r="E244" s="14" t="s">
        <v>771</v>
      </c>
      <c r="F244" s="10" t="s">
        <v>2</v>
      </c>
      <c r="G244" s="28" t="s">
        <v>467</v>
      </c>
      <c r="H244" s="15" t="s">
        <v>467</v>
      </c>
      <c r="I244" s="227">
        <v>0</v>
      </c>
      <c r="J244" s="17">
        <v>424645.83999999997</v>
      </c>
      <c r="K244" s="28" t="s">
        <v>467</v>
      </c>
      <c r="M244" s="220"/>
      <c r="N244" s="200"/>
    </row>
    <row r="245" spans="1:14" s="4" customFormat="1">
      <c r="A245" s="233" t="s">
        <v>0</v>
      </c>
      <c r="B245" s="241" t="s">
        <v>111</v>
      </c>
      <c r="C245" s="58" t="s">
        <v>4</v>
      </c>
      <c r="D245" s="13"/>
      <c r="E245" s="14" t="s">
        <v>770</v>
      </c>
      <c r="F245" s="10" t="s">
        <v>2</v>
      </c>
      <c r="G245" s="28">
        <v>40770</v>
      </c>
      <c r="H245" s="15" t="s">
        <v>1268</v>
      </c>
      <c r="I245" s="227">
        <v>82083.649999999994</v>
      </c>
      <c r="J245" s="17">
        <v>1110656.18</v>
      </c>
      <c r="K245" s="28">
        <v>40862</v>
      </c>
      <c r="M245" s="220"/>
      <c r="N245" s="200"/>
    </row>
    <row r="246" spans="1:14" s="4" customFormat="1">
      <c r="A246" s="10" t="s">
        <v>0</v>
      </c>
      <c r="B246" s="43" t="s">
        <v>112</v>
      </c>
      <c r="C246" s="20" t="s">
        <v>4</v>
      </c>
      <c r="D246" s="13"/>
      <c r="E246" s="14" t="s">
        <v>770</v>
      </c>
      <c r="F246" s="10" t="s">
        <v>2</v>
      </c>
      <c r="G246" s="28">
        <v>40770</v>
      </c>
      <c r="H246" s="15" t="s">
        <v>1267</v>
      </c>
      <c r="I246" s="227">
        <v>0</v>
      </c>
      <c r="J246" s="17">
        <v>13875000</v>
      </c>
      <c r="K246" s="28">
        <v>40862</v>
      </c>
      <c r="M246" s="220"/>
      <c r="N246" s="200"/>
    </row>
    <row r="247" spans="1:14" s="4" customFormat="1">
      <c r="A247" s="10" t="s">
        <v>0</v>
      </c>
      <c r="B247" s="43" t="s">
        <v>113</v>
      </c>
      <c r="C247" s="20" t="s">
        <v>4</v>
      </c>
      <c r="D247" s="13"/>
      <c r="E247" s="14" t="s">
        <v>770</v>
      </c>
      <c r="F247" s="10" t="s">
        <v>2</v>
      </c>
      <c r="G247" s="28">
        <v>40770</v>
      </c>
      <c r="H247" s="15" t="s">
        <v>1268</v>
      </c>
      <c r="I247" s="227">
        <v>256250</v>
      </c>
      <c r="J247" s="17">
        <v>2741875</v>
      </c>
      <c r="K247" s="28">
        <v>40862</v>
      </c>
      <c r="M247" s="220"/>
      <c r="N247" s="200"/>
    </row>
    <row r="248" spans="1:14" s="4" customFormat="1">
      <c r="A248" s="10" t="s">
        <v>0</v>
      </c>
      <c r="B248" s="43" t="s">
        <v>114</v>
      </c>
      <c r="C248" s="20" t="s">
        <v>83</v>
      </c>
      <c r="D248" s="13"/>
      <c r="E248" s="14" t="s">
        <v>770</v>
      </c>
      <c r="F248" s="10" t="s">
        <v>2</v>
      </c>
      <c r="G248" s="28">
        <v>40770</v>
      </c>
      <c r="H248" s="15" t="s">
        <v>1267</v>
      </c>
      <c r="I248" s="227">
        <v>0</v>
      </c>
      <c r="J248" s="17">
        <v>281859</v>
      </c>
      <c r="K248" s="28">
        <v>40862</v>
      </c>
      <c r="M248" s="220"/>
      <c r="N248" s="200"/>
    </row>
    <row r="249" spans="1:14" s="4" customFormat="1">
      <c r="A249" s="10" t="s">
        <v>0</v>
      </c>
      <c r="B249" s="43" t="s">
        <v>115</v>
      </c>
      <c r="C249" s="20" t="s">
        <v>4</v>
      </c>
      <c r="D249" s="13">
        <v>1</v>
      </c>
      <c r="E249" s="10" t="s">
        <v>770</v>
      </c>
      <c r="F249" s="14" t="s">
        <v>467</v>
      </c>
      <c r="G249" s="28" t="s">
        <v>467</v>
      </c>
      <c r="H249" s="15" t="s">
        <v>467</v>
      </c>
      <c r="I249" s="227">
        <v>0</v>
      </c>
      <c r="J249" s="17">
        <v>23916666.670000002</v>
      </c>
      <c r="K249" s="28" t="s">
        <v>467</v>
      </c>
      <c r="M249" s="220"/>
      <c r="N249" s="200"/>
    </row>
    <row r="250" spans="1:14" s="4" customFormat="1">
      <c r="A250" s="10" t="s">
        <v>0</v>
      </c>
      <c r="B250" s="43" t="s">
        <v>116</v>
      </c>
      <c r="C250" s="20" t="s">
        <v>5</v>
      </c>
      <c r="D250" s="13"/>
      <c r="E250" s="14" t="s">
        <v>770</v>
      </c>
      <c r="F250" s="10" t="s">
        <v>2</v>
      </c>
      <c r="G250" s="28">
        <v>40770</v>
      </c>
      <c r="H250" s="15" t="s">
        <v>1267</v>
      </c>
      <c r="I250" s="227">
        <v>0</v>
      </c>
      <c r="J250" s="17">
        <v>267050</v>
      </c>
      <c r="K250" s="28">
        <v>40862</v>
      </c>
      <c r="M250" s="220"/>
      <c r="N250" s="200"/>
    </row>
    <row r="251" spans="1:14" s="4" customFormat="1">
      <c r="A251" s="10" t="s">
        <v>0</v>
      </c>
      <c r="B251" s="43" t="s">
        <v>117</v>
      </c>
      <c r="C251" s="20" t="s">
        <v>4</v>
      </c>
      <c r="D251" s="13"/>
      <c r="E251" s="14" t="s">
        <v>770</v>
      </c>
      <c r="F251" s="10" t="s">
        <v>2</v>
      </c>
      <c r="G251" s="28">
        <v>40770</v>
      </c>
      <c r="H251" s="15" t="s">
        <v>1267</v>
      </c>
      <c r="I251" s="227">
        <v>0</v>
      </c>
      <c r="J251" s="17">
        <v>967361.11</v>
      </c>
      <c r="K251" s="28">
        <v>40862</v>
      </c>
      <c r="M251" s="220"/>
      <c r="N251" s="200"/>
    </row>
    <row r="252" spans="1:14" s="4" customFormat="1">
      <c r="A252" s="10" t="s">
        <v>0</v>
      </c>
      <c r="B252" s="11" t="s">
        <v>684</v>
      </c>
      <c r="C252" s="21" t="s">
        <v>5</v>
      </c>
      <c r="D252" s="13"/>
      <c r="E252" s="14" t="s">
        <v>770</v>
      </c>
      <c r="F252" s="10" t="s">
        <v>2</v>
      </c>
      <c r="G252" s="28">
        <v>40770</v>
      </c>
      <c r="H252" s="15" t="s">
        <v>1267</v>
      </c>
      <c r="I252" s="227">
        <v>0</v>
      </c>
      <c r="J252" s="17">
        <v>1235448.96</v>
      </c>
      <c r="K252" s="28">
        <v>40862</v>
      </c>
      <c r="M252" s="220"/>
      <c r="N252" s="200"/>
    </row>
    <row r="253" spans="1:14" s="4" customFormat="1">
      <c r="A253" s="10" t="s">
        <v>0</v>
      </c>
      <c r="B253" s="43" t="s">
        <v>118</v>
      </c>
      <c r="C253" s="20" t="s">
        <v>4</v>
      </c>
      <c r="D253" s="13"/>
      <c r="E253" s="14" t="s">
        <v>770</v>
      </c>
      <c r="F253" s="10" t="s">
        <v>2</v>
      </c>
      <c r="G253" s="28">
        <v>40770</v>
      </c>
      <c r="H253" s="15" t="s">
        <v>1268</v>
      </c>
      <c r="I253" s="227">
        <v>805625</v>
      </c>
      <c r="J253" s="17">
        <v>8557527.7800000012</v>
      </c>
      <c r="K253" s="28">
        <v>40862</v>
      </c>
      <c r="M253" s="220"/>
      <c r="N253" s="200"/>
    </row>
    <row r="254" spans="1:14" s="4" customFormat="1">
      <c r="A254" s="281" t="s">
        <v>0</v>
      </c>
      <c r="B254" s="283" t="s">
        <v>119</v>
      </c>
      <c r="C254" s="285" t="s">
        <v>4</v>
      </c>
      <c r="D254" s="287">
        <v>65</v>
      </c>
      <c r="E254" s="275" t="s">
        <v>770</v>
      </c>
      <c r="F254" s="281" t="s">
        <v>2</v>
      </c>
      <c r="G254" s="28">
        <v>40770</v>
      </c>
      <c r="H254" s="28">
        <v>40770</v>
      </c>
      <c r="I254" s="227">
        <v>206250</v>
      </c>
      <c r="J254" s="277">
        <v>2151875</v>
      </c>
      <c r="K254" s="279" t="s">
        <v>467</v>
      </c>
      <c r="M254" s="220"/>
      <c r="N254" s="200"/>
    </row>
    <row r="255" spans="1:14" s="4" customFormat="1">
      <c r="A255" s="282"/>
      <c r="B255" s="284"/>
      <c r="C255" s="286"/>
      <c r="D255" s="288"/>
      <c r="E255" s="276"/>
      <c r="F255" s="282"/>
      <c r="G255" s="28" t="s">
        <v>467</v>
      </c>
      <c r="H255" s="15">
        <v>40773</v>
      </c>
      <c r="I255" s="227">
        <v>6875</v>
      </c>
      <c r="J255" s="278"/>
      <c r="K255" s="280"/>
      <c r="M255" s="220"/>
      <c r="N255" s="200"/>
    </row>
    <row r="256" spans="1:14" s="4" customFormat="1">
      <c r="A256" s="10" t="s">
        <v>0</v>
      </c>
      <c r="B256" s="43" t="s">
        <v>120</v>
      </c>
      <c r="C256" s="20" t="s">
        <v>5</v>
      </c>
      <c r="D256" s="13"/>
      <c r="E256" s="14" t="s">
        <v>770</v>
      </c>
      <c r="F256" s="10" t="s">
        <v>2</v>
      </c>
      <c r="G256" s="28">
        <v>40770</v>
      </c>
      <c r="H256" s="15" t="s">
        <v>1267</v>
      </c>
      <c r="I256" s="227">
        <v>0</v>
      </c>
      <c r="J256" s="17">
        <v>1229277.78</v>
      </c>
      <c r="K256" s="28">
        <v>40862</v>
      </c>
      <c r="M256" s="220"/>
      <c r="N256" s="200"/>
    </row>
    <row r="257" spans="1:15" s="4" customFormat="1">
      <c r="A257" s="10" t="s">
        <v>0</v>
      </c>
      <c r="B257" s="43" t="s">
        <v>121</v>
      </c>
      <c r="C257" s="20" t="s">
        <v>5</v>
      </c>
      <c r="D257" s="13"/>
      <c r="E257" s="14" t="s">
        <v>771</v>
      </c>
      <c r="F257" s="10" t="s">
        <v>2</v>
      </c>
      <c r="G257" s="28">
        <v>40770</v>
      </c>
      <c r="H257" s="15" t="s">
        <v>1268</v>
      </c>
      <c r="I257" s="227">
        <v>7827.5</v>
      </c>
      <c r="J257" s="17">
        <v>58967.5</v>
      </c>
      <c r="K257" s="28">
        <v>40862</v>
      </c>
      <c r="M257" s="220"/>
      <c r="N257" s="200"/>
    </row>
    <row r="258" spans="1:15" s="4" customFormat="1">
      <c r="A258" s="10" t="s">
        <v>0</v>
      </c>
      <c r="B258" s="43" t="s">
        <v>122</v>
      </c>
      <c r="C258" s="20" t="s">
        <v>4</v>
      </c>
      <c r="D258" s="13"/>
      <c r="E258" s="14" t="s">
        <v>770</v>
      </c>
      <c r="F258" s="10" t="s">
        <v>2</v>
      </c>
      <c r="G258" s="28">
        <v>40770</v>
      </c>
      <c r="H258" s="15" t="s">
        <v>1268</v>
      </c>
      <c r="I258" s="227">
        <v>350000</v>
      </c>
      <c r="J258" s="17">
        <v>3640000</v>
      </c>
      <c r="K258" s="28">
        <v>40862</v>
      </c>
      <c r="M258" s="220"/>
      <c r="N258" s="200"/>
    </row>
    <row r="259" spans="1:15" s="4" customFormat="1">
      <c r="A259" s="10" t="s">
        <v>0</v>
      </c>
      <c r="B259" s="43" t="s">
        <v>123</v>
      </c>
      <c r="C259" s="20" t="s">
        <v>4</v>
      </c>
      <c r="D259" s="13">
        <v>1</v>
      </c>
      <c r="E259" s="14" t="s">
        <v>770</v>
      </c>
      <c r="F259" s="14" t="s">
        <v>467</v>
      </c>
      <c r="G259" s="28" t="s">
        <v>467</v>
      </c>
      <c r="H259" s="15" t="s">
        <v>467</v>
      </c>
      <c r="I259" s="227">
        <v>0</v>
      </c>
      <c r="J259" s="17">
        <v>6621772.2199999997</v>
      </c>
      <c r="K259" s="28" t="s">
        <v>467</v>
      </c>
      <c r="M259" s="220"/>
      <c r="N259" s="200"/>
    </row>
    <row r="260" spans="1:15" s="4" customFormat="1">
      <c r="A260" s="10" t="s">
        <v>0</v>
      </c>
      <c r="B260" s="43" t="s">
        <v>124</v>
      </c>
      <c r="C260" s="20" t="s">
        <v>5</v>
      </c>
      <c r="D260" s="13"/>
      <c r="E260" s="14" t="s">
        <v>770</v>
      </c>
      <c r="F260" s="10" t="s">
        <v>2</v>
      </c>
      <c r="G260" s="28">
        <v>40770</v>
      </c>
      <c r="H260" s="15" t="s">
        <v>1268</v>
      </c>
      <c r="I260" s="227">
        <v>30792.5</v>
      </c>
      <c r="J260" s="17">
        <v>303819.5</v>
      </c>
      <c r="K260" s="28">
        <v>40862</v>
      </c>
      <c r="M260" s="220"/>
      <c r="N260" s="200"/>
    </row>
    <row r="261" spans="1:15" s="4" customFormat="1">
      <c r="A261" s="10" t="s">
        <v>0</v>
      </c>
      <c r="B261" s="43" t="s">
        <v>125</v>
      </c>
      <c r="C261" s="20" t="s">
        <v>4</v>
      </c>
      <c r="D261" s="13">
        <v>1</v>
      </c>
      <c r="E261" s="14" t="s">
        <v>770</v>
      </c>
      <c r="F261" s="14" t="s">
        <v>467</v>
      </c>
      <c r="G261" s="28" t="s">
        <v>467</v>
      </c>
      <c r="H261" s="15" t="s">
        <v>467</v>
      </c>
      <c r="I261" s="227">
        <v>0</v>
      </c>
      <c r="J261" s="17">
        <v>150937500</v>
      </c>
      <c r="K261" s="28" t="s">
        <v>467</v>
      </c>
      <c r="M261" s="220"/>
      <c r="N261" s="200"/>
    </row>
    <row r="262" spans="1:15" s="4" customFormat="1">
      <c r="A262" s="10" t="s">
        <v>0</v>
      </c>
      <c r="B262" s="43" t="s">
        <v>126</v>
      </c>
      <c r="C262" s="20" t="s">
        <v>4</v>
      </c>
      <c r="D262" s="13">
        <v>1</v>
      </c>
      <c r="E262" s="14" t="s">
        <v>771</v>
      </c>
      <c r="F262" s="14" t="s">
        <v>467</v>
      </c>
      <c r="G262" s="15" t="s">
        <v>467</v>
      </c>
      <c r="H262" s="15" t="s">
        <v>467</v>
      </c>
      <c r="I262" s="227">
        <v>0</v>
      </c>
      <c r="J262" s="17">
        <v>36111.11</v>
      </c>
      <c r="K262" s="15" t="s">
        <v>467</v>
      </c>
      <c r="M262" s="220"/>
      <c r="N262" s="200"/>
    </row>
    <row r="263" spans="1:15" s="247" customFormat="1">
      <c r="A263" s="10" t="s">
        <v>0</v>
      </c>
      <c r="B263" s="23" t="s">
        <v>599</v>
      </c>
      <c r="C263" s="51" t="s">
        <v>566</v>
      </c>
      <c r="D263" s="29"/>
      <c r="E263" s="10" t="s">
        <v>669</v>
      </c>
      <c r="F263" s="34" t="s">
        <v>2</v>
      </c>
      <c r="G263" s="28">
        <v>40770</v>
      </c>
      <c r="H263" s="15" t="s">
        <v>1268</v>
      </c>
      <c r="I263" s="227">
        <v>427890</v>
      </c>
      <c r="J263" s="17">
        <v>3817734.54</v>
      </c>
      <c r="K263" s="28">
        <v>40862</v>
      </c>
      <c r="M263" s="221"/>
      <c r="N263" s="201"/>
      <c r="O263" s="4"/>
    </row>
    <row r="264" spans="1:15" s="4" customFormat="1">
      <c r="A264" s="10" t="s">
        <v>0</v>
      </c>
      <c r="B264" s="43" t="s">
        <v>127</v>
      </c>
      <c r="C264" s="20" t="s">
        <v>5</v>
      </c>
      <c r="D264" s="13"/>
      <c r="E264" s="14" t="s">
        <v>771</v>
      </c>
      <c r="F264" s="10" t="s">
        <v>2</v>
      </c>
      <c r="G264" s="28">
        <v>40770</v>
      </c>
      <c r="H264" s="15" t="s">
        <v>1267</v>
      </c>
      <c r="I264" s="227">
        <v>0</v>
      </c>
      <c r="J264" s="17">
        <v>445348.33</v>
      </c>
      <c r="K264" s="28">
        <v>40862</v>
      </c>
      <c r="M264" s="220"/>
      <c r="N264" s="200"/>
    </row>
    <row r="265" spans="1:15" s="4" customFormat="1">
      <c r="A265" s="10" t="s">
        <v>0</v>
      </c>
      <c r="B265" s="43" t="s">
        <v>128</v>
      </c>
      <c r="C265" s="20" t="s">
        <v>5</v>
      </c>
      <c r="D265" s="13"/>
      <c r="E265" s="14" t="s">
        <v>771</v>
      </c>
      <c r="F265" s="10" t="s">
        <v>2</v>
      </c>
      <c r="G265" s="28">
        <v>40770</v>
      </c>
      <c r="H265" s="15" t="s">
        <v>1267</v>
      </c>
      <c r="I265" s="227">
        <v>0</v>
      </c>
      <c r="J265" s="17">
        <v>139020</v>
      </c>
      <c r="K265" s="28">
        <v>40862</v>
      </c>
      <c r="M265" s="220"/>
      <c r="N265" s="200"/>
    </row>
    <row r="266" spans="1:15" s="4" customFormat="1">
      <c r="A266" s="10" t="s">
        <v>0</v>
      </c>
      <c r="B266" s="43" t="s">
        <v>129</v>
      </c>
      <c r="C266" s="20" t="s">
        <v>5</v>
      </c>
      <c r="D266" s="13"/>
      <c r="E266" s="14" t="s">
        <v>770</v>
      </c>
      <c r="F266" s="10" t="s">
        <v>2</v>
      </c>
      <c r="G266" s="28">
        <v>40770</v>
      </c>
      <c r="H266" s="15" t="s">
        <v>1268</v>
      </c>
      <c r="I266" s="227">
        <v>6812.5</v>
      </c>
      <c r="J266" s="17">
        <v>66535.5</v>
      </c>
      <c r="K266" s="28">
        <v>40862</v>
      </c>
      <c r="M266" s="220"/>
      <c r="N266" s="200"/>
    </row>
    <row r="267" spans="1:15" s="4" customFormat="1">
      <c r="A267" s="10" t="s">
        <v>0</v>
      </c>
      <c r="B267" s="11" t="s">
        <v>689</v>
      </c>
      <c r="C267" s="21" t="s">
        <v>5</v>
      </c>
      <c r="D267" s="13">
        <v>42</v>
      </c>
      <c r="E267" s="14" t="s">
        <v>770</v>
      </c>
      <c r="F267" s="14" t="s">
        <v>467</v>
      </c>
      <c r="G267" s="28" t="s">
        <v>467</v>
      </c>
      <c r="H267" s="15" t="s">
        <v>467</v>
      </c>
      <c r="I267" s="227">
        <v>0</v>
      </c>
      <c r="J267" s="17">
        <v>2975699.5377777778</v>
      </c>
      <c r="K267" s="28" t="s">
        <v>467</v>
      </c>
      <c r="M267" s="220"/>
      <c r="N267" s="200"/>
    </row>
    <row r="268" spans="1:15" s="4" customFormat="1">
      <c r="A268" s="10" t="s">
        <v>0</v>
      </c>
      <c r="B268" s="11" t="s">
        <v>656</v>
      </c>
      <c r="C268" s="20" t="s">
        <v>5</v>
      </c>
      <c r="D268" s="19" t="s">
        <v>1275</v>
      </c>
      <c r="E268" s="14" t="s">
        <v>770</v>
      </c>
      <c r="F268" s="10" t="s">
        <v>2</v>
      </c>
      <c r="G268" s="15" t="s">
        <v>467</v>
      </c>
      <c r="H268" s="15" t="s">
        <v>467</v>
      </c>
      <c r="I268" s="227">
        <v>0</v>
      </c>
      <c r="J268" s="17">
        <v>419982.33</v>
      </c>
      <c r="K268" s="28">
        <v>40862</v>
      </c>
      <c r="M268" s="220"/>
      <c r="N268" s="200"/>
    </row>
    <row r="269" spans="1:15" s="4" customFormat="1">
      <c r="A269" s="10" t="s">
        <v>0</v>
      </c>
      <c r="B269" s="43" t="s">
        <v>130</v>
      </c>
      <c r="C269" s="20" t="s">
        <v>83</v>
      </c>
      <c r="D269" s="13">
        <v>42</v>
      </c>
      <c r="E269" s="14" t="s">
        <v>771</v>
      </c>
      <c r="F269" s="14" t="s">
        <v>467</v>
      </c>
      <c r="G269" s="28" t="s">
        <v>467</v>
      </c>
      <c r="H269" s="15" t="s">
        <v>467</v>
      </c>
      <c r="I269" s="227">
        <v>0</v>
      </c>
      <c r="J269" s="17">
        <v>76188.611111111109</v>
      </c>
      <c r="K269" s="28" t="s">
        <v>467</v>
      </c>
      <c r="M269" s="220"/>
      <c r="N269" s="200"/>
    </row>
    <row r="270" spans="1:15" s="4" customFormat="1">
      <c r="A270" s="10" t="s">
        <v>0</v>
      </c>
      <c r="B270" s="36" t="s">
        <v>571</v>
      </c>
      <c r="C270" s="20" t="s">
        <v>26</v>
      </c>
      <c r="D270" s="13"/>
      <c r="E270" s="14" t="s">
        <v>770</v>
      </c>
      <c r="F270" s="10" t="s">
        <v>2</v>
      </c>
      <c r="G270" s="28">
        <v>40770</v>
      </c>
      <c r="H270" s="15" t="s">
        <v>1268</v>
      </c>
      <c r="I270" s="227">
        <v>243350</v>
      </c>
      <c r="J270" s="17">
        <v>2152295.4500000002</v>
      </c>
      <c r="K270" s="28">
        <v>40862</v>
      </c>
      <c r="M270" s="220"/>
      <c r="N270" s="200"/>
    </row>
    <row r="271" spans="1:15" s="4" customFormat="1">
      <c r="A271" s="10" t="s">
        <v>0</v>
      </c>
      <c r="B271" s="43" t="s">
        <v>131</v>
      </c>
      <c r="C271" s="20" t="s">
        <v>4</v>
      </c>
      <c r="D271" s="13"/>
      <c r="E271" s="14" t="s">
        <v>770</v>
      </c>
      <c r="F271" s="10" t="s">
        <v>2</v>
      </c>
      <c r="G271" s="28">
        <v>40770</v>
      </c>
      <c r="H271" s="15" t="s">
        <v>1267</v>
      </c>
      <c r="I271" s="227">
        <v>0</v>
      </c>
      <c r="J271" s="17">
        <v>1242511.1099999999</v>
      </c>
      <c r="K271" s="28">
        <v>40862</v>
      </c>
      <c r="M271" s="220"/>
      <c r="N271" s="200"/>
    </row>
    <row r="272" spans="1:15" s="4" customFormat="1">
      <c r="A272" s="10" t="s">
        <v>0</v>
      </c>
      <c r="B272" s="43" t="s">
        <v>132</v>
      </c>
      <c r="C272" s="20" t="s">
        <v>5</v>
      </c>
      <c r="D272" s="13"/>
      <c r="E272" s="14" t="s">
        <v>771</v>
      </c>
      <c r="F272" s="10" t="s">
        <v>2</v>
      </c>
      <c r="G272" s="28">
        <v>40770</v>
      </c>
      <c r="H272" s="15" t="s">
        <v>1268</v>
      </c>
      <c r="I272" s="227">
        <v>54177.5</v>
      </c>
      <c r="J272" s="17">
        <v>534551.33000000007</v>
      </c>
      <c r="K272" s="28">
        <v>40862</v>
      </c>
      <c r="M272" s="220"/>
      <c r="N272" s="200"/>
    </row>
    <row r="273" spans="1:15" s="4" customFormat="1">
      <c r="A273" s="10" t="s">
        <v>0</v>
      </c>
      <c r="B273" s="43" t="s">
        <v>133</v>
      </c>
      <c r="C273" s="20" t="s">
        <v>4</v>
      </c>
      <c r="D273" s="13"/>
      <c r="E273" s="14" t="s">
        <v>770</v>
      </c>
      <c r="F273" s="10" t="s">
        <v>2</v>
      </c>
      <c r="G273" s="28">
        <v>40770</v>
      </c>
      <c r="H273" s="15" t="s">
        <v>1268</v>
      </c>
      <c r="I273" s="227">
        <v>158037.5</v>
      </c>
      <c r="J273" s="17">
        <v>1678709.94</v>
      </c>
      <c r="K273" s="28">
        <v>40862</v>
      </c>
      <c r="M273" s="220"/>
      <c r="N273" s="200"/>
    </row>
    <row r="274" spans="1:15" s="4" customFormat="1">
      <c r="A274" s="10" t="s">
        <v>0</v>
      </c>
      <c r="B274" s="36" t="s">
        <v>572</v>
      </c>
      <c r="C274" s="20" t="s">
        <v>567</v>
      </c>
      <c r="D274" s="13"/>
      <c r="E274" s="14" t="s">
        <v>770</v>
      </c>
      <c r="F274" s="10" t="s">
        <v>2</v>
      </c>
      <c r="G274" s="28">
        <v>40770</v>
      </c>
      <c r="H274" s="15" t="s">
        <v>1267</v>
      </c>
      <c r="I274" s="227">
        <v>0</v>
      </c>
      <c r="J274" s="17">
        <v>569865</v>
      </c>
      <c r="K274" s="28">
        <v>40862</v>
      </c>
      <c r="M274" s="220"/>
      <c r="N274" s="200"/>
    </row>
    <row r="275" spans="1:15" s="4" customFormat="1">
      <c r="A275" s="10" t="s">
        <v>0</v>
      </c>
      <c r="B275" s="43" t="s">
        <v>552</v>
      </c>
      <c r="C275" s="20" t="s">
        <v>5</v>
      </c>
      <c r="D275" s="13"/>
      <c r="E275" s="14" t="s">
        <v>770</v>
      </c>
      <c r="F275" s="10" t="s">
        <v>2</v>
      </c>
      <c r="G275" s="28">
        <v>40770</v>
      </c>
      <c r="H275" s="15" t="s">
        <v>1271</v>
      </c>
      <c r="I275" s="227">
        <v>173372.5</v>
      </c>
      <c r="J275" s="17">
        <v>1641259.68</v>
      </c>
      <c r="K275" s="28">
        <v>40862</v>
      </c>
      <c r="M275" s="220"/>
      <c r="N275" s="200"/>
    </row>
    <row r="276" spans="1:15" s="4" customFormat="1">
      <c r="A276" s="281" t="s">
        <v>0</v>
      </c>
      <c r="B276" s="283" t="s">
        <v>553</v>
      </c>
      <c r="C276" s="285" t="s">
        <v>5</v>
      </c>
      <c r="D276" s="287">
        <v>65</v>
      </c>
      <c r="E276" s="275" t="s">
        <v>770</v>
      </c>
      <c r="F276" s="281" t="s">
        <v>2</v>
      </c>
      <c r="G276" s="28">
        <v>40770</v>
      </c>
      <c r="H276" s="28">
        <v>40770</v>
      </c>
      <c r="I276" s="227">
        <v>272500</v>
      </c>
      <c r="J276" s="277">
        <v>2628111.33</v>
      </c>
      <c r="K276" s="279" t="s">
        <v>467</v>
      </c>
      <c r="M276" s="220"/>
      <c r="N276" s="200"/>
    </row>
    <row r="277" spans="1:15" s="4" customFormat="1">
      <c r="A277" s="282"/>
      <c r="B277" s="284"/>
      <c r="C277" s="286"/>
      <c r="D277" s="288"/>
      <c r="E277" s="276"/>
      <c r="F277" s="282"/>
      <c r="G277" s="28" t="s">
        <v>467</v>
      </c>
      <c r="H277" s="15">
        <v>40773</v>
      </c>
      <c r="I277" s="227">
        <v>9083.33</v>
      </c>
      <c r="J277" s="278"/>
      <c r="K277" s="280"/>
      <c r="M277" s="220"/>
      <c r="N277" s="200"/>
    </row>
    <row r="278" spans="1:15" s="4" customFormat="1">
      <c r="A278" s="10" t="s">
        <v>0</v>
      </c>
      <c r="B278" s="43" t="s">
        <v>134</v>
      </c>
      <c r="C278" s="20" t="s">
        <v>5</v>
      </c>
      <c r="D278" s="13"/>
      <c r="E278" s="14" t="s">
        <v>770</v>
      </c>
      <c r="F278" s="10" t="s">
        <v>2</v>
      </c>
      <c r="G278" s="28">
        <v>40770</v>
      </c>
      <c r="H278" s="15" t="s">
        <v>1267</v>
      </c>
      <c r="I278" s="227">
        <v>0</v>
      </c>
      <c r="J278" s="17">
        <v>1908453</v>
      </c>
      <c r="K278" s="28">
        <v>40862</v>
      </c>
      <c r="M278" s="220"/>
      <c r="N278" s="200"/>
    </row>
    <row r="279" spans="1:15" s="4" customFormat="1">
      <c r="A279" s="10" t="s">
        <v>0</v>
      </c>
      <c r="B279" s="43" t="s">
        <v>135</v>
      </c>
      <c r="C279" s="20" t="s">
        <v>5</v>
      </c>
      <c r="D279" s="13"/>
      <c r="E279" s="14" t="s">
        <v>770</v>
      </c>
      <c r="F279" s="10" t="s">
        <v>2</v>
      </c>
      <c r="G279" s="28">
        <v>40770</v>
      </c>
      <c r="H279" s="15" t="s">
        <v>1268</v>
      </c>
      <c r="I279" s="227">
        <v>14250</v>
      </c>
      <c r="J279" s="17">
        <v>143926</v>
      </c>
      <c r="K279" s="28">
        <v>40862</v>
      </c>
      <c r="M279" s="220"/>
      <c r="N279" s="200"/>
    </row>
    <row r="280" spans="1:15" s="4" customFormat="1">
      <c r="A280" s="10" t="s">
        <v>0</v>
      </c>
      <c r="B280" s="43" t="s">
        <v>136</v>
      </c>
      <c r="C280" s="20" t="s">
        <v>5</v>
      </c>
      <c r="D280" s="13"/>
      <c r="E280" s="14" t="s">
        <v>770</v>
      </c>
      <c r="F280" s="10" t="s">
        <v>2</v>
      </c>
      <c r="G280" s="28">
        <v>40770</v>
      </c>
      <c r="H280" s="15" t="s">
        <v>1268</v>
      </c>
      <c r="I280" s="227">
        <v>35425</v>
      </c>
      <c r="J280" s="17">
        <v>374717.78</v>
      </c>
      <c r="K280" s="28">
        <v>40862</v>
      </c>
      <c r="M280" s="220"/>
      <c r="N280" s="200"/>
    </row>
    <row r="281" spans="1:15" s="4" customFormat="1">
      <c r="A281" s="10" t="s">
        <v>0</v>
      </c>
      <c r="B281" s="43" t="s">
        <v>137</v>
      </c>
      <c r="C281" s="20" t="s">
        <v>4</v>
      </c>
      <c r="D281" s="13">
        <v>65</v>
      </c>
      <c r="E281" s="14" t="s">
        <v>770</v>
      </c>
      <c r="F281" s="10" t="s">
        <v>2</v>
      </c>
      <c r="G281" s="28" t="s">
        <v>467</v>
      </c>
      <c r="H281" s="15">
        <v>40766</v>
      </c>
      <c r="I281" s="227">
        <v>107500</v>
      </c>
      <c r="J281" s="17">
        <v>1138750</v>
      </c>
      <c r="K281" s="28" t="s">
        <v>467</v>
      </c>
      <c r="M281" s="220"/>
      <c r="N281" s="200"/>
    </row>
    <row r="282" spans="1:15" s="247" customFormat="1">
      <c r="A282" s="10" t="s">
        <v>0</v>
      </c>
      <c r="B282" s="35" t="s">
        <v>718</v>
      </c>
      <c r="C282" s="51" t="s">
        <v>566</v>
      </c>
      <c r="D282" s="20"/>
      <c r="E282" s="10" t="s">
        <v>669</v>
      </c>
      <c r="F282" s="34" t="s">
        <v>2</v>
      </c>
      <c r="G282" s="28">
        <v>40770</v>
      </c>
      <c r="H282" s="15" t="s">
        <v>1267</v>
      </c>
      <c r="I282" s="227">
        <v>0</v>
      </c>
      <c r="J282" s="17">
        <v>448253.42</v>
      </c>
      <c r="K282" s="28">
        <v>40862</v>
      </c>
      <c r="L282" s="4"/>
      <c r="M282" s="221"/>
      <c r="N282" s="201"/>
      <c r="O282" s="4"/>
    </row>
    <row r="283" spans="1:15" s="4" customFormat="1">
      <c r="A283" s="10" t="s">
        <v>0</v>
      </c>
      <c r="B283" s="43" t="s">
        <v>138</v>
      </c>
      <c r="C283" s="20" t="s">
        <v>5</v>
      </c>
      <c r="D283" s="13">
        <v>65</v>
      </c>
      <c r="E283" s="14" t="s">
        <v>770</v>
      </c>
      <c r="F283" s="10" t="s">
        <v>2</v>
      </c>
      <c r="G283" s="28" t="s">
        <v>467</v>
      </c>
      <c r="H283" s="15" t="s">
        <v>467</v>
      </c>
      <c r="I283" s="227">
        <v>0</v>
      </c>
      <c r="J283" s="17">
        <v>3259100</v>
      </c>
      <c r="K283" s="28" t="s">
        <v>467</v>
      </c>
      <c r="M283" s="220"/>
      <c r="N283" s="200"/>
    </row>
    <row r="284" spans="1:15" s="4" customFormat="1">
      <c r="A284" s="10" t="s">
        <v>0</v>
      </c>
      <c r="B284" s="43" t="s">
        <v>139</v>
      </c>
      <c r="C284" s="20" t="s">
        <v>4</v>
      </c>
      <c r="D284" s="13"/>
      <c r="E284" s="14" t="s">
        <v>770</v>
      </c>
      <c r="F284" s="10" t="s">
        <v>2</v>
      </c>
      <c r="G284" s="28">
        <v>40770</v>
      </c>
      <c r="H284" s="15" t="s">
        <v>1268</v>
      </c>
      <c r="I284" s="227">
        <v>195000</v>
      </c>
      <c r="J284" s="17">
        <v>2071333.33</v>
      </c>
      <c r="K284" s="28">
        <v>40862</v>
      </c>
      <c r="M284" s="220"/>
      <c r="N284" s="200"/>
    </row>
    <row r="285" spans="1:15" s="4" customFormat="1">
      <c r="A285" s="10" t="s">
        <v>0</v>
      </c>
      <c r="B285" s="43" t="s">
        <v>140</v>
      </c>
      <c r="C285" s="20" t="s">
        <v>5</v>
      </c>
      <c r="D285" s="13"/>
      <c r="E285" s="14" t="s">
        <v>770</v>
      </c>
      <c r="F285" s="10" t="s">
        <v>2</v>
      </c>
      <c r="G285" s="28">
        <v>40770</v>
      </c>
      <c r="H285" s="15" t="s">
        <v>1271</v>
      </c>
      <c r="I285" s="227">
        <v>44752.5</v>
      </c>
      <c r="J285" s="17">
        <v>474470.5</v>
      </c>
      <c r="K285" s="28">
        <v>40862</v>
      </c>
      <c r="M285" s="220"/>
      <c r="N285" s="200"/>
    </row>
    <row r="286" spans="1:15" s="4" customFormat="1">
      <c r="A286" s="10" t="s">
        <v>0</v>
      </c>
      <c r="B286" s="43" t="s">
        <v>141</v>
      </c>
      <c r="C286" s="20" t="s">
        <v>5</v>
      </c>
      <c r="D286" s="13"/>
      <c r="E286" s="14" t="s">
        <v>771</v>
      </c>
      <c r="F286" s="10" t="s">
        <v>2</v>
      </c>
      <c r="G286" s="28">
        <v>40770</v>
      </c>
      <c r="H286" s="15" t="s">
        <v>1268</v>
      </c>
      <c r="I286" s="227">
        <v>8695</v>
      </c>
      <c r="J286" s="17">
        <v>87143</v>
      </c>
      <c r="K286" s="28">
        <v>40862</v>
      </c>
      <c r="M286" s="220"/>
      <c r="N286" s="200"/>
    </row>
    <row r="287" spans="1:15" s="4" customFormat="1">
      <c r="A287" s="10" t="s">
        <v>0</v>
      </c>
      <c r="B287" s="43" t="s">
        <v>142</v>
      </c>
      <c r="C287" s="20" t="s">
        <v>5</v>
      </c>
      <c r="D287" s="13"/>
      <c r="E287" s="14" t="s">
        <v>770</v>
      </c>
      <c r="F287" s="10" t="s">
        <v>2</v>
      </c>
      <c r="G287" s="28">
        <v>40770</v>
      </c>
      <c r="H287" s="15" t="s">
        <v>1268</v>
      </c>
      <c r="I287" s="227">
        <v>102522.5</v>
      </c>
      <c r="J287" s="17">
        <v>1042312.5</v>
      </c>
      <c r="K287" s="28">
        <v>40862</v>
      </c>
      <c r="M287" s="220"/>
      <c r="N287" s="200"/>
    </row>
    <row r="288" spans="1:15" s="4" customFormat="1">
      <c r="A288" s="281" t="s">
        <v>0</v>
      </c>
      <c r="B288" s="294" t="s">
        <v>617</v>
      </c>
      <c r="C288" s="291" t="s">
        <v>567</v>
      </c>
      <c r="D288" s="287">
        <v>22</v>
      </c>
      <c r="E288" s="275" t="s">
        <v>770</v>
      </c>
      <c r="F288" s="281" t="s">
        <v>2</v>
      </c>
      <c r="G288" s="28">
        <v>40770</v>
      </c>
      <c r="H288" s="28">
        <v>40770</v>
      </c>
      <c r="I288" s="227">
        <v>68125</v>
      </c>
      <c r="J288" s="277">
        <v>606614.43999999994</v>
      </c>
      <c r="K288" s="279">
        <v>40862</v>
      </c>
      <c r="M288" s="220"/>
      <c r="N288" s="200"/>
    </row>
    <row r="289" spans="1:15" s="4" customFormat="1">
      <c r="A289" s="282"/>
      <c r="B289" s="295"/>
      <c r="C289" s="292"/>
      <c r="D289" s="288"/>
      <c r="E289" s="276"/>
      <c r="F289" s="282"/>
      <c r="G289" s="28" t="s">
        <v>467</v>
      </c>
      <c r="H289" s="15">
        <v>40756</v>
      </c>
      <c r="I289" s="227">
        <v>281128.44</v>
      </c>
      <c r="J289" s="278"/>
      <c r="K289" s="280"/>
      <c r="M289" s="220"/>
      <c r="N289" s="200"/>
    </row>
    <row r="290" spans="1:15" s="4" customFormat="1">
      <c r="A290" s="10" t="s">
        <v>0</v>
      </c>
      <c r="B290" s="43" t="s">
        <v>143</v>
      </c>
      <c r="C290" s="20" t="s">
        <v>5</v>
      </c>
      <c r="D290" s="13"/>
      <c r="E290" s="14" t="s">
        <v>770</v>
      </c>
      <c r="F290" s="10" t="s">
        <v>2</v>
      </c>
      <c r="G290" s="28">
        <v>40770</v>
      </c>
      <c r="H290" s="15" t="s">
        <v>1271</v>
      </c>
      <c r="I290" s="227">
        <v>42237.5</v>
      </c>
      <c r="J290" s="17">
        <v>420028.47</v>
      </c>
      <c r="K290" s="28">
        <v>40862</v>
      </c>
      <c r="M290" s="220"/>
      <c r="N290" s="200"/>
    </row>
    <row r="291" spans="1:15" s="4" customFormat="1">
      <c r="A291" s="10" t="s">
        <v>0</v>
      </c>
      <c r="B291" s="43" t="s">
        <v>144</v>
      </c>
      <c r="C291" s="20" t="s">
        <v>4</v>
      </c>
      <c r="D291" s="13"/>
      <c r="E291" s="14" t="s">
        <v>770</v>
      </c>
      <c r="F291" s="10" t="s">
        <v>2</v>
      </c>
      <c r="G291" s="28">
        <v>40770</v>
      </c>
      <c r="H291" s="15" t="s">
        <v>1267</v>
      </c>
      <c r="I291" s="227">
        <v>0</v>
      </c>
      <c r="J291" s="17">
        <v>2303250</v>
      </c>
      <c r="K291" s="28">
        <v>40862</v>
      </c>
      <c r="M291" s="220"/>
      <c r="N291" s="200"/>
    </row>
    <row r="292" spans="1:15" s="4" customFormat="1">
      <c r="A292" s="10" t="s">
        <v>0</v>
      </c>
      <c r="B292" s="43" t="s">
        <v>145</v>
      </c>
      <c r="C292" s="20" t="s">
        <v>5</v>
      </c>
      <c r="D292" s="13"/>
      <c r="E292" s="14" t="s">
        <v>770</v>
      </c>
      <c r="F292" s="10" t="s">
        <v>2</v>
      </c>
      <c r="G292" s="28">
        <v>40770</v>
      </c>
      <c r="H292" s="15" t="s">
        <v>1268</v>
      </c>
      <c r="I292" s="227">
        <v>145117.5</v>
      </c>
      <c r="J292" s="17">
        <v>1486648.67</v>
      </c>
      <c r="K292" s="28">
        <v>40862</v>
      </c>
      <c r="M292" s="220"/>
      <c r="N292" s="200"/>
    </row>
    <row r="293" spans="1:15" s="4" customFormat="1">
      <c r="A293" s="10" t="s">
        <v>0</v>
      </c>
      <c r="B293" s="43" t="s">
        <v>146</v>
      </c>
      <c r="C293" s="20" t="s">
        <v>5</v>
      </c>
      <c r="D293" s="13"/>
      <c r="E293" s="14" t="s">
        <v>770</v>
      </c>
      <c r="F293" s="10" t="s">
        <v>2</v>
      </c>
      <c r="G293" s="28">
        <v>40770</v>
      </c>
      <c r="H293" s="15" t="s">
        <v>1267</v>
      </c>
      <c r="I293" s="227">
        <v>0</v>
      </c>
      <c r="J293" s="17">
        <v>180940</v>
      </c>
      <c r="K293" s="28">
        <v>40862</v>
      </c>
      <c r="M293" s="220"/>
      <c r="N293" s="200"/>
    </row>
    <row r="294" spans="1:15" s="4" customFormat="1">
      <c r="A294" s="10" t="s">
        <v>0</v>
      </c>
      <c r="B294" s="43" t="s">
        <v>147</v>
      </c>
      <c r="C294" s="20" t="s">
        <v>4</v>
      </c>
      <c r="D294" s="13">
        <v>1</v>
      </c>
      <c r="E294" s="14" t="s">
        <v>770</v>
      </c>
      <c r="F294" s="14" t="s">
        <v>467</v>
      </c>
      <c r="G294" s="15" t="s">
        <v>467</v>
      </c>
      <c r="H294" s="15" t="s">
        <v>467</v>
      </c>
      <c r="I294" s="227">
        <v>0</v>
      </c>
      <c r="J294" s="17">
        <v>4739583.330000001</v>
      </c>
      <c r="K294" s="15" t="s">
        <v>467</v>
      </c>
      <c r="M294" s="220"/>
      <c r="N294" s="200"/>
    </row>
    <row r="295" spans="1:15" s="4" customFormat="1">
      <c r="A295" s="10" t="s">
        <v>0</v>
      </c>
      <c r="B295" s="43" t="s">
        <v>148</v>
      </c>
      <c r="C295" s="20" t="s">
        <v>5</v>
      </c>
      <c r="D295" s="13"/>
      <c r="E295" s="14" t="s">
        <v>770</v>
      </c>
      <c r="F295" s="10" t="s">
        <v>2</v>
      </c>
      <c r="G295" s="28">
        <v>40770</v>
      </c>
      <c r="H295" s="15" t="s">
        <v>1268</v>
      </c>
      <c r="I295" s="227">
        <v>271025</v>
      </c>
      <c r="J295" s="17">
        <v>2674114</v>
      </c>
      <c r="K295" s="28">
        <v>40862</v>
      </c>
      <c r="M295" s="220"/>
      <c r="N295" s="200"/>
    </row>
    <row r="296" spans="1:15" s="247" customFormat="1">
      <c r="A296" s="10" t="s">
        <v>0</v>
      </c>
      <c r="B296" s="23" t="s">
        <v>600</v>
      </c>
      <c r="C296" s="51" t="s">
        <v>566</v>
      </c>
      <c r="D296" s="59"/>
      <c r="E296" s="10" t="s">
        <v>669</v>
      </c>
      <c r="F296" s="34" t="s">
        <v>2</v>
      </c>
      <c r="G296" s="28">
        <v>40770</v>
      </c>
      <c r="H296" s="15" t="s">
        <v>1268</v>
      </c>
      <c r="I296" s="227">
        <v>55354.75</v>
      </c>
      <c r="J296" s="17">
        <v>498192.75</v>
      </c>
      <c r="K296" s="28">
        <v>40862</v>
      </c>
      <c r="M296" s="221"/>
      <c r="N296" s="201"/>
      <c r="O296" s="4"/>
    </row>
    <row r="297" spans="1:15" s="4" customFormat="1">
      <c r="A297" s="10" t="s">
        <v>0</v>
      </c>
      <c r="B297" s="11" t="s">
        <v>722</v>
      </c>
      <c r="C297" s="21" t="s">
        <v>5</v>
      </c>
      <c r="D297" s="13"/>
      <c r="E297" s="14" t="s">
        <v>770</v>
      </c>
      <c r="F297" s="14" t="s">
        <v>2</v>
      </c>
      <c r="G297" s="28">
        <v>40770</v>
      </c>
      <c r="H297" s="15" t="s">
        <v>1268</v>
      </c>
      <c r="I297" s="227">
        <v>122625</v>
      </c>
      <c r="J297" s="17">
        <v>832487.5</v>
      </c>
      <c r="K297" s="28">
        <v>40862</v>
      </c>
      <c r="M297" s="220"/>
      <c r="N297" s="200"/>
    </row>
    <row r="298" spans="1:15" s="4" customFormat="1">
      <c r="A298" s="10" t="s">
        <v>0</v>
      </c>
      <c r="B298" s="43" t="s">
        <v>149</v>
      </c>
      <c r="C298" s="20" t="s">
        <v>5</v>
      </c>
      <c r="D298" s="13"/>
      <c r="E298" s="14" t="s">
        <v>771</v>
      </c>
      <c r="F298" s="10" t="s">
        <v>2</v>
      </c>
      <c r="G298" s="28">
        <v>40770</v>
      </c>
      <c r="H298" s="15" t="s">
        <v>1268</v>
      </c>
      <c r="I298" s="227">
        <v>34840</v>
      </c>
      <c r="J298" s="17">
        <v>282989.44</v>
      </c>
      <c r="K298" s="28">
        <v>40862</v>
      </c>
      <c r="M298" s="220"/>
      <c r="N298" s="200"/>
    </row>
    <row r="299" spans="1:15" s="247" customFormat="1">
      <c r="A299" s="10" t="s">
        <v>0</v>
      </c>
      <c r="B299" s="23" t="s">
        <v>601</v>
      </c>
      <c r="C299" s="51" t="s">
        <v>566</v>
      </c>
      <c r="D299" s="20"/>
      <c r="E299" s="10" t="s">
        <v>669</v>
      </c>
      <c r="F299" s="34" t="s">
        <v>2</v>
      </c>
      <c r="G299" s="28">
        <v>40770</v>
      </c>
      <c r="H299" s="15" t="s">
        <v>1268</v>
      </c>
      <c r="I299" s="227">
        <v>428825.25</v>
      </c>
      <c r="J299" s="17">
        <v>3826079.06</v>
      </c>
      <c r="K299" s="28">
        <v>40862</v>
      </c>
      <c r="M299" s="221"/>
      <c r="N299" s="201"/>
      <c r="O299" s="4"/>
    </row>
    <row r="300" spans="1:15" s="4" customFormat="1">
      <c r="A300" s="10" t="s">
        <v>0</v>
      </c>
      <c r="B300" s="43" t="s">
        <v>150</v>
      </c>
      <c r="C300" s="20" t="s">
        <v>5</v>
      </c>
      <c r="D300" s="13"/>
      <c r="E300" s="14" t="s">
        <v>770</v>
      </c>
      <c r="F300" s="10" t="s">
        <v>2</v>
      </c>
      <c r="G300" s="28">
        <v>40770</v>
      </c>
      <c r="H300" s="15" t="s">
        <v>1267</v>
      </c>
      <c r="I300" s="227">
        <v>0</v>
      </c>
      <c r="J300" s="17">
        <v>2631196.7799999998</v>
      </c>
      <c r="K300" s="28">
        <v>40862</v>
      </c>
      <c r="M300" s="220"/>
      <c r="N300" s="200"/>
    </row>
    <row r="301" spans="1:15" s="4" customFormat="1">
      <c r="A301" s="10" t="s">
        <v>0</v>
      </c>
      <c r="B301" s="43" t="s">
        <v>151</v>
      </c>
      <c r="C301" s="20" t="s">
        <v>4</v>
      </c>
      <c r="D301" s="13">
        <v>1</v>
      </c>
      <c r="E301" s="14" t="s">
        <v>770</v>
      </c>
      <c r="F301" s="14" t="s">
        <v>467</v>
      </c>
      <c r="G301" s="28" t="s">
        <v>467</v>
      </c>
      <c r="H301" s="15" t="s">
        <v>467</v>
      </c>
      <c r="I301" s="227">
        <v>0</v>
      </c>
      <c r="J301" s="17">
        <v>67690844</v>
      </c>
      <c r="K301" s="28" t="s">
        <v>467</v>
      </c>
      <c r="M301" s="220"/>
      <c r="N301" s="200"/>
    </row>
    <row r="302" spans="1:15" s="4" customFormat="1">
      <c r="A302" s="10" t="s">
        <v>0</v>
      </c>
      <c r="B302" s="43" t="s">
        <v>152</v>
      </c>
      <c r="C302" s="20" t="s">
        <v>4</v>
      </c>
      <c r="D302" s="13">
        <v>65</v>
      </c>
      <c r="E302" s="14" t="s">
        <v>770</v>
      </c>
      <c r="F302" s="10" t="s">
        <v>2</v>
      </c>
      <c r="G302" s="28" t="s">
        <v>467</v>
      </c>
      <c r="H302" s="15">
        <v>40759</v>
      </c>
      <c r="I302" s="227">
        <v>128923.61</v>
      </c>
      <c r="J302" s="17">
        <v>1475277.61</v>
      </c>
      <c r="K302" s="28" t="s">
        <v>467</v>
      </c>
      <c r="M302" s="220"/>
      <c r="N302" s="200"/>
    </row>
    <row r="303" spans="1:15" s="247" customFormat="1">
      <c r="A303" s="10" t="s">
        <v>0</v>
      </c>
      <c r="B303" s="43" t="s">
        <v>640</v>
      </c>
      <c r="C303" s="53" t="s">
        <v>566</v>
      </c>
      <c r="D303" s="20"/>
      <c r="E303" s="10" t="s">
        <v>669</v>
      </c>
      <c r="F303" s="34" t="s">
        <v>2</v>
      </c>
      <c r="G303" s="28">
        <v>40770</v>
      </c>
      <c r="H303" s="15" t="s">
        <v>1267</v>
      </c>
      <c r="I303" s="227">
        <v>0</v>
      </c>
      <c r="J303" s="17">
        <v>408316.2</v>
      </c>
      <c r="K303" s="28">
        <v>40862</v>
      </c>
      <c r="L303" s="4"/>
      <c r="M303" s="221"/>
      <c r="N303" s="201"/>
      <c r="O303" s="4"/>
    </row>
    <row r="304" spans="1:15" s="4" customFormat="1">
      <c r="A304" s="10" t="s">
        <v>0</v>
      </c>
      <c r="B304" s="43" t="s">
        <v>153</v>
      </c>
      <c r="C304" s="20" t="s">
        <v>4</v>
      </c>
      <c r="D304" s="13">
        <v>65</v>
      </c>
      <c r="E304" s="14" t="s">
        <v>770</v>
      </c>
      <c r="F304" s="10" t="s">
        <v>2</v>
      </c>
      <c r="G304" s="28" t="s">
        <v>467</v>
      </c>
      <c r="H304" s="15" t="s">
        <v>467</v>
      </c>
      <c r="I304" s="227">
        <v>0</v>
      </c>
      <c r="J304" s="17">
        <v>3817731.76</v>
      </c>
      <c r="K304" s="28" t="s">
        <v>467</v>
      </c>
      <c r="M304" s="220"/>
      <c r="N304" s="200"/>
    </row>
    <row r="305" spans="1:15" s="4" customFormat="1">
      <c r="A305" s="10" t="s">
        <v>0</v>
      </c>
      <c r="B305" s="43" t="s">
        <v>154</v>
      </c>
      <c r="C305" s="20" t="s">
        <v>4</v>
      </c>
      <c r="D305" s="13">
        <v>1</v>
      </c>
      <c r="E305" s="14" t="s">
        <v>770</v>
      </c>
      <c r="F305" s="14" t="s">
        <v>467</v>
      </c>
      <c r="G305" s="28" t="s">
        <v>467</v>
      </c>
      <c r="H305" s="15" t="s">
        <v>467</v>
      </c>
      <c r="I305" s="227">
        <v>0</v>
      </c>
      <c r="J305" s="17">
        <v>31676419.996666666</v>
      </c>
      <c r="K305" s="28" t="s">
        <v>467</v>
      </c>
      <c r="M305" s="220"/>
      <c r="N305" s="200"/>
    </row>
    <row r="306" spans="1:15" s="4" customFormat="1">
      <c r="A306" s="10" t="s">
        <v>0</v>
      </c>
      <c r="B306" s="43" t="s">
        <v>155</v>
      </c>
      <c r="C306" s="20" t="s">
        <v>4</v>
      </c>
      <c r="D306" s="13"/>
      <c r="E306" s="14" t="s">
        <v>770</v>
      </c>
      <c r="F306" s="10" t="s">
        <v>2</v>
      </c>
      <c r="G306" s="28">
        <v>40770</v>
      </c>
      <c r="H306" s="15" t="s">
        <v>1267</v>
      </c>
      <c r="I306" s="227">
        <v>0</v>
      </c>
      <c r="J306" s="17">
        <v>2220000</v>
      </c>
      <c r="K306" s="28">
        <v>40862</v>
      </c>
      <c r="M306" s="220"/>
      <c r="N306" s="200"/>
    </row>
    <row r="307" spans="1:15" s="4" customFormat="1">
      <c r="A307" s="10" t="s">
        <v>0</v>
      </c>
      <c r="B307" s="43" t="s">
        <v>156</v>
      </c>
      <c r="C307" s="20" t="s">
        <v>4</v>
      </c>
      <c r="D307" s="13"/>
      <c r="E307" s="14" t="s">
        <v>770</v>
      </c>
      <c r="F307" s="10" t="s">
        <v>2</v>
      </c>
      <c r="G307" s="28">
        <v>40770</v>
      </c>
      <c r="H307" s="15" t="s">
        <v>1268</v>
      </c>
      <c r="I307" s="227">
        <v>224362.5</v>
      </c>
      <c r="J307" s="17">
        <v>2315920.08</v>
      </c>
      <c r="K307" s="28">
        <v>40862</v>
      </c>
      <c r="M307" s="220"/>
      <c r="N307" s="200"/>
    </row>
    <row r="308" spans="1:15" s="4" customFormat="1">
      <c r="A308" s="281" t="s">
        <v>0</v>
      </c>
      <c r="B308" s="283" t="s">
        <v>157</v>
      </c>
      <c r="C308" s="285" t="s">
        <v>4</v>
      </c>
      <c r="D308" s="287">
        <v>65</v>
      </c>
      <c r="E308" s="275" t="s">
        <v>770</v>
      </c>
      <c r="F308" s="281" t="s">
        <v>2</v>
      </c>
      <c r="G308" s="28">
        <v>40770</v>
      </c>
      <c r="H308" s="15">
        <v>40763</v>
      </c>
      <c r="I308" s="227">
        <v>93750</v>
      </c>
      <c r="J308" s="277">
        <v>994791.67</v>
      </c>
      <c r="K308" s="279" t="s">
        <v>467</v>
      </c>
      <c r="M308" s="220"/>
      <c r="N308" s="200"/>
    </row>
    <row r="309" spans="1:15" s="4" customFormat="1">
      <c r="A309" s="282"/>
      <c r="B309" s="284"/>
      <c r="C309" s="286"/>
      <c r="D309" s="288"/>
      <c r="E309" s="276"/>
      <c r="F309" s="282"/>
      <c r="G309" s="28" t="s">
        <v>467</v>
      </c>
      <c r="H309" s="15">
        <v>40773</v>
      </c>
      <c r="I309" s="227">
        <v>3125</v>
      </c>
      <c r="J309" s="278"/>
      <c r="K309" s="280"/>
      <c r="M309" s="220"/>
      <c r="N309" s="200"/>
    </row>
    <row r="310" spans="1:15" s="4" customFormat="1">
      <c r="A310" s="10" t="s">
        <v>0</v>
      </c>
      <c r="B310" s="43" t="s">
        <v>158</v>
      </c>
      <c r="C310" s="20" t="s">
        <v>4</v>
      </c>
      <c r="D310" s="13"/>
      <c r="E310" s="14" t="s">
        <v>770</v>
      </c>
      <c r="F310" s="10" t="s">
        <v>2</v>
      </c>
      <c r="G310" s="28">
        <v>40770</v>
      </c>
      <c r="H310" s="15" t="s">
        <v>1268</v>
      </c>
      <c r="I310" s="227">
        <v>425000</v>
      </c>
      <c r="J310" s="17">
        <v>4580555.5600000005</v>
      </c>
      <c r="K310" s="28">
        <v>40862</v>
      </c>
      <c r="M310" s="220"/>
      <c r="N310" s="200"/>
    </row>
    <row r="311" spans="1:15" s="4" customFormat="1">
      <c r="A311" s="10" t="s">
        <v>0</v>
      </c>
      <c r="B311" s="43" t="s">
        <v>159</v>
      </c>
      <c r="C311" s="20" t="s">
        <v>4</v>
      </c>
      <c r="D311" s="13"/>
      <c r="E311" s="14" t="s">
        <v>770</v>
      </c>
      <c r="F311" s="10" t="s">
        <v>2</v>
      </c>
      <c r="G311" s="28">
        <v>40770</v>
      </c>
      <c r="H311" s="15" t="s">
        <v>1268</v>
      </c>
      <c r="I311" s="227">
        <v>437500</v>
      </c>
      <c r="J311" s="17">
        <v>4647222.22</v>
      </c>
      <c r="K311" s="28">
        <v>40862</v>
      </c>
      <c r="M311" s="220"/>
      <c r="N311" s="200"/>
    </row>
    <row r="312" spans="1:15" s="4" customFormat="1">
      <c r="A312" s="281" t="s">
        <v>0</v>
      </c>
      <c r="B312" s="283" t="s">
        <v>622</v>
      </c>
      <c r="C312" s="300" t="s">
        <v>5</v>
      </c>
      <c r="D312" s="287">
        <v>65</v>
      </c>
      <c r="E312" s="275" t="s">
        <v>770</v>
      </c>
      <c r="F312" s="281" t="s">
        <v>2</v>
      </c>
      <c r="G312" s="28">
        <v>40770</v>
      </c>
      <c r="H312" s="28">
        <v>40770</v>
      </c>
      <c r="I312" s="227">
        <v>54500</v>
      </c>
      <c r="J312" s="277">
        <v>480205.56</v>
      </c>
      <c r="K312" s="279" t="s">
        <v>467</v>
      </c>
      <c r="M312" s="220"/>
      <c r="N312" s="200"/>
    </row>
    <row r="313" spans="1:15" s="4" customFormat="1">
      <c r="A313" s="282"/>
      <c r="B313" s="284"/>
      <c r="C313" s="301"/>
      <c r="D313" s="288"/>
      <c r="E313" s="276"/>
      <c r="F313" s="282"/>
      <c r="G313" s="28" t="s">
        <v>467</v>
      </c>
      <c r="H313" s="15">
        <v>40780</v>
      </c>
      <c r="I313" s="227">
        <v>6055.56</v>
      </c>
      <c r="J313" s="278"/>
      <c r="K313" s="280"/>
      <c r="M313" s="220"/>
      <c r="N313" s="200"/>
    </row>
    <row r="314" spans="1:15" s="4" customFormat="1">
      <c r="A314" s="10" t="s">
        <v>0</v>
      </c>
      <c r="B314" s="43" t="s">
        <v>160</v>
      </c>
      <c r="C314" s="21" t="s">
        <v>5</v>
      </c>
      <c r="D314" s="13">
        <v>65</v>
      </c>
      <c r="E314" s="14" t="s">
        <v>770</v>
      </c>
      <c r="F314" s="10" t="s">
        <v>2</v>
      </c>
      <c r="G314" s="28" t="s">
        <v>467</v>
      </c>
      <c r="H314" s="15">
        <v>40766</v>
      </c>
      <c r="I314" s="227">
        <v>113930.89</v>
      </c>
      <c r="J314" s="17">
        <v>1206872.5599999998</v>
      </c>
      <c r="K314" s="28" t="s">
        <v>467</v>
      </c>
      <c r="M314" s="220"/>
      <c r="N314" s="200"/>
    </row>
    <row r="315" spans="1:15" s="4" customFormat="1">
      <c r="A315" s="10" t="s">
        <v>0</v>
      </c>
      <c r="B315" s="43" t="s">
        <v>161</v>
      </c>
      <c r="C315" s="21" t="s">
        <v>5</v>
      </c>
      <c r="D315" s="13"/>
      <c r="E315" s="14" t="s">
        <v>771</v>
      </c>
      <c r="F315" s="10" t="s">
        <v>2</v>
      </c>
      <c r="G315" s="28">
        <v>40770</v>
      </c>
      <c r="H315" s="15" t="s">
        <v>1268</v>
      </c>
      <c r="I315" s="227">
        <v>585875</v>
      </c>
      <c r="J315" s="17">
        <v>5637419.4399999995</v>
      </c>
      <c r="K315" s="28">
        <v>40862</v>
      </c>
      <c r="M315" s="220"/>
      <c r="N315" s="200"/>
    </row>
    <row r="316" spans="1:15" s="247" customFormat="1">
      <c r="A316" s="10" t="s">
        <v>0</v>
      </c>
      <c r="B316" s="35" t="s">
        <v>602</v>
      </c>
      <c r="C316" s="51" t="s">
        <v>566</v>
      </c>
      <c r="D316" s="29"/>
      <c r="E316" s="10" t="s">
        <v>669</v>
      </c>
      <c r="F316" s="34" t="s">
        <v>2</v>
      </c>
      <c r="G316" s="28">
        <v>40770</v>
      </c>
      <c r="H316" s="15" t="s">
        <v>1268</v>
      </c>
      <c r="I316" s="227">
        <v>62790.25</v>
      </c>
      <c r="J316" s="17">
        <v>560229.28</v>
      </c>
      <c r="K316" s="28">
        <v>40862</v>
      </c>
      <c r="M316" s="221"/>
      <c r="N316" s="201"/>
      <c r="O316" s="4"/>
    </row>
    <row r="317" spans="1:15" s="4" customFormat="1">
      <c r="A317" s="10" t="s">
        <v>0</v>
      </c>
      <c r="B317" s="43" t="s">
        <v>162</v>
      </c>
      <c r="C317" s="20" t="s">
        <v>5</v>
      </c>
      <c r="D317" s="13"/>
      <c r="E317" s="14" t="s">
        <v>770</v>
      </c>
      <c r="F317" s="10" t="s">
        <v>2</v>
      </c>
      <c r="G317" s="28">
        <v>40770</v>
      </c>
      <c r="H317" s="15" t="s">
        <v>1271</v>
      </c>
      <c r="I317" s="227">
        <v>106975</v>
      </c>
      <c r="J317" s="17">
        <v>952070.83000000007</v>
      </c>
      <c r="K317" s="28">
        <v>40862</v>
      </c>
      <c r="M317" s="220"/>
      <c r="N317" s="200"/>
    </row>
    <row r="318" spans="1:15" s="4" customFormat="1">
      <c r="A318" s="10" t="s">
        <v>0</v>
      </c>
      <c r="B318" s="43" t="s">
        <v>554</v>
      </c>
      <c r="C318" s="20" t="s">
        <v>5</v>
      </c>
      <c r="D318" s="13"/>
      <c r="E318" s="14" t="s">
        <v>770</v>
      </c>
      <c r="F318" s="10" t="s">
        <v>2</v>
      </c>
      <c r="G318" s="28">
        <v>40770</v>
      </c>
      <c r="H318" s="15" t="s">
        <v>1268</v>
      </c>
      <c r="I318" s="227">
        <v>231625</v>
      </c>
      <c r="J318" s="17">
        <v>2339413</v>
      </c>
      <c r="K318" s="28">
        <v>40862</v>
      </c>
      <c r="M318" s="220"/>
      <c r="N318" s="200"/>
    </row>
    <row r="319" spans="1:15" s="4" customFormat="1">
      <c r="A319" s="10" t="s">
        <v>0</v>
      </c>
      <c r="B319" s="43" t="s">
        <v>555</v>
      </c>
      <c r="C319" s="20" t="s">
        <v>5</v>
      </c>
      <c r="D319" s="13"/>
      <c r="E319" s="14" t="s">
        <v>770</v>
      </c>
      <c r="F319" s="10" t="s">
        <v>2</v>
      </c>
      <c r="G319" s="28">
        <v>40770</v>
      </c>
      <c r="H319" s="15" t="s">
        <v>1268</v>
      </c>
      <c r="I319" s="227">
        <v>234932.5</v>
      </c>
      <c r="J319" s="17">
        <v>2354545.5</v>
      </c>
      <c r="K319" s="28">
        <v>40862</v>
      </c>
      <c r="M319" s="220"/>
      <c r="N319" s="200"/>
    </row>
    <row r="320" spans="1:15" s="4" customFormat="1">
      <c r="A320" s="10" t="s">
        <v>0</v>
      </c>
      <c r="B320" s="43" t="s">
        <v>163</v>
      </c>
      <c r="C320" s="20" t="s">
        <v>4</v>
      </c>
      <c r="D320" s="13">
        <v>1</v>
      </c>
      <c r="E320" s="14" t="s">
        <v>770</v>
      </c>
      <c r="F320" s="14" t="s">
        <v>467</v>
      </c>
      <c r="G320" s="15" t="s">
        <v>467</v>
      </c>
      <c r="H320" s="15" t="s">
        <v>467</v>
      </c>
      <c r="I320" s="227">
        <v>0</v>
      </c>
      <c r="J320" s="17">
        <v>3333333.33</v>
      </c>
      <c r="K320" s="15" t="s">
        <v>467</v>
      </c>
      <c r="M320" s="220"/>
      <c r="N320" s="200"/>
    </row>
    <row r="321" spans="1:15" s="4" customFormat="1">
      <c r="A321" s="10" t="s">
        <v>0</v>
      </c>
      <c r="B321" s="43" t="s">
        <v>164</v>
      </c>
      <c r="C321" s="20" t="s">
        <v>5</v>
      </c>
      <c r="D321" s="13"/>
      <c r="E321" s="14" t="s">
        <v>770</v>
      </c>
      <c r="F321" s="10" t="s">
        <v>2</v>
      </c>
      <c r="G321" s="28">
        <v>40770</v>
      </c>
      <c r="H321" s="15" t="s">
        <v>1268</v>
      </c>
      <c r="I321" s="227">
        <v>149875</v>
      </c>
      <c r="J321" s="17">
        <v>1463780</v>
      </c>
      <c r="K321" s="28">
        <v>40862</v>
      </c>
      <c r="M321" s="220"/>
      <c r="N321" s="200"/>
    </row>
    <row r="322" spans="1:15" s="4" customFormat="1">
      <c r="A322" s="10" t="s">
        <v>0</v>
      </c>
      <c r="B322" s="43" t="s">
        <v>165</v>
      </c>
      <c r="C322" s="20" t="s">
        <v>5</v>
      </c>
      <c r="D322" s="13"/>
      <c r="E322" s="14" t="s">
        <v>770</v>
      </c>
      <c r="F322" s="10" t="s">
        <v>2</v>
      </c>
      <c r="G322" s="28">
        <v>40770</v>
      </c>
      <c r="H322" s="15" t="s">
        <v>1273</v>
      </c>
      <c r="I322" s="227">
        <v>6020</v>
      </c>
      <c r="J322" s="17">
        <v>57859</v>
      </c>
      <c r="K322" s="28">
        <v>40862</v>
      </c>
      <c r="M322" s="220"/>
      <c r="N322" s="200"/>
    </row>
    <row r="323" spans="1:15" s="4" customFormat="1">
      <c r="A323" s="10" t="s">
        <v>0</v>
      </c>
      <c r="B323" s="43" t="s">
        <v>166</v>
      </c>
      <c r="C323" s="20" t="s">
        <v>5</v>
      </c>
      <c r="D323" s="13"/>
      <c r="E323" s="14" t="s">
        <v>771</v>
      </c>
      <c r="F323" s="10" t="s">
        <v>2</v>
      </c>
      <c r="G323" s="28">
        <v>40770</v>
      </c>
      <c r="H323" s="15" t="s">
        <v>1268</v>
      </c>
      <c r="I323" s="227">
        <v>119255</v>
      </c>
      <c r="J323" s="17">
        <v>1221701.22</v>
      </c>
      <c r="K323" s="28">
        <v>40862</v>
      </c>
      <c r="M323" s="220"/>
      <c r="N323" s="200"/>
    </row>
    <row r="324" spans="1:15" s="4" customFormat="1">
      <c r="A324" s="10" t="s">
        <v>0</v>
      </c>
      <c r="B324" s="43" t="s">
        <v>167</v>
      </c>
      <c r="C324" s="20" t="s">
        <v>4</v>
      </c>
      <c r="D324" s="13"/>
      <c r="E324" s="14" t="s">
        <v>770</v>
      </c>
      <c r="F324" s="10" t="s">
        <v>2</v>
      </c>
      <c r="G324" s="28">
        <v>40770</v>
      </c>
      <c r="H324" s="15" t="s">
        <v>1268</v>
      </c>
      <c r="I324" s="227">
        <v>375000</v>
      </c>
      <c r="J324" s="17">
        <v>3900000</v>
      </c>
      <c r="K324" s="28">
        <v>40862</v>
      </c>
      <c r="M324" s="220"/>
      <c r="N324" s="200"/>
    </row>
    <row r="325" spans="1:15" s="247" customFormat="1">
      <c r="A325" s="10" t="s">
        <v>0</v>
      </c>
      <c r="B325" s="43" t="s">
        <v>641</v>
      </c>
      <c r="C325" s="53" t="s">
        <v>566</v>
      </c>
      <c r="D325" s="20"/>
      <c r="E325" s="10" t="s">
        <v>669</v>
      </c>
      <c r="F325" s="34" t="s">
        <v>2</v>
      </c>
      <c r="G325" s="28">
        <v>40770</v>
      </c>
      <c r="H325" s="15" t="s">
        <v>1268</v>
      </c>
      <c r="I325" s="227">
        <v>251700</v>
      </c>
      <c r="J325" s="17">
        <v>2170216.2000000002</v>
      </c>
      <c r="K325" s="28">
        <v>40862</v>
      </c>
      <c r="M325" s="221"/>
      <c r="N325" s="201"/>
      <c r="O325" s="4"/>
    </row>
    <row r="326" spans="1:15" s="4" customFormat="1">
      <c r="A326" s="10" t="s">
        <v>0</v>
      </c>
      <c r="B326" s="43" t="s">
        <v>168</v>
      </c>
      <c r="C326" s="20" t="s">
        <v>5</v>
      </c>
      <c r="D326" s="13">
        <v>66</v>
      </c>
      <c r="E326" s="14" t="s">
        <v>770</v>
      </c>
      <c r="F326" s="10" t="s">
        <v>2</v>
      </c>
      <c r="G326" s="28" t="s">
        <v>467</v>
      </c>
      <c r="H326" s="15" t="s">
        <v>467</v>
      </c>
      <c r="I326" s="227">
        <v>0</v>
      </c>
      <c r="J326" s="17">
        <v>90173.67</v>
      </c>
      <c r="K326" s="28" t="s">
        <v>467</v>
      </c>
      <c r="M326" s="220"/>
      <c r="N326" s="200"/>
    </row>
    <row r="327" spans="1:15" s="247" customFormat="1">
      <c r="A327" s="10" t="s">
        <v>0</v>
      </c>
      <c r="B327" s="11" t="s">
        <v>734</v>
      </c>
      <c r="C327" s="12" t="s">
        <v>566</v>
      </c>
      <c r="D327" s="13">
        <v>52</v>
      </c>
      <c r="E327" s="10" t="s">
        <v>669</v>
      </c>
      <c r="F327" s="14" t="s">
        <v>467</v>
      </c>
      <c r="G327" s="28" t="s">
        <v>467</v>
      </c>
      <c r="H327" s="15" t="s">
        <v>467</v>
      </c>
      <c r="I327" s="227">
        <v>0</v>
      </c>
      <c r="J327" s="17">
        <v>154592.16</v>
      </c>
      <c r="K327" s="28" t="s">
        <v>467</v>
      </c>
      <c r="M327" s="221"/>
      <c r="N327" s="201"/>
      <c r="O327" s="4"/>
    </row>
    <row r="328" spans="1:15" s="4" customFormat="1">
      <c r="A328" s="10" t="s">
        <v>0</v>
      </c>
      <c r="B328" s="43" t="s">
        <v>626</v>
      </c>
      <c r="C328" s="53" t="s">
        <v>567</v>
      </c>
      <c r="D328" s="13"/>
      <c r="E328" s="14" t="s">
        <v>770</v>
      </c>
      <c r="F328" s="10" t="s">
        <v>2</v>
      </c>
      <c r="G328" s="28">
        <v>40770</v>
      </c>
      <c r="H328" s="15" t="s">
        <v>1267</v>
      </c>
      <c r="I328" s="227">
        <v>0</v>
      </c>
      <c r="J328" s="17">
        <v>156090</v>
      </c>
      <c r="K328" s="28">
        <v>40862</v>
      </c>
      <c r="M328" s="220"/>
      <c r="N328" s="200"/>
    </row>
    <row r="329" spans="1:15" s="4" customFormat="1">
      <c r="A329" s="10" t="s">
        <v>0</v>
      </c>
      <c r="B329" s="43" t="s">
        <v>169</v>
      </c>
      <c r="C329" s="20" t="s">
        <v>5</v>
      </c>
      <c r="D329" s="13"/>
      <c r="E329" s="14" t="s">
        <v>770</v>
      </c>
      <c r="F329" s="10" t="s">
        <v>2</v>
      </c>
      <c r="G329" s="28">
        <v>40770</v>
      </c>
      <c r="H329" s="15" t="s">
        <v>1268</v>
      </c>
      <c r="I329" s="227">
        <v>126637.5</v>
      </c>
      <c r="J329" s="17">
        <v>1345172.17</v>
      </c>
      <c r="K329" s="28">
        <v>40862</v>
      </c>
      <c r="M329" s="220"/>
      <c r="N329" s="200"/>
    </row>
    <row r="330" spans="1:15" s="4" customFormat="1">
      <c r="A330" s="10" t="s">
        <v>0</v>
      </c>
      <c r="B330" s="43" t="s">
        <v>170</v>
      </c>
      <c r="C330" s="20" t="s">
        <v>5</v>
      </c>
      <c r="D330" s="13"/>
      <c r="E330" s="14" t="s">
        <v>770</v>
      </c>
      <c r="F330" s="10" t="s">
        <v>2</v>
      </c>
      <c r="G330" s="28">
        <v>40770</v>
      </c>
      <c r="H330" s="15" t="s">
        <v>1268</v>
      </c>
      <c r="I330" s="227">
        <v>99302.5</v>
      </c>
      <c r="J330" s="17">
        <v>1054813.72</v>
      </c>
      <c r="K330" s="28">
        <v>40862</v>
      </c>
      <c r="M330" s="220"/>
      <c r="N330" s="200"/>
    </row>
    <row r="331" spans="1:15" s="4" customFormat="1">
      <c r="A331" s="10" t="s">
        <v>0</v>
      </c>
      <c r="B331" s="11" t="s">
        <v>758</v>
      </c>
      <c r="C331" s="20" t="s">
        <v>4</v>
      </c>
      <c r="D331" s="13"/>
      <c r="E331" s="14" t="s">
        <v>770</v>
      </c>
      <c r="F331" s="10" t="s">
        <v>2</v>
      </c>
      <c r="G331" s="28">
        <v>40770</v>
      </c>
      <c r="H331" s="15" t="s">
        <v>1268</v>
      </c>
      <c r="I331" s="227">
        <v>87500</v>
      </c>
      <c r="J331" s="17">
        <v>936250</v>
      </c>
      <c r="K331" s="28">
        <v>40862</v>
      </c>
      <c r="M331" s="220"/>
      <c r="N331" s="200"/>
    </row>
    <row r="332" spans="1:15" s="247" customFormat="1">
      <c r="A332" s="10" t="s">
        <v>0</v>
      </c>
      <c r="B332" s="23" t="s">
        <v>667</v>
      </c>
      <c r="C332" s="51" t="s">
        <v>566</v>
      </c>
      <c r="D332" s="29"/>
      <c r="E332" s="10" t="s">
        <v>669</v>
      </c>
      <c r="F332" s="34" t="s">
        <v>2</v>
      </c>
      <c r="G332" s="28">
        <v>40770</v>
      </c>
      <c r="H332" s="15" t="s">
        <v>1268</v>
      </c>
      <c r="I332" s="227">
        <v>82680</v>
      </c>
      <c r="J332" s="17">
        <v>731260.35</v>
      </c>
      <c r="K332" s="28">
        <v>40862</v>
      </c>
      <c r="M332" s="221"/>
      <c r="N332" s="201"/>
      <c r="O332" s="4"/>
    </row>
    <row r="333" spans="1:15" s="4" customFormat="1">
      <c r="A333" s="10" t="s">
        <v>0</v>
      </c>
      <c r="B333" s="11" t="s">
        <v>721</v>
      </c>
      <c r="C333" s="21" t="s">
        <v>5</v>
      </c>
      <c r="D333" s="13"/>
      <c r="E333" s="14" t="s">
        <v>770</v>
      </c>
      <c r="F333" s="14" t="s">
        <v>2</v>
      </c>
      <c r="G333" s="28">
        <v>40770</v>
      </c>
      <c r="H333" s="15" t="s">
        <v>1267</v>
      </c>
      <c r="I333" s="227">
        <v>0</v>
      </c>
      <c r="J333" s="17">
        <v>0</v>
      </c>
      <c r="K333" s="28">
        <v>40862</v>
      </c>
      <c r="M333" s="220"/>
      <c r="N333" s="200"/>
    </row>
    <row r="334" spans="1:15" s="4" customFormat="1">
      <c r="A334" s="10" t="s">
        <v>0</v>
      </c>
      <c r="B334" s="43" t="s">
        <v>171</v>
      </c>
      <c r="C334" s="20" t="s">
        <v>5</v>
      </c>
      <c r="D334" s="13"/>
      <c r="E334" s="14" t="s">
        <v>770</v>
      </c>
      <c r="F334" s="10" t="s">
        <v>2</v>
      </c>
      <c r="G334" s="28">
        <v>40770</v>
      </c>
      <c r="H334" s="15" t="s">
        <v>1268</v>
      </c>
      <c r="I334" s="227">
        <v>494340</v>
      </c>
      <c r="J334" s="17">
        <v>5250989.33</v>
      </c>
      <c r="K334" s="28">
        <v>40862</v>
      </c>
      <c r="M334" s="220"/>
      <c r="N334" s="200"/>
    </row>
    <row r="335" spans="1:15" s="4" customFormat="1" ht="16.5" customHeight="1">
      <c r="A335" s="281" t="s">
        <v>0</v>
      </c>
      <c r="B335" s="289" t="s">
        <v>1195</v>
      </c>
      <c r="C335" s="291" t="s">
        <v>567</v>
      </c>
      <c r="D335" s="293" t="s">
        <v>1266</v>
      </c>
      <c r="E335" s="275" t="s">
        <v>770</v>
      </c>
      <c r="F335" s="281" t="s">
        <v>2</v>
      </c>
      <c r="G335" s="28">
        <v>40770</v>
      </c>
      <c r="H335" s="28">
        <v>40770</v>
      </c>
      <c r="I335" s="227">
        <v>40875</v>
      </c>
      <c r="J335" s="277">
        <v>353795.81</v>
      </c>
      <c r="K335" s="279" t="s">
        <v>467</v>
      </c>
      <c r="M335" s="220"/>
      <c r="N335" s="200"/>
    </row>
    <row r="336" spans="1:15" s="4" customFormat="1">
      <c r="A336" s="282"/>
      <c r="B336" s="290"/>
      <c r="C336" s="292"/>
      <c r="D336" s="288"/>
      <c r="E336" s="276"/>
      <c r="F336" s="282"/>
      <c r="G336" s="28" t="s">
        <v>467</v>
      </c>
      <c r="H336" s="15">
        <v>40780</v>
      </c>
      <c r="I336" s="227">
        <v>4541.67</v>
      </c>
      <c r="J336" s="278"/>
      <c r="K336" s="280"/>
      <c r="M336" s="220"/>
      <c r="N336" s="200"/>
    </row>
    <row r="337" spans="1:15" s="4" customFormat="1">
      <c r="A337" s="10" t="s">
        <v>0</v>
      </c>
      <c r="B337" s="43" t="s">
        <v>172</v>
      </c>
      <c r="C337" s="20" t="s">
        <v>4</v>
      </c>
      <c r="D337" s="13"/>
      <c r="E337" s="14" t="s">
        <v>770</v>
      </c>
      <c r="F337" s="10" t="s">
        <v>2</v>
      </c>
      <c r="G337" s="28">
        <v>40770</v>
      </c>
      <c r="H337" s="15" t="s">
        <v>1268</v>
      </c>
      <c r="I337" s="227">
        <v>602500</v>
      </c>
      <c r="J337" s="17">
        <v>6399888.8900000006</v>
      </c>
      <c r="K337" s="28">
        <v>40862</v>
      </c>
      <c r="M337" s="220"/>
      <c r="N337" s="200"/>
    </row>
    <row r="338" spans="1:15" s="4" customFormat="1">
      <c r="A338" s="10" t="s">
        <v>0</v>
      </c>
      <c r="B338" s="11" t="s">
        <v>173</v>
      </c>
      <c r="C338" s="20" t="s">
        <v>4</v>
      </c>
      <c r="D338" s="13">
        <v>1</v>
      </c>
      <c r="E338" s="14" t="s">
        <v>770</v>
      </c>
      <c r="F338" s="14" t="s">
        <v>467</v>
      </c>
      <c r="G338" s="15" t="s">
        <v>467</v>
      </c>
      <c r="H338" s="15" t="s">
        <v>467</v>
      </c>
      <c r="I338" s="227">
        <v>0</v>
      </c>
      <c r="J338" s="17">
        <v>355946666.67000002</v>
      </c>
      <c r="K338" s="15" t="s">
        <v>467</v>
      </c>
      <c r="M338" s="220"/>
      <c r="N338" s="200"/>
    </row>
    <row r="339" spans="1:15" s="4" customFormat="1">
      <c r="A339" s="233" t="s">
        <v>0</v>
      </c>
      <c r="B339" s="241" t="s">
        <v>174</v>
      </c>
      <c r="C339" s="58" t="s">
        <v>4</v>
      </c>
      <c r="D339" s="13">
        <v>1</v>
      </c>
      <c r="E339" s="14" t="s">
        <v>770</v>
      </c>
      <c r="F339" s="14" t="s">
        <v>467</v>
      </c>
      <c r="G339" s="28" t="s">
        <v>467</v>
      </c>
      <c r="H339" s="15" t="s">
        <v>467</v>
      </c>
      <c r="I339" s="227">
        <v>0</v>
      </c>
      <c r="J339" s="17">
        <v>4192649.11</v>
      </c>
      <c r="K339" s="28" t="s">
        <v>467</v>
      </c>
      <c r="M339" s="220"/>
      <c r="N339" s="200"/>
    </row>
    <row r="340" spans="1:15" s="4" customFormat="1">
      <c r="A340" s="10" t="s">
        <v>0</v>
      </c>
      <c r="B340" s="43" t="s">
        <v>175</v>
      </c>
      <c r="C340" s="20" t="s">
        <v>5</v>
      </c>
      <c r="D340" s="13">
        <v>66</v>
      </c>
      <c r="E340" s="14" t="s">
        <v>770</v>
      </c>
      <c r="F340" s="10" t="s">
        <v>2</v>
      </c>
      <c r="G340" s="28" t="s">
        <v>467</v>
      </c>
      <c r="H340" s="15" t="s">
        <v>467</v>
      </c>
      <c r="I340" s="227">
        <v>0</v>
      </c>
      <c r="J340" s="17">
        <v>664597.32999999996</v>
      </c>
      <c r="K340" s="28" t="s">
        <v>467</v>
      </c>
      <c r="M340" s="220"/>
      <c r="N340" s="200"/>
    </row>
    <row r="341" spans="1:15" s="247" customFormat="1">
      <c r="A341" s="10" t="s">
        <v>0</v>
      </c>
      <c r="B341" s="23" t="s">
        <v>663</v>
      </c>
      <c r="C341" s="51" t="s">
        <v>566</v>
      </c>
      <c r="D341" s="29"/>
      <c r="E341" s="10" t="s">
        <v>669</v>
      </c>
      <c r="F341" s="34" t="s">
        <v>2</v>
      </c>
      <c r="G341" s="28">
        <v>40770</v>
      </c>
      <c r="H341" s="15" t="s">
        <v>1268</v>
      </c>
      <c r="I341" s="227">
        <v>75897.5</v>
      </c>
      <c r="J341" s="17">
        <v>619829.57000000007</v>
      </c>
      <c r="K341" s="28">
        <v>40862</v>
      </c>
      <c r="M341" s="221"/>
      <c r="N341" s="201"/>
      <c r="O341" s="4"/>
    </row>
    <row r="342" spans="1:15" s="4" customFormat="1">
      <c r="A342" s="10" t="s">
        <v>0</v>
      </c>
      <c r="B342" s="11" t="s">
        <v>735</v>
      </c>
      <c r="C342" s="20" t="s">
        <v>4</v>
      </c>
      <c r="D342" s="13"/>
      <c r="E342" s="14" t="s">
        <v>770</v>
      </c>
      <c r="F342" s="10" t="s">
        <v>2</v>
      </c>
      <c r="G342" s="28">
        <v>40770</v>
      </c>
      <c r="H342" s="15" t="s">
        <v>1268</v>
      </c>
      <c r="I342" s="227">
        <v>812500</v>
      </c>
      <c r="J342" s="17">
        <v>8450000</v>
      </c>
      <c r="K342" s="28">
        <v>40862</v>
      </c>
      <c r="M342" s="220"/>
      <c r="N342" s="200"/>
    </row>
    <row r="343" spans="1:15" s="4" customFormat="1">
      <c r="A343" s="10" t="s">
        <v>0</v>
      </c>
      <c r="B343" s="36" t="s">
        <v>573</v>
      </c>
      <c r="C343" s="20" t="s">
        <v>567</v>
      </c>
      <c r="D343" s="13"/>
      <c r="E343" s="14" t="s">
        <v>770</v>
      </c>
      <c r="F343" s="10" t="s">
        <v>2</v>
      </c>
      <c r="G343" s="28">
        <v>40770</v>
      </c>
      <c r="H343" s="15" t="s">
        <v>1268</v>
      </c>
      <c r="I343" s="227">
        <v>16040</v>
      </c>
      <c r="J343" s="17">
        <v>143112.44</v>
      </c>
      <c r="K343" s="28">
        <v>40862</v>
      </c>
      <c r="M343" s="220"/>
      <c r="N343" s="200"/>
    </row>
    <row r="344" spans="1:15" s="4" customFormat="1">
      <c r="A344" s="10" t="s">
        <v>0</v>
      </c>
      <c r="B344" s="43" t="s">
        <v>628</v>
      </c>
      <c r="C344" s="53" t="s">
        <v>567</v>
      </c>
      <c r="D344" s="13"/>
      <c r="E344" s="14" t="s">
        <v>770</v>
      </c>
      <c r="F344" s="10" t="s">
        <v>2</v>
      </c>
      <c r="G344" s="28">
        <v>40770</v>
      </c>
      <c r="H344" s="15" t="s">
        <v>1268</v>
      </c>
      <c r="I344" s="227">
        <v>46622.5</v>
      </c>
      <c r="J344" s="17">
        <v>398363.33999999997</v>
      </c>
      <c r="K344" s="28">
        <v>40862</v>
      </c>
      <c r="M344" s="220"/>
      <c r="N344" s="200"/>
    </row>
    <row r="345" spans="1:15" s="247" customFormat="1">
      <c r="A345" s="10" t="s">
        <v>0</v>
      </c>
      <c r="B345" s="23" t="s">
        <v>662</v>
      </c>
      <c r="C345" s="51" t="s">
        <v>566</v>
      </c>
      <c r="D345" s="29"/>
      <c r="E345" s="10" t="s">
        <v>669</v>
      </c>
      <c r="F345" s="34" t="s">
        <v>2</v>
      </c>
      <c r="G345" s="28">
        <v>40770</v>
      </c>
      <c r="H345" s="15" t="s">
        <v>1268</v>
      </c>
      <c r="I345" s="227">
        <v>1048750</v>
      </c>
      <c r="J345" s="17">
        <v>8634725</v>
      </c>
      <c r="K345" s="28">
        <v>40862</v>
      </c>
      <c r="M345" s="221"/>
      <c r="N345" s="201"/>
      <c r="O345" s="4"/>
    </row>
    <row r="346" spans="1:15" s="4" customFormat="1">
      <c r="A346" s="10" t="s">
        <v>0</v>
      </c>
      <c r="B346" s="43" t="s">
        <v>176</v>
      </c>
      <c r="C346" s="20" t="s">
        <v>83</v>
      </c>
      <c r="D346" s="13">
        <v>42</v>
      </c>
      <c r="E346" s="14" t="s">
        <v>770</v>
      </c>
      <c r="F346" s="15" t="s">
        <v>467</v>
      </c>
      <c r="G346" s="28" t="s">
        <v>467</v>
      </c>
      <c r="H346" s="15" t="s">
        <v>467</v>
      </c>
      <c r="I346" s="227">
        <v>0</v>
      </c>
      <c r="J346" s="17">
        <v>1204166.78</v>
      </c>
      <c r="K346" s="28" t="s">
        <v>467</v>
      </c>
      <c r="M346" s="220"/>
      <c r="N346" s="200"/>
    </row>
    <row r="347" spans="1:15" s="4" customFormat="1">
      <c r="A347" s="10" t="s">
        <v>0</v>
      </c>
      <c r="B347" s="43" t="s">
        <v>556</v>
      </c>
      <c r="C347" s="21" t="s">
        <v>831</v>
      </c>
      <c r="D347" s="13">
        <v>40</v>
      </c>
      <c r="E347" s="14" t="s">
        <v>770</v>
      </c>
      <c r="F347" s="10" t="s">
        <v>2</v>
      </c>
      <c r="G347" s="28">
        <v>40770</v>
      </c>
      <c r="H347" s="15" t="s">
        <v>1267</v>
      </c>
      <c r="I347" s="227">
        <v>0</v>
      </c>
      <c r="J347" s="17">
        <v>6611111.1100000003</v>
      </c>
      <c r="K347" s="28">
        <v>40862</v>
      </c>
      <c r="M347" s="220"/>
      <c r="N347" s="200"/>
    </row>
    <row r="348" spans="1:15" s="4" customFormat="1">
      <c r="A348" s="10" t="s">
        <v>0</v>
      </c>
      <c r="B348" s="43" t="s">
        <v>177</v>
      </c>
      <c r="C348" s="20" t="s">
        <v>5</v>
      </c>
      <c r="D348" s="13"/>
      <c r="E348" s="14" t="s">
        <v>770</v>
      </c>
      <c r="F348" s="10" t="s">
        <v>2</v>
      </c>
      <c r="G348" s="28">
        <v>40770</v>
      </c>
      <c r="H348" s="15" t="s">
        <v>1268</v>
      </c>
      <c r="I348" s="227">
        <v>100155</v>
      </c>
      <c r="J348" s="17">
        <v>995986</v>
      </c>
      <c r="K348" s="28">
        <v>40862</v>
      </c>
      <c r="M348" s="220"/>
      <c r="N348" s="200"/>
    </row>
    <row r="349" spans="1:15" s="4" customFormat="1">
      <c r="A349" s="10" t="s">
        <v>0</v>
      </c>
      <c r="B349" s="43" t="s">
        <v>178</v>
      </c>
      <c r="C349" s="20" t="s">
        <v>5</v>
      </c>
      <c r="D349" s="13">
        <v>66</v>
      </c>
      <c r="E349" s="14" t="s">
        <v>770</v>
      </c>
      <c r="F349" s="10" t="s">
        <v>2</v>
      </c>
      <c r="G349" s="28" t="s">
        <v>467</v>
      </c>
      <c r="H349" s="15" t="s">
        <v>467</v>
      </c>
      <c r="I349" s="227">
        <v>0</v>
      </c>
      <c r="J349" s="17">
        <v>448105</v>
      </c>
      <c r="K349" s="28" t="s">
        <v>467</v>
      </c>
      <c r="M349" s="220"/>
      <c r="N349" s="200"/>
    </row>
    <row r="350" spans="1:15" s="4" customFormat="1">
      <c r="A350" s="10" t="s">
        <v>0</v>
      </c>
      <c r="B350" s="43" t="s">
        <v>179</v>
      </c>
      <c r="C350" s="20" t="s">
        <v>5</v>
      </c>
      <c r="D350" s="13"/>
      <c r="E350" s="14" t="s">
        <v>770</v>
      </c>
      <c r="F350" s="10" t="s">
        <v>2</v>
      </c>
      <c r="G350" s="28">
        <v>40770</v>
      </c>
      <c r="H350" s="15" t="s">
        <v>1268</v>
      </c>
      <c r="I350" s="227">
        <v>136250</v>
      </c>
      <c r="J350" s="17">
        <v>1406402.78</v>
      </c>
      <c r="K350" s="28">
        <v>40862</v>
      </c>
      <c r="M350" s="220"/>
      <c r="N350" s="200"/>
    </row>
    <row r="351" spans="1:15" s="4" customFormat="1">
      <c r="A351" s="10" t="s">
        <v>0</v>
      </c>
      <c r="B351" s="43" t="s">
        <v>180</v>
      </c>
      <c r="C351" s="20" t="s">
        <v>5</v>
      </c>
      <c r="D351" s="13"/>
      <c r="E351" s="14" t="s">
        <v>770</v>
      </c>
      <c r="F351" s="10" t="s">
        <v>2</v>
      </c>
      <c r="G351" s="28">
        <v>40770</v>
      </c>
      <c r="H351" s="15" t="s">
        <v>1267</v>
      </c>
      <c r="I351" s="227">
        <v>0</v>
      </c>
      <c r="J351" s="17">
        <v>6037237.5</v>
      </c>
      <c r="K351" s="28">
        <v>40862</v>
      </c>
      <c r="M351" s="220"/>
      <c r="N351" s="200"/>
    </row>
    <row r="352" spans="1:15" s="4" customFormat="1">
      <c r="A352" s="281" t="s">
        <v>0</v>
      </c>
      <c r="B352" s="283" t="s">
        <v>181</v>
      </c>
      <c r="C352" s="285" t="s">
        <v>4</v>
      </c>
      <c r="D352" s="287">
        <v>66</v>
      </c>
      <c r="E352" s="275" t="s">
        <v>770</v>
      </c>
      <c r="F352" s="281" t="s">
        <v>2</v>
      </c>
      <c r="G352" s="28">
        <v>40770</v>
      </c>
      <c r="H352" s="28">
        <v>40770</v>
      </c>
      <c r="I352" s="227">
        <v>1250000</v>
      </c>
      <c r="J352" s="277">
        <v>12347221.890000001</v>
      </c>
      <c r="K352" s="279" t="s">
        <v>467</v>
      </c>
      <c r="M352" s="220"/>
      <c r="N352" s="200"/>
    </row>
    <row r="353" spans="1:15" s="4" customFormat="1">
      <c r="A353" s="282"/>
      <c r="B353" s="284"/>
      <c r="C353" s="286"/>
      <c r="D353" s="288"/>
      <c r="E353" s="276"/>
      <c r="F353" s="282"/>
      <c r="G353" s="28" t="s">
        <v>467</v>
      </c>
      <c r="H353" s="28">
        <v>40780</v>
      </c>
      <c r="I353" s="227">
        <v>138888.89000000001</v>
      </c>
      <c r="J353" s="278"/>
      <c r="K353" s="280"/>
      <c r="M353" s="220"/>
      <c r="N353" s="200"/>
    </row>
    <row r="354" spans="1:15" s="4" customFormat="1">
      <c r="A354" s="10" t="s">
        <v>0</v>
      </c>
      <c r="B354" s="43" t="s">
        <v>182</v>
      </c>
      <c r="C354" s="20" t="s">
        <v>5</v>
      </c>
      <c r="D354" s="13"/>
      <c r="E354" s="14" t="s">
        <v>771</v>
      </c>
      <c r="F354" s="10" t="s">
        <v>2</v>
      </c>
      <c r="G354" s="28">
        <v>40770</v>
      </c>
      <c r="H354" s="15" t="s">
        <v>1270</v>
      </c>
      <c r="I354" s="227">
        <v>55535</v>
      </c>
      <c r="J354" s="17">
        <v>453396.22</v>
      </c>
      <c r="K354" s="28">
        <v>40862</v>
      </c>
      <c r="M354" s="220"/>
      <c r="N354" s="200"/>
    </row>
    <row r="355" spans="1:15" s="4" customFormat="1">
      <c r="A355" s="10" t="s">
        <v>0</v>
      </c>
      <c r="B355" s="43" t="s">
        <v>183</v>
      </c>
      <c r="C355" s="20" t="s">
        <v>4</v>
      </c>
      <c r="D355" s="13">
        <v>66</v>
      </c>
      <c r="E355" s="14" t="s">
        <v>770</v>
      </c>
      <c r="F355" s="10" t="s">
        <v>2</v>
      </c>
      <c r="G355" s="28" t="s">
        <v>467</v>
      </c>
      <c r="H355" s="15" t="s">
        <v>467</v>
      </c>
      <c r="I355" s="227">
        <v>0</v>
      </c>
      <c r="J355" s="17">
        <v>3211805.55</v>
      </c>
      <c r="K355" s="28" t="s">
        <v>467</v>
      </c>
      <c r="M355" s="220"/>
      <c r="N355" s="200"/>
    </row>
    <row r="356" spans="1:15" s="4" customFormat="1">
      <c r="A356" s="10" t="s">
        <v>0</v>
      </c>
      <c r="B356" s="43" t="s">
        <v>184</v>
      </c>
      <c r="C356" s="20" t="s">
        <v>4</v>
      </c>
      <c r="D356" s="13"/>
      <c r="E356" s="14" t="s">
        <v>770</v>
      </c>
      <c r="F356" s="10" t="s">
        <v>2</v>
      </c>
      <c r="G356" s="28">
        <v>40770</v>
      </c>
      <c r="H356" s="15" t="s">
        <v>1268</v>
      </c>
      <c r="I356" s="227">
        <v>136975</v>
      </c>
      <c r="J356" s="17">
        <v>1296697</v>
      </c>
      <c r="K356" s="28">
        <v>40862</v>
      </c>
      <c r="M356" s="220"/>
      <c r="N356" s="200"/>
    </row>
    <row r="357" spans="1:15" s="4" customFormat="1">
      <c r="A357" s="10" t="s">
        <v>0</v>
      </c>
      <c r="B357" s="43" t="s">
        <v>185</v>
      </c>
      <c r="C357" s="20" t="s">
        <v>5</v>
      </c>
      <c r="D357" s="13">
        <v>42</v>
      </c>
      <c r="E357" s="14" t="s">
        <v>771</v>
      </c>
      <c r="F357" s="14" t="s">
        <v>467</v>
      </c>
      <c r="G357" s="28" t="s">
        <v>467</v>
      </c>
      <c r="H357" s="15" t="s">
        <v>467</v>
      </c>
      <c r="I357" s="227">
        <v>0</v>
      </c>
      <c r="J357" s="17">
        <v>300642.94</v>
      </c>
      <c r="K357" s="28" t="s">
        <v>467</v>
      </c>
      <c r="M357" s="220"/>
      <c r="N357" s="200"/>
    </row>
    <row r="358" spans="1:15" s="4" customFormat="1">
      <c r="A358" s="10" t="s">
        <v>0</v>
      </c>
      <c r="B358" s="43" t="s">
        <v>186</v>
      </c>
      <c r="C358" s="20" t="s">
        <v>4</v>
      </c>
      <c r="D358" s="13"/>
      <c r="E358" s="14" t="s">
        <v>770</v>
      </c>
      <c r="F358" s="10" t="s">
        <v>2</v>
      </c>
      <c r="G358" s="28">
        <v>40770</v>
      </c>
      <c r="H358" s="15" t="s">
        <v>1268</v>
      </c>
      <c r="I358" s="227">
        <v>289800</v>
      </c>
      <c r="J358" s="17">
        <v>2968840</v>
      </c>
      <c r="K358" s="28">
        <v>40862</v>
      </c>
      <c r="M358" s="220"/>
      <c r="N358" s="200"/>
    </row>
    <row r="359" spans="1:15" s="4" customFormat="1">
      <c r="A359" s="10" t="s">
        <v>0</v>
      </c>
      <c r="B359" s="43" t="s">
        <v>187</v>
      </c>
      <c r="C359" s="20" t="s">
        <v>5</v>
      </c>
      <c r="D359" s="13"/>
      <c r="E359" s="14" t="s">
        <v>770</v>
      </c>
      <c r="F359" s="10" t="s">
        <v>2</v>
      </c>
      <c r="G359" s="28">
        <v>40770</v>
      </c>
      <c r="H359" s="15" t="s">
        <v>1271</v>
      </c>
      <c r="I359" s="227">
        <v>61312.5</v>
      </c>
      <c r="J359" s="17">
        <v>589281.5</v>
      </c>
      <c r="K359" s="28">
        <v>40862</v>
      </c>
      <c r="M359" s="220"/>
      <c r="N359" s="200"/>
    </row>
    <row r="360" spans="1:15" s="4" customFormat="1">
      <c r="A360" s="10" t="s">
        <v>0</v>
      </c>
      <c r="B360" s="36" t="s">
        <v>668</v>
      </c>
      <c r="C360" s="20" t="s">
        <v>567</v>
      </c>
      <c r="D360" s="13"/>
      <c r="E360" s="14" t="s">
        <v>770</v>
      </c>
      <c r="F360" s="10" t="s">
        <v>2</v>
      </c>
      <c r="G360" s="28">
        <v>40770</v>
      </c>
      <c r="H360" s="15" t="s">
        <v>1267</v>
      </c>
      <c r="I360" s="227">
        <v>0</v>
      </c>
      <c r="J360" s="17">
        <v>604950</v>
      </c>
      <c r="K360" s="28">
        <v>40862</v>
      </c>
      <c r="M360" s="220"/>
      <c r="N360" s="200"/>
    </row>
    <row r="361" spans="1:15" s="4" customFormat="1">
      <c r="A361" s="10" t="s">
        <v>0</v>
      </c>
      <c r="B361" s="11" t="s">
        <v>676</v>
      </c>
      <c r="C361" s="20" t="s">
        <v>4</v>
      </c>
      <c r="D361" s="13">
        <v>3</v>
      </c>
      <c r="E361" s="14" t="s">
        <v>770</v>
      </c>
      <c r="F361" s="14" t="s">
        <v>467</v>
      </c>
      <c r="G361" s="15" t="s">
        <v>467</v>
      </c>
      <c r="H361" s="15" t="s">
        <v>467</v>
      </c>
      <c r="I361" s="227">
        <v>0</v>
      </c>
      <c r="J361" s="17">
        <v>1308402.78</v>
      </c>
      <c r="K361" s="15" t="s">
        <v>467</v>
      </c>
      <c r="M361" s="220"/>
      <c r="N361" s="200"/>
    </row>
    <row r="362" spans="1:15" s="4" customFormat="1">
      <c r="A362" s="10" t="s">
        <v>0</v>
      </c>
      <c r="B362" s="42" t="s">
        <v>188</v>
      </c>
      <c r="C362" s="20" t="s">
        <v>4</v>
      </c>
      <c r="D362" s="13">
        <v>53</v>
      </c>
      <c r="E362" s="14" t="s">
        <v>770</v>
      </c>
      <c r="F362" s="14" t="s">
        <v>467</v>
      </c>
      <c r="G362" s="14" t="s">
        <v>467</v>
      </c>
      <c r="H362" s="15" t="s">
        <v>467</v>
      </c>
      <c r="I362" s="227">
        <v>0</v>
      </c>
      <c r="J362" s="17">
        <v>744982.44</v>
      </c>
      <c r="K362" s="14" t="s">
        <v>467</v>
      </c>
      <c r="M362" s="220"/>
      <c r="N362" s="200"/>
    </row>
    <row r="363" spans="1:15" s="4" customFormat="1">
      <c r="A363" s="10" t="s">
        <v>0</v>
      </c>
      <c r="B363" s="43" t="s">
        <v>189</v>
      </c>
      <c r="C363" s="20" t="s">
        <v>4</v>
      </c>
      <c r="D363" s="13"/>
      <c r="E363" s="14" t="s">
        <v>770</v>
      </c>
      <c r="F363" s="10" t="s">
        <v>2</v>
      </c>
      <c r="G363" s="28">
        <v>40770</v>
      </c>
      <c r="H363" s="15" t="s">
        <v>1268</v>
      </c>
      <c r="I363" s="227">
        <v>141875</v>
      </c>
      <c r="J363" s="17">
        <v>1551166.67</v>
      </c>
      <c r="K363" s="28">
        <v>40862</v>
      </c>
      <c r="M363" s="220"/>
      <c r="N363" s="200"/>
    </row>
    <row r="364" spans="1:15" s="4" customFormat="1">
      <c r="A364" s="10" t="s">
        <v>0</v>
      </c>
      <c r="B364" s="11" t="s">
        <v>724</v>
      </c>
      <c r="C364" s="20" t="s">
        <v>567</v>
      </c>
      <c r="D364" s="13"/>
      <c r="E364" s="14" t="s">
        <v>770</v>
      </c>
      <c r="F364" s="14" t="s">
        <v>2</v>
      </c>
      <c r="G364" s="28">
        <v>40770</v>
      </c>
      <c r="H364" s="15" t="s">
        <v>1268</v>
      </c>
      <c r="I364" s="227">
        <v>299750</v>
      </c>
      <c r="J364" s="17">
        <v>2011655.56</v>
      </c>
      <c r="K364" s="28">
        <v>40862</v>
      </c>
      <c r="M364" s="220"/>
      <c r="N364" s="200"/>
    </row>
    <row r="365" spans="1:15" s="4" customFormat="1">
      <c r="A365" s="10" t="s">
        <v>0</v>
      </c>
      <c r="B365" s="43" t="s">
        <v>190</v>
      </c>
      <c r="C365" s="20" t="s">
        <v>4</v>
      </c>
      <c r="D365" s="13"/>
      <c r="E365" s="14" t="s">
        <v>770</v>
      </c>
      <c r="F365" s="10" t="s">
        <v>2</v>
      </c>
      <c r="G365" s="28">
        <v>40770</v>
      </c>
      <c r="H365" s="15" t="s">
        <v>1271</v>
      </c>
      <c r="I365" s="227">
        <v>462500</v>
      </c>
      <c r="J365" s="17">
        <v>4984722.22</v>
      </c>
      <c r="K365" s="28">
        <v>40862</v>
      </c>
      <c r="M365" s="220"/>
      <c r="N365" s="200"/>
    </row>
    <row r="366" spans="1:15" s="247" customFormat="1">
      <c r="A366" s="10" t="s">
        <v>0</v>
      </c>
      <c r="B366" s="43" t="s">
        <v>692</v>
      </c>
      <c r="C366" s="60" t="s">
        <v>566</v>
      </c>
      <c r="D366" s="13">
        <v>42</v>
      </c>
      <c r="E366" s="10" t="s">
        <v>669</v>
      </c>
      <c r="F366" s="34" t="s">
        <v>467</v>
      </c>
      <c r="G366" s="28" t="s">
        <v>467</v>
      </c>
      <c r="H366" s="15" t="s">
        <v>467</v>
      </c>
      <c r="I366" s="227">
        <v>0</v>
      </c>
      <c r="J366" s="17">
        <v>639738.21</v>
      </c>
      <c r="K366" s="28" t="s">
        <v>467</v>
      </c>
      <c r="M366" s="221"/>
      <c r="N366" s="201"/>
      <c r="O366" s="4"/>
    </row>
    <row r="367" spans="1:15" s="4" customFormat="1">
      <c r="A367" s="10" t="s">
        <v>0</v>
      </c>
      <c r="B367" s="43" t="s">
        <v>191</v>
      </c>
      <c r="C367" s="20" t="s">
        <v>567</v>
      </c>
      <c r="D367" s="13"/>
      <c r="E367" s="14" t="s">
        <v>770</v>
      </c>
      <c r="F367" s="10" t="s">
        <v>2</v>
      </c>
      <c r="G367" s="28">
        <v>40770</v>
      </c>
      <c r="H367" s="15" t="s">
        <v>1268</v>
      </c>
      <c r="I367" s="227">
        <v>68125</v>
      </c>
      <c r="J367" s="17">
        <v>688063</v>
      </c>
      <c r="K367" s="28">
        <v>40862</v>
      </c>
      <c r="M367" s="220"/>
      <c r="N367" s="200"/>
    </row>
    <row r="368" spans="1:15" s="4" customFormat="1">
      <c r="A368" s="10" t="s">
        <v>0</v>
      </c>
      <c r="B368" s="43" t="s">
        <v>192</v>
      </c>
      <c r="C368" s="20" t="s">
        <v>4</v>
      </c>
      <c r="D368" s="19">
        <v>58</v>
      </c>
      <c r="E368" s="14" t="s">
        <v>770</v>
      </c>
      <c r="F368" s="14" t="s">
        <v>467</v>
      </c>
      <c r="G368" s="14" t="s">
        <v>467</v>
      </c>
      <c r="H368" s="15" t="s">
        <v>467</v>
      </c>
      <c r="I368" s="227">
        <v>0</v>
      </c>
      <c r="J368" s="17">
        <v>570625</v>
      </c>
      <c r="K368" s="14" t="s">
        <v>467</v>
      </c>
      <c r="M368" s="220"/>
      <c r="N368" s="200"/>
    </row>
    <row r="369" spans="1:15" s="4" customFormat="1">
      <c r="A369" s="10" t="s">
        <v>0</v>
      </c>
      <c r="B369" s="43" t="s">
        <v>193</v>
      </c>
      <c r="C369" s="20" t="s">
        <v>4</v>
      </c>
      <c r="D369" s="13">
        <v>3</v>
      </c>
      <c r="E369" s="14" t="s">
        <v>770</v>
      </c>
      <c r="F369" s="14" t="s">
        <v>467</v>
      </c>
      <c r="G369" s="28" t="s">
        <v>467</v>
      </c>
      <c r="H369" s="15" t="s">
        <v>467</v>
      </c>
      <c r="I369" s="227">
        <v>0</v>
      </c>
      <c r="J369" s="17">
        <v>4677777.78</v>
      </c>
      <c r="K369" s="28" t="s">
        <v>467</v>
      </c>
      <c r="M369" s="220"/>
      <c r="N369" s="200"/>
    </row>
    <row r="370" spans="1:15" s="247" customFormat="1">
      <c r="A370" s="10" t="s">
        <v>0</v>
      </c>
      <c r="B370" s="43" t="s">
        <v>636</v>
      </c>
      <c r="C370" s="53" t="s">
        <v>566</v>
      </c>
      <c r="D370" s="20"/>
      <c r="E370" s="10" t="s">
        <v>669</v>
      </c>
      <c r="F370" s="34" t="s">
        <v>2</v>
      </c>
      <c r="G370" s="28">
        <v>40770</v>
      </c>
      <c r="H370" s="15" t="s">
        <v>1268</v>
      </c>
      <c r="I370" s="227">
        <v>76201.5</v>
      </c>
      <c r="J370" s="17">
        <v>662953.05000000005</v>
      </c>
      <c r="K370" s="28">
        <v>40862</v>
      </c>
      <c r="M370" s="221"/>
      <c r="N370" s="201"/>
      <c r="O370" s="4"/>
    </row>
    <row r="371" spans="1:15" s="4" customFormat="1">
      <c r="A371" s="10" t="s">
        <v>0</v>
      </c>
      <c r="B371" s="43" t="s">
        <v>194</v>
      </c>
      <c r="C371" s="20" t="s">
        <v>4</v>
      </c>
      <c r="D371" s="13"/>
      <c r="E371" s="14" t="s">
        <v>770</v>
      </c>
      <c r="F371" s="10" t="s">
        <v>2</v>
      </c>
      <c r="G371" s="28">
        <v>40770</v>
      </c>
      <c r="H371" s="15" t="s">
        <v>1268</v>
      </c>
      <c r="I371" s="227">
        <v>812500</v>
      </c>
      <c r="J371" s="17">
        <v>8756944.4399999995</v>
      </c>
      <c r="K371" s="28">
        <v>40862</v>
      </c>
      <c r="M371" s="220"/>
      <c r="N371" s="200"/>
    </row>
    <row r="372" spans="1:15" s="4" customFormat="1">
      <c r="A372" s="10" t="s">
        <v>0</v>
      </c>
      <c r="B372" s="43" t="s">
        <v>195</v>
      </c>
      <c r="C372" s="20" t="s">
        <v>4</v>
      </c>
      <c r="D372" s="13"/>
      <c r="E372" s="14" t="s">
        <v>770</v>
      </c>
      <c r="F372" s="10" t="s">
        <v>2</v>
      </c>
      <c r="G372" s="28">
        <v>40770</v>
      </c>
      <c r="H372" s="15" t="s">
        <v>1267</v>
      </c>
      <c r="I372" s="227">
        <v>0</v>
      </c>
      <c r="J372" s="17">
        <v>1600000</v>
      </c>
      <c r="K372" s="28">
        <v>40862</v>
      </c>
      <c r="M372" s="220"/>
      <c r="N372" s="200"/>
    </row>
    <row r="373" spans="1:15" s="4" customFormat="1">
      <c r="A373" s="10" t="s">
        <v>0</v>
      </c>
      <c r="B373" s="11" t="s">
        <v>730</v>
      </c>
      <c r="C373" s="20" t="s">
        <v>567</v>
      </c>
      <c r="D373" s="13"/>
      <c r="E373" s="14" t="s">
        <v>770</v>
      </c>
      <c r="F373" s="14" t="s">
        <v>2</v>
      </c>
      <c r="G373" s="28">
        <v>40770</v>
      </c>
      <c r="H373" s="15" t="s">
        <v>1268</v>
      </c>
      <c r="I373" s="227">
        <v>114622.5</v>
      </c>
      <c r="J373" s="17">
        <v>755234.91999999993</v>
      </c>
      <c r="K373" s="28">
        <v>40862</v>
      </c>
      <c r="M373" s="220"/>
      <c r="N373" s="200"/>
    </row>
    <row r="374" spans="1:15" s="4" customFormat="1">
      <c r="A374" s="10" t="s">
        <v>0</v>
      </c>
      <c r="B374" s="43" t="s">
        <v>196</v>
      </c>
      <c r="C374" s="20" t="s">
        <v>567</v>
      </c>
      <c r="D374" s="19"/>
      <c r="E374" s="14" t="s">
        <v>770</v>
      </c>
      <c r="F374" s="10" t="s">
        <v>2</v>
      </c>
      <c r="G374" s="28">
        <v>40770</v>
      </c>
      <c r="H374" s="15" t="s">
        <v>1268</v>
      </c>
      <c r="I374" s="227">
        <v>103152.5</v>
      </c>
      <c r="J374" s="17">
        <v>1018015.89</v>
      </c>
      <c r="K374" s="28">
        <v>40862</v>
      </c>
      <c r="M374" s="220"/>
      <c r="N374" s="200"/>
    </row>
    <row r="375" spans="1:15" s="4" customFormat="1">
      <c r="A375" s="10" t="s">
        <v>0</v>
      </c>
      <c r="B375" s="11" t="s">
        <v>683</v>
      </c>
      <c r="C375" s="20" t="s">
        <v>567</v>
      </c>
      <c r="D375" s="13"/>
      <c r="E375" s="14" t="s">
        <v>770</v>
      </c>
      <c r="F375" s="10" t="s">
        <v>2</v>
      </c>
      <c r="G375" s="28">
        <v>40770</v>
      </c>
      <c r="H375" s="15" t="s">
        <v>1271</v>
      </c>
      <c r="I375" s="227">
        <v>281912.5</v>
      </c>
      <c r="J375" s="17">
        <v>2214579.2999999998</v>
      </c>
      <c r="K375" s="28">
        <v>40862</v>
      </c>
      <c r="M375" s="220"/>
      <c r="N375" s="200"/>
    </row>
    <row r="376" spans="1:15" s="4" customFormat="1">
      <c r="A376" s="10" t="s">
        <v>0</v>
      </c>
      <c r="B376" s="43" t="s">
        <v>197</v>
      </c>
      <c r="C376" s="20" t="s">
        <v>4</v>
      </c>
      <c r="D376" s="13">
        <v>1</v>
      </c>
      <c r="E376" s="14" t="s">
        <v>770</v>
      </c>
      <c r="F376" s="14" t="s">
        <v>467</v>
      </c>
      <c r="G376" s="28" t="s">
        <v>467</v>
      </c>
      <c r="H376" s="15" t="s">
        <v>467</v>
      </c>
      <c r="I376" s="227">
        <v>0</v>
      </c>
      <c r="J376" s="17">
        <v>91227405.557777777</v>
      </c>
      <c r="K376" s="28" t="s">
        <v>467</v>
      </c>
      <c r="M376" s="220"/>
      <c r="N376" s="200"/>
    </row>
    <row r="377" spans="1:15" s="4" customFormat="1">
      <c r="A377" s="10" t="s">
        <v>0</v>
      </c>
      <c r="B377" s="11" t="s">
        <v>682</v>
      </c>
      <c r="C377" s="21" t="s">
        <v>83</v>
      </c>
      <c r="D377" s="13"/>
      <c r="E377" s="14" t="s">
        <v>770</v>
      </c>
      <c r="F377" s="10" t="s">
        <v>2</v>
      </c>
      <c r="G377" s="28">
        <v>40770</v>
      </c>
      <c r="H377" s="15" t="s">
        <v>1270</v>
      </c>
      <c r="I377" s="227">
        <v>40287.5</v>
      </c>
      <c r="J377" s="17">
        <v>316480.68</v>
      </c>
      <c r="K377" s="28">
        <v>40862</v>
      </c>
      <c r="M377" s="220"/>
      <c r="N377" s="200"/>
    </row>
    <row r="378" spans="1:15" s="4" customFormat="1">
      <c r="A378" s="10" t="s">
        <v>0</v>
      </c>
      <c r="B378" s="43" t="s">
        <v>198</v>
      </c>
      <c r="C378" s="20" t="s">
        <v>567</v>
      </c>
      <c r="D378" s="13"/>
      <c r="E378" s="14" t="s">
        <v>771</v>
      </c>
      <c r="F378" s="10" t="s">
        <v>2</v>
      </c>
      <c r="G378" s="28">
        <v>40770</v>
      </c>
      <c r="H378" s="15" t="s">
        <v>1267</v>
      </c>
      <c r="I378" s="227">
        <v>0</v>
      </c>
      <c r="J378" s="17">
        <v>757453.89</v>
      </c>
      <c r="K378" s="28">
        <v>40862</v>
      </c>
      <c r="M378" s="220"/>
      <c r="N378" s="200"/>
    </row>
    <row r="379" spans="1:15" s="4" customFormat="1">
      <c r="A379" s="10" t="s">
        <v>0</v>
      </c>
      <c r="B379" s="43" t="s">
        <v>199</v>
      </c>
      <c r="C379" s="20" t="s">
        <v>4</v>
      </c>
      <c r="D379" s="13">
        <v>1</v>
      </c>
      <c r="E379" s="14" t="s">
        <v>770</v>
      </c>
      <c r="F379" s="14" t="s">
        <v>467</v>
      </c>
      <c r="G379" s="28" t="s">
        <v>467</v>
      </c>
      <c r="H379" s="15" t="s">
        <v>467</v>
      </c>
      <c r="I379" s="227">
        <v>0</v>
      </c>
      <c r="J379" s="17">
        <v>659722.22</v>
      </c>
      <c r="K379" s="28" t="s">
        <v>467</v>
      </c>
      <c r="M379" s="220"/>
      <c r="N379" s="200"/>
    </row>
    <row r="380" spans="1:15" s="4" customFormat="1">
      <c r="A380" s="10" t="s">
        <v>0</v>
      </c>
      <c r="B380" s="43" t="s">
        <v>200</v>
      </c>
      <c r="C380" s="20" t="s">
        <v>4</v>
      </c>
      <c r="D380" s="13">
        <v>42</v>
      </c>
      <c r="E380" s="14" t="s">
        <v>770</v>
      </c>
      <c r="F380" s="14" t="s">
        <v>467</v>
      </c>
      <c r="G380" s="28" t="s">
        <v>467</v>
      </c>
      <c r="H380" s="15" t="s">
        <v>467</v>
      </c>
      <c r="I380" s="227">
        <v>0</v>
      </c>
      <c r="J380" s="17">
        <v>2383333.3333333335</v>
      </c>
      <c r="K380" s="28" t="s">
        <v>467</v>
      </c>
      <c r="M380" s="220"/>
      <c r="N380" s="200"/>
    </row>
    <row r="381" spans="1:15" s="4" customFormat="1">
      <c r="A381" s="10" t="s">
        <v>0</v>
      </c>
      <c r="B381" s="43" t="s">
        <v>201</v>
      </c>
      <c r="C381" s="20" t="s">
        <v>567</v>
      </c>
      <c r="D381" s="13">
        <v>1</v>
      </c>
      <c r="E381" s="14" t="s">
        <v>770</v>
      </c>
      <c r="F381" s="14" t="s">
        <v>467</v>
      </c>
      <c r="G381" s="15" t="s">
        <v>467</v>
      </c>
      <c r="H381" s="15" t="s">
        <v>467</v>
      </c>
      <c r="I381" s="227">
        <v>0</v>
      </c>
      <c r="J381" s="17">
        <v>237983.33</v>
      </c>
      <c r="K381" s="15" t="s">
        <v>467</v>
      </c>
      <c r="M381" s="220"/>
      <c r="N381" s="200"/>
    </row>
    <row r="382" spans="1:15" s="239" customFormat="1">
      <c r="A382" s="10" t="s">
        <v>0</v>
      </c>
      <c r="B382" s="11" t="s">
        <v>751</v>
      </c>
      <c r="C382" s="20" t="s">
        <v>567</v>
      </c>
      <c r="D382" s="13">
        <v>21</v>
      </c>
      <c r="E382" s="14" t="s">
        <v>771</v>
      </c>
      <c r="F382" s="14" t="s">
        <v>467</v>
      </c>
      <c r="G382" s="28" t="s">
        <v>467</v>
      </c>
      <c r="H382" s="15" t="s">
        <v>467</v>
      </c>
      <c r="I382" s="227">
        <v>0</v>
      </c>
      <c r="J382" s="17">
        <v>1821889.33</v>
      </c>
      <c r="K382" s="28" t="s">
        <v>467</v>
      </c>
      <c r="M382" s="224"/>
      <c r="N382" s="203"/>
      <c r="O382" s="4"/>
    </row>
    <row r="383" spans="1:15" s="4" customFormat="1">
      <c r="A383" s="10" t="s">
        <v>0</v>
      </c>
      <c r="B383" s="11" t="s">
        <v>756</v>
      </c>
      <c r="C383" s="21" t="s">
        <v>83</v>
      </c>
      <c r="D383" s="13">
        <v>21</v>
      </c>
      <c r="E383" s="14" t="s">
        <v>770</v>
      </c>
      <c r="F383" s="14" t="s">
        <v>2</v>
      </c>
      <c r="G383" s="28">
        <v>40770</v>
      </c>
      <c r="H383" s="15" t="s">
        <v>1268</v>
      </c>
      <c r="I383" s="227">
        <v>461887.84</v>
      </c>
      <c r="J383" s="17">
        <v>2843176.2600000002</v>
      </c>
      <c r="K383" s="28">
        <v>40862</v>
      </c>
      <c r="M383" s="220"/>
      <c r="N383" s="200"/>
    </row>
    <row r="384" spans="1:15" s="4" customFormat="1">
      <c r="A384" s="10" t="s">
        <v>0</v>
      </c>
      <c r="B384" s="43" t="s">
        <v>202</v>
      </c>
      <c r="C384" s="20" t="s">
        <v>567</v>
      </c>
      <c r="D384" s="13"/>
      <c r="E384" s="14" t="s">
        <v>770</v>
      </c>
      <c r="F384" s="10" t="s">
        <v>2</v>
      </c>
      <c r="G384" s="28">
        <v>40770</v>
      </c>
      <c r="H384" s="15" t="s">
        <v>1268</v>
      </c>
      <c r="I384" s="227">
        <v>65362.5</v>
      </c>
      <c r="J384" s="17">
        <v>655077.5</v>
      </c>
      <c r="K384" s="28">
        <v>40862</v>
      </c>
      <c r="M384" s="220"/>
      <c r="N384" s="200"/>
    </row>
    <row r="385" spans="1:15" s="4" customFormat="1">
      <c r="A385" s="10" t="s">
        <v>0</v>
      </c>
      <c r="B385" s="43" t="s">
        <v>203</v>
      </c>
      <c r="C385" s="20" t="s">
        <v>4</v>
      </c>
      <c r="D385" s="13">
        <v>38</v>
      </c>
      <c r="E385" s="14" t="s">
        <v>770</v>
      </c>
      <c r="F385" s="10" t="s">
        <v>2</v>
      </c>
      <c r="G385" s="28">
        <v>40770</v>
      </c>
      <c r="H385" s="15" t="s">
        <v>1268</v>
      </c>
      <c r="I385" s="227">
        <v>870000</v>
      </c>
      <c r="J385" s="17">
        <v>11809444</v>
      </c>
      <c r="K385" s="28">
        <v>40862</v>
      </c>
      <c r="M385" s="220"/>
      <c r="N385" s="200"/>
    </row>
    <row r="386" spans="1:15" s="4" customFormat="1">
      <c r="A386" s="10" t="s">
        <v>0</v>
      </c>
      <c r="B386" s="43" t="s">
        <v>203</v>
      </c>
      <c r="C386" s="21" t="s">
        <v>677</v>
      </c>
      <c r="D386" s="13">
        <v>38</v>
      </c>
      <c r="E386" s="14" t="s">
        <v>770</v>
      </c>
      <c r="F386" s="10" t="s">
        <v>2</v>
      </c>
      <c r="G386" s="28">
        <v>40770</v>
      </c>
      <c r="H386" s="15" t="s">
        <v>1268</v>
      </c>
      <c r="I386" s="227">
        <v>580000</v>
      </c>
      <c r="J386" s="17">
        <v>2610000</v>
      </c>
      <c r="K386" s="28">
        <v>40862</v>
      </c>
      <c r="M386" s="220"/>
      <c r="N386" s="200"/>
    </row>
    <row r="387" spans="1:15" s="4" customFormat="1">
      <c r="A387" s="10" t="s">
        <v>0</v>
      </c>
      <c r="B387" s="43" t="s">
        <v>204</v>
      </c>
      <c r="C387" s="20" t="s">
        <v>4</v>
      </c>
      <c r="D387" s="13"/>
      <c r="E387" s="14" t="s">
        <v>770</v>
      </c>
      <c r="F387" s="10" t="s">
        <v>2</v>
      </c>
      <c r="G387" s="28">
        <v>40770</v>
      </c>
      <c r="H387" s="15" t="s">
        <v>1268</v>
      </c>
      <c r="I387" s="227">
        <v>2412500</v>
      </c>
      <c r="J387" s="17">
        <v>26001388.890000001</v>
      </c>
      <c r="K387" s="28">
        <v>40862</v>
      </c>
      <c r="M387" s="220"/>
      <c r="N387" s="200"/>
    </row>
    <row r="388" spans="1:15" s="4" customFormat="1">
      <c r="A388" s="10" t="s">
        <v>0</v>
      </c>
      <c r="B388" s="43" t="s">
        <v>205</v>
      </c>
      <c r="C388" s="20" t="s">
        <v>567</v>
      </c>
      <c r="D388" s="13"/>
      <c r="E388" s="14" t="s">
        <v>770</v>
      </c>
      <c r="F388" s="10" t="s">
        <v>2</v>
      </c>
      <c r="G388" s="28">
        <v>40770</v>
      </c>
      <c r="H388" s="15" t="s">
        <v>1271</v>
      </c>
      <c r="I388" s="227">
        <v>189387.5</v>
      </c>
      <c r="J388" s="17">
        <v>1834954.5</v>
      </c>
      <c r="K388" s="28">
        <v>40862</v>
      </c>
      <c r="M388" s="220"/>
      <c r="N388" s="200"/>
    </row>
    <row r="389" spans="1:15" s="4" customFormat="1">
      <c r="A389" s="10" t="s">
        <v>0</v>
      </c>
      <c r="B389" s="43" t="s">
        <v>206</v>
      </c>
      <c r="C389" s="20" t="s">
        <v>567</v>
      </c>
      <c r="D389" s="13">
        <v>65</v>
      </c>
      <c r="E389" s="14" t="s">
        <v>770</v>
      </c>
      <c r="F389" s="10" t="s">
        <v>2</v>
      </c>
      <c r="G389" s="28" t="s">
        <v>467</v>
      </c>
      <c r="H389" s="15">
        <v>40759</v>
      </c>
      <c r="I389" s="227">
        <v>213317.56</v>
      </c>
      <c r="J389" s="17">
        <v>2305989.56</v>
      </c>
      <c r="K389" s="28" t="s">
        <v>467</v>
      </c>
      <c r="M389" s="220"/>
      <c r="N389" s="200"/>
    </row>
    <row r="390" spans="1:15" s="4" customFormat="1">
      <c r="A390" s="10" t="s">
        <v>0</v>
      </c>
      <c r="B390" s="11" t="s">
        <v>827</v>
      </c>
      <c r="C390" s="20" t="s">
        <v>4</v>
      </c>
      <c r="D390" s="13">
        <v>3</v>
      </c>
      <c r="E390" s="14" t="s">
        <v>770</v>
      </c>
      <c r="F390" s="14" t="s">
        <v>467</v>
      </c>
      <c r="G390" s="15" t="s">
        <v>467</v>
      </c>
      <c r="H390" s="15" t="s">
        <v>467</v>
      </c>
      <c r="I390" s="227">
        <v>0</v>
      </c>
      <c r="J390" s="17">
        <v>4753618</v>
      </c>
      <c r="K390" s="15" t="s">
        <v>467</v>
      </c>
      <c r="M390" s="220"/>
      <c r="N390" s="200"/>
    </row>
    <row r="391" spans="1:15" s="4" customFormat="1">
      <c r="A391" s="10" t="s">
        <v>0</v>
      </c>
      <c r="B391" s="43" t="s">
        <v>207</v>
      </c>
      <c r="C391" s="20" t="s">
        <v>4</v>
      </c>
      <c r="D391" s="13"/>
      <c r="E391" s="14" t="s">
        <v>770</v>
      </c>
      <c r="F391" s="10" t="s">
        <v>2</v>
      </c>
      <c r="G391" s="28">
        <v>40770</v>
      </c>
      <c r="H391" s="15" t="s">
        <v>1271</v>
      </c>
      <c r="I391" s="227">
        <v>217375</v>
      </c>
      <c r="J391" s="17">
        <v>2106122</v>
      </c>
      <c r="K391" s="28">
        <v>40862</v>
      </c>
      <c r="M391" s="220"/>
      <c r="N391" s="200"/>
    </row>
    <row r="392" spans="1:15" s="4" customFormat="1">
      <c r="A392" s="10" t="s">
        <v>0</v>
      </c>
      <c r="B392" s="43" t="s">
        <v>208</v>
      </c>
      <c r="C392" s="20" t="s">
        <v>4</v>
      </c>
      <c r="D392" s="13">
        <v>1</v>
      </c>
      <c r="E392" s="14" t="s">
        <v>770</v>
      </c>
      <c r="F392" s="14" t="s">
        <v>467</v>
      </c>
      <c r="G392" s="28" t="s">
        <v>467</v>
      </c>
      <c r="H392" s="15" t="s">
        <v>467</v>
      </c>
      <c r="I392" s="227">
        <v>0</v>
      </c>
      <c r="J392" s="17">
        <v>1994333.3399999999</v>
      </c>
      <c r="K392" s="28" t="s">
        <v>467</v>
      </c>
      <c r="M392" s="220"/>
      <c r="N392" s="200"/>
    </row>
    <row r="393" spans="1:15" s="4" customFormat="1">
      <c r="A393" s="10" t="s">
        <v>0</v>
      </c>
      <c r="B393" s="43" t="s">
        <v>209</v>
      </c>
      <c r="C393" s="20" t="s">
        <v>4</v>
      </c>
      <c r="D393" s="13"/>
      <c r="E393" s="14" t="s">
        <v>770</v>
      </c>
      <c r="F393" s="10" t="s">
        <v>2</v>
      </c>
      <c r="G393" s="28">
        <v>40770</v>
      </c>
      <c r="H393" s="15" t="s">
        <v>1267</v>
      </c>
      <c r="I393" s="227">
        <v>0</v>
      </c>
      <c r="J393" s="17">
        <v>7009094.5</v>
      </c>
      <c r="K393" s="28">
        <v>40862</v>
      </c>
      <c r="M393" s="220"/>
      <c r="N393" s="200"/>
    </row>
    <row r="394" spans="1:15" s="4" customFormat="1">
      <c r="A394" s="10" t="s">
        <v>0</v>
      </c>
      <c r="B394" s="43" t="s">
        <v>210</v>
      </c>
      <c r="C394" s="20" t="s">
        <v>567</v>
      </c>
      <c r="D394" s="13"/>
      <c r="E394" s="14" t="s">
        <v>770</v>
      </c>
      <c r="F394" s="10" t="s">
        <v>2</v>
      </c>
      <c r="G394" s="28">
        <v>40770</v>
      </c>
      <c r="H394" s="15" t="s">
        <v>1268</v>
      </c>
      <c r="I394" s="227">
        <v>119840</v>
      </c>
      <c r="J394" s="17">
        <v>1001519</v>
      </c>
      <c r="K394" s="28">
        <v>40862</v>
      </c>
      <c r="M394" s="220"/>
      <c r="N394" s="200"/>
    </row>
    <row r="395" spans="1:15" s="4" customFormat="1">
      <c r="A395" s="10" t="s">
        <v>0</v>
      </c>
      <c r="B395" s="43" t="s">
        <v>211</v>
      </c>
      <c r="C395" s="20" t="s">
        <v>567</v>
      </c>
      <c r="D395" s="13"/>
      <c r="E395" s="14" t="s">
        <v>770</v>
      </c>
      <c r="F395" s="10" t="s">
        <v>2</v>
      </c>
      <c r="G395" s="28">
        <v>40770</v>
      </c>
      <c r="H395" s="15" t="s">
        <v>1268</v>
      </c>
      <c r="I395" s="227">
        <v>209120</v>
      </c>
      <c r="J395" s="17">
        <v>2042406</v>
      </c>
      <c r="K395" s="28">
        <v>40862</v>
      </c>
      <c r="M395" s="220"/>
      <c r="N395" s="200"/>
    </row>
    <row r="396" spans="1:15" s="4" customFormat="1">
      <c r="A396" s="10" t="s">
        <v>0</v>
      </c>
      <c r="B396" s="43" t="s">
        <v>212</v>
      </c>
      <c r="C396" s="20" t="s">
        <v>567</v>
      </c>
      <c r="D396" s="13"/>
      <c r="E396" s="14" t="s">
        <v>771</v>
      </c>
      <c r="F396" s="10" t="s">
        <v>2</v>
      </c>
      <c r="G396" s="28">
        <v>40770</v>
      </c>
      <c r="H396" s="15" t="s">
        <v>1268</v>
      </c>
      <c r="I396" s="227">
        <v>65637.5</v>
      </c>
      <c r="J396" s="17">
        <v>562914.43999999994</v>
      </c>
      <c r="K396" s="28">
        <v>40862</v>
      </c>
      <c r="M396" s="220"/>
      <c r="N396" s="200"/>
    </row>
    <row r="397" spans="1:15" s="4" customFormat="1">
      <c r="A397" s="10" t="s">
        <v>0</v>
      </c>
      <c r="B397" s="43" t="s">
        <v>213</v>
      </c>
      <c r="C397" s="20" t="s">
        <v>4</v>
      </c>
      <c r="D397" s="13"/>
      <c r="E397" s="14" t="s">
        <v>770</v>
      </c>
      <c r="F397" s="10" t="s">
        <v>2</v>
      </c>
      <c r="G397" s="28">
        <v>40770</v>
      </c>
      <c r="H397" s="15" t="s">
        <v>1267</v>
      </c>
      <c r="I397" s="227">
        <v>0</v>
      </c>
      <c r="J397" s="17">
        <v>1402500</v>
      </c>
      <c r="K397" s="28">
        <v>40862</v>
      </c>
      <c r="M397" s="220"/>
      <c r="N397" s="200"/>
    </row>
    <row r="398" spans="1:15" s="4" customFormat="1">
      <c r="A398" s="10" t="s">
        <v>0</v>
      </c>
      <c r="B398" s="43" t="s">
        <v>214</v>
      </c>
      <c r="C398" s="20" t="s">
        <v>4</v>
      </c>
      <c r="D398" s="13"/>
      <c r="E398" s="14" t="s">
        <v>771</v>
      </c>
      <c r="F398" s="10" t="s">
        <v>2</v>
      </c>
      <c r="G398" s="28">
        <v>40770</v>
      </c>
      <c r="H398" s="15" t="s">
        <v>1267</v>
      </c>
      <c r="I398" s="227">
        <v>0</v>
      </c>
      <c r="J398" s="17">
        <v>330944.44</v>
      </c>
      <c r="K398" s="28">
        <v>40862</v>
      </c>
      <c r="M398" s="220"/>
      <c r="N398" s="200"/>
    </row>
    <row r="399" spans="1:15" s="247" customFormat="1">
      <c r="A399" s="10" t="s">
        <v>0</v>
      </c>
      <c r="B399" s="43" t="s">
        <v>664</v>
      </c>
      <c r="C399" s="53" t="s">
        <v>566</v>
      </c>
      <c r="D399" s="20"/>
      <c r="E399" s="10" t="s">
        <v>669</v>
      </c>
      <c r="F399" s="34" t="s">
        <v>2</v>
      </c>
      <c r="G399" s="28">
        <v>40770</v>
      </c>
      <c r="H399" s="15" t="s">
        <v>1268</v>
      </c>
      <c r="I399" s="227">
        <v>1048750</v>
      </c>
      <c r="J399" s="17">
        <v>8716277.3300000001</v>
      </c>
      <c r="K399" s="28">
        <v>40862</v>
      </c>
      <c r="M399" s="221"/>
      <c r="N399" s="201"/>
      <c r="O399" s="4"/>
    </row>
    <row r="400" spans="1:15" s="4" customFormat="1">
      <c r="A400" s="10" t="s">
        <v>0</v>
      </c>
      <c r="B400" s="43" t="s">
        <v>215</v>
      </c>
      <c r="C400" s="20" t="s">
        <v>567</v>
      </c>
      <c r="D400" s="13">
        <v>1</v>
      </c>
      <c r="E400" s="14" t="s">
        <v>770</v>
      </c>
      <c r="F400" s="14" t="s">
        <v>467</v>
      </c>
      <c r="G400" s="28" t="s">
        <v>467</v>
      </c>
      <c r="H400" s="15" t="s">
        <v>467</v>
      </c>
      <c r="I400" s="227">
        <v>0</v>
      </c>
      <c r="J400" s="17">
        <v>818468.31</v>
      </c>
      <c r="K400" s="28" t="s">
        <v>467</v>
      </c>
      <c r="M400" s="220"/>
      <c r="N400" s="200"/>
    </row>
    <row r="401" spans="1:15" s="4" customFormat="1">
      <c r="A401" s="10" t="s">
        <v>0</v>
      </c>
      <c r="B401" s="43" t="s">
        <v>216</v>
      </c>
      <c r="C401" s="20" t="s">
        <v>5</v>
      </c>
      <c r="D401" s="13"/>
      <c r="E401" s="14" t="s">
        <v>770</v>
      </c>
      <c r="F401" s="10" t="s">
        <v>2</v>
      </c>
      <c r="G401" s="28">
        <v>40770</v>
      </c>
      <c r="H401" s="15" t="s">
        <v>1267</v>
      </c>
      <c r="I401" s="227">
        <v>0</v>
      </c>
      <c r="J401" s="17">
        <v>207327</v>
      </c>
      <c r="K401" s="28">
        <v>40862</v>
      </c>
      <c r="M401" s="220"/>
      <c r="N401" s="200"/>
    </row>
    <row r="402" spans="1:15" s="4" customFormat="1">
      <c r="A402" s="10" t="s">
        <v>0</v>
      </c>
      <c r="B402" s="43" t="s">
        <v>217</v>
      </c>
      <c r="C402" s="20" t="s">
        <v>5</v>
      </c>
      <c r="D402" s="13">
        <v>1</v>
      </c>
      <c r="E402" s="14" t="s">
        <v>771</v>
      </c>
      <c r="F402" s="14" t="s">
        <v>467</v>
      </c>
      <c r="G402" s="28" t="s">
        <v>467</v>
      </c>
      <c r="H402" s="15" t="s">
        <v>467</v>
      </c>
      <c r="I402" s="227">
        <v>0</v>
      </c>
      <c r="J402" s="17">
        <v>45086.559999999998</v>
      </c>
      <c r="K402" s="28" t="s">
        <v>467</v>
      </c>
      <c r="M402" s="220"/>
      <c r="N402" s="200"/>
    </row>
    <row r="403" spans="1:15" s="4" customFormat="1">
      <c r="A403" s="10" t="s">
        <v>0</v>
      </c>
      <c r="B403" s="43" t="s">
        <v>218</v>
      </c>
      <c r="C403" s="20" t="s">
        <v>5</v>
      </c>
      <c r="D403" s="13"/>
      <c r="E403" s="14" t="s">
        <v>770</v>
      </c>
      <c r="F403" s="10" t="s">
        <v>2</v>
      </c>
      <c r="G403" s="28">
        <v>40770</v>
      </c>
      <c r="H403" s="15" t="s">
        <v>1268</v>
      </c>
      <c r="I403" s="227">
        <v>184395</v>
      </c>
      <c r="J403" s="17">
        <v>1800924</v>
      </c>
      <c r="K403" s="28">
        <v>40862</v>
      </c>
      <c r="M403" s="220"/>
      <c r="N403" s="200"/>
    </row>
    <row r="404" spans="1:15" s="247" customFormat="1">
      <c r="A404" s="10" t="s">
        <v>0</v>
      </c>
      <c r="B404" s="43" t="s">
        <v>634</v>
      </c>
      <c r="C404" s="53" t="s">
        <v>566</v>
      </c>
      <c r="D404" s="20"/>
      <c r="E404" s="10" t="s">
        <v>669</v>
      </c>
      <c r="F404" s="34" t="s">
        <v>2</v>
      </c>
      <c r="G404" s="28">
        <v>40770</v>
      </c>
      <c r="H404" s="15" t="s">
        <v>1267</v>
      </c>
      <c r="I404" s="227">
        <v>0</v>
      </c>
      <c r="J404" s="17">
        <v>1046896.4</v>
      </c>
      <c r="K404" s="28">
        <v>40862</v>
      </c>
      <c r="L404" s="4"/>
      <c r="M404" s="221"/>
      <c r="N404" s="201"/>
      <c r="O404" s="4"/>
    </row>
    <row r="405" spans="1:15" s="4" customFormat="1">
      <c r="A405" s="10" t="s">
        <v>0</v>
      </c>
      <c r="B405" s="43" t="s">
        <v>219</v>
      </c>
      <c r="C405" s="20" t="s">
        <v>5</v>
      </c>
      <c r="D405" s="13">
        <v>1</v>
      </c>
      <c r="E405" s="14" t="s">
        <v>770</v>
      </c>
      <c r="F405" s="14" t="s">
        <v>467</v>
      </c>
      <c r="G405" s="15" t="s">
        <v>467</v>
      </c>
      <c r="H405" s="15" t="s">
        <v>467</v>
      </c>
      <c r="I405" s="227">
        <v>0</v>
      </c>
      <c r="J405" s="17">
        <v>66020.69</v>
      </c>
      <c r="K405" s="15" t="s">
        <v>467</v>
      </c>
      <c r="M405" s="220"/>
      <c r="N405" s="200"/>
    </row>
    <row r="406" spans="1:15" s="4" customFormat="1">
      <c r="A406" s="10" t="s">
        <v>0</v>
      </c>
      <c r="B406" s="43" t="s">
        <v>220</v>
      </c>
      <c r="C406" s="20" t="s">
        <v>4</v>
      </c>
      <c r="D406" s="13"/>
      <c r="E406" s="14" t="s">
        <v>770</v>
      </c>
      <c r="F406" s="10" t="s">
        <v>2</v>
      </c>
      <c r="G406" s="28">
        <v>40770</v>
      </c>
      <c r="H406" s="15" t="s">
        <v>1267</v>
      </c>
      <c r="I406" s="227">
        <v>0</v>
      </c>
      <c r="J406" s="17">
        <v>2312500</v>
      </c>
      <c r="K406" s="28">
        <v>40862</v>
      </c>
      <c r="M406" s="220"/>
      <c r="N406" s="200"/>
    </row>
    <row r="407" spans="1:15" s="4" customFormat="1">
      <c r="A407" s="10" t="s">
        <v>0</v>
      </c>
      <c r="B407" s="43" t="s">
        <v>619</v>
      </c>
      <c r="C407" s="53" t="s">
        <v>567</v>
      </c>
      <c r="D407" s="13">
        <v>42</v>
      </c>
      <c r="E407" s="14" t="s">
        <v>770</v>
      </c>
      <c r="F407" s="14" t="s">
        <v>467</v>
      </c>
      <c r="G407" s="28" t="s">
        <v>467</v>
      </c>
      <c r="H407" s="15" t="s">
        <v>467</v>
      </c>
      <c r="I407" s="227">
        <v>0</v>
      </c>
      <c r="J407" s="17">
        <v>417770.41666666669</v>
      </c>
      <c r="K407" s="28" t="s">
        <v>467</v>
      </c>
      <c r="M407" s="220"/>
      <c r="N407" s="200"/>
    </row>
    <row r="408" spans="1:15" s="4" customFormat="1">
      <c r="A408" s="10" t="s">
        <v>0</v>
      </c>
      <c r="B408" s="43" t="s">
        <v>221</v>
      </c>
      <c r="C408" s="20" t="s">
        <v>5</v>
      </c>
      <c r="D408" s="13"/>
      <c r="E408" s="14" t="s">
        <v>770</v>
      </c>
      <c r="F408" s="10" t="s">
        <v>2</v>
      </c>
      <c r="G408" s="28">
        <v>40770</v>
      </c>
      <c r="H408" s="15" t="s">
        <v>1268</v>
      </c>
      <c r="I408" s="227">
        <v>265130</v>
      </c>
      <c r="J408" s="17">
        <v>2174520.39</v>
      </c>
      <c r="K408" s="28">
        <v>40862</v>
      </c>
      <c r="M408" s="220"/>
      <c r="N408" s="200"/>
    </row>
    <row r="409" spans="1:15" s="4" customFormat="1">
      <c r="A409" s="10" t="s">
        <v>0</v>
      </c>
      <c r="B409" s="43" t="s">
        <v>222</v>
      </c>
      <c r="C409" s="20" t="s">
        <v>4</v>
      </c>
      <c r="D409" s="13"/>
      <c r="E409" s="14" t="s">
        <v>770</v>
      </c>
      <c r="F409" s="10" t="s">
        <v>2</v>
      </c>
      <c r="G409" s="28">
        <v>40770</v>
      </c>
      <c r="H409" s="15" t="s">
        <v>1268</v>
      </c>
      <c r="I409" s="227">
        <v>412500</v>
      </c>
      <c r="J409" s="17">
        <v>4193750</v>
      </c>
      <c r="K409" s="28">
        <v>40862</v>
      </c>
      <c r="M409" s="220"/>
      <c r="N409" s="200"/>
    </row>
    <row r="410" spans="1:15" s="4" customFormat="1">
      <c r="A410" s="10" t="s">
        <v>0</v>
      </c>
      <c r="B410" s="43" t="s">
        <v>223</v>
      </c>
      <c r="C410" s="20" t="s">
        <v>4</v>
      </c>
      <c r="D410" s="13">
        <v>1</v>
      </c>
      <c r="E410" s="14" t="s">
        <v>770</v>
      </c>
      <c r="F410" s="14" t="s">
        <v>467</v>
      </c>
      <c r="G410" s="15" t="s">
        <v>467</v>
      </c>
      <c r="H410" s="15" t="s">
        <v>467</v>
      </c>
      <c r="I410" s="227">
        <v>0</v>
      </c>
      <c r="J410" s="17">
        <v>1788194.44</v>
      </c>
      <c r="K410" s="15" t="s">
        <v>467</v>
      </c>
      <c r="M410" s="220"/>
      <c r="N410" s="200"/>
    </row>
    <row r="411" spans="1:15" s="4" customFormat="1">
      <c r="A411" s="10" t="s">
        <v>0</v>
      </c>
      <c r="B411" s="43" t="s">
        <v>224</v>
      </c>
      <c r="C411" s="20" t="s">
        <v>4</v>
      </c>
      <c r="D411" s="13"/>
      <c r="E411" s="14" t="s">
        <v>770</v>
      </c>
      <c r="F411" s="10" t="s">
        <v>2</v>
      </c>
      <c r="G411" s="28">
        <v>40770</v>
      </c>
      <c r="H411" s="15" t="s">
        <v>1268</v>
      </c>
      <c r="I411" s="227">
        <v>3333212.5</v>
      </c>
      <c r="J411" s="17">
        <v>33887659.5</v>
      </c>
      <c r="K411" s="28">
        <v>40862</v>
      </c>
      <c r="M411" s="220"/>
      <c r="N411" s="200"/>
    </row>
    <row r="412" spans="1:15" s="4" customFormat="1">
      <c r="A412" s="10" t="s">
        <v>0</v>
      </c>
      <c r="B412" s="11" t="s">
        <v>657</v>
      </c>
      <c r="C412" s="20" t="s">
        <v>5</v>
      </c>
      <c r="D412" s="13"/>
      <c r="E412" s="14" t="s">
        <v>770</v>
      </c>
      <c r="F412" s="10" t="s">
        <v>2</v>
      </c>
      <c r="G412" s="28">
        <v>40770</v>
      </c>
      <c r="H412" s="15" t="s">
        <v>1267</v>
      </c>
      <c r="I412" s="227">
        <v>0</v>
      </c>
      <c r="J412" s="17">
        <v>1180793.08</v>
      </c>
      <c r="K412" s="28">
        <v>40862</v>
      </c>
      <c r="M412" s="220"/>
      <c r="N412" s="200"/>
    </row>
    <row r="413" spans="1:15" s="4" customFormat="1">
      <c r="A413" s="10" t="s">
        <v>0</v>
      </c>
      <c r="B413" s="43" t="s">
        <v>225</v>
      </c>
      <c r="C413" s="20" t="s">
        <v>5</v>
      </c>
      <c r="D413" s="13"/>
      <c r="E413" s="14" t="s">
        <v>770</v>
      </c>
      <c r="F413" s="10" t="s">
        <v>2</v>
      </c>
      <c r="G413" s="28">
        <v>40770</v>
      </c>
      <c r="H413" s="15" t="s">
        <v>1268</v>
      </c>
      <c r="I413" s="227">
        <v>129375</v>
      </c>
      <c r="J413" s="17">
        <v>1286563</v>
      </c>
      <c r="K413" s="28">
        <v>40862</v>
      </c>
      <c r="M413" s="220"/>
      <c r="N413" s="200"/>
    </row>
    <row r="414" spans="1:15" s="4" customFormat="1">
      <c r="A414" s="10" t="s">
        <v>0</v>
      </c>
      <c r="B414" s="43" t="s">
        <v>226</v>
      </c>
      <c r="C414" s="20" t="s">
        <v>4</v>
      </c>
      <c r="D414" s="13">
        <v>3</v>
      </c>
      <c r="E414" s="14" t="s">
        <v>770</v>
      </c>
      <c r="F414" s="14" t="s">
        <v>467</v>
      </c>
      <c r="G414" s="15" t="s">
        <v>467</v>
      </c>
      <c r="H414" s="15" t="s">
        <v>467</v>
      </c>
      <c r="I414" s="227">
        <v>0</v>
      </c>
      <c r="J414" s="17">
        <v>3004166.66</v>
      </c>
      <c r="K414" s="15" t="s">
        <v>467</v>
      </c>
      <c r="M414" s="220"/>
      <c r="N414" s="200"/>
    </row>
    <row r="415" spans="1:15" s="4" customFormat="1">
      <c r="A415" s="10" t="s">
        <v>0</v>
      </c>
      <c r="B415" s="43" t="s">
        <v>227</v>
      </c>
      <c r="C415" s="20" t="s">
        <v>5</v>
      </c>
      <c r="D415" s="13"/>
      <c r="E415" s="14" t="s">
        <v>770</v>
      </c>
      <c r="F415" s="10" t="s">
        <v>2</v>
      </c>
      <c r="G415" s="28">
        <v>40770</v>
      </c>
      <c r="H415" s="15" t="s">
        <v>1268</v>
      </c>
      <c r="I415" s="227">
        <v>163500</v>
      </c>
      <c r="J415" s="17">
        <v>1613200</v>
      </c>
      <c r="K415" s="28">
        <v>40862</v>
      </c>
      <c r="M415" s="220"/>
      <c r="N415" s="200"/>
    </row>
    <row r="416" spans="1:15" s="4" customFormat="1">
      <c r="A416" s="10" t="s">
        <v>0</v>
      </c>
      <c r="B416" s="43" t="s">
        <v>228</v>
      </c>
      <c r="C416" s="20" t="s">
        <v>4</v>
      </c>
      <c r="D416" s="13">
        <v>67</v>
      </c>
      <c r="E416" s="14" t="s">
        <v>770</v>
      </c>
      <c r="F416" s="10" t="s">
        <v>2</v>
      </c>
      <c r="G416" s="28">
        <v>40770</v>
      </c>
      <c r="H416" s="15" t="s">
        <v>1267</v>
      </c>
      <c r="I416" s="227">
        <v>0</v>
      </c>
      <c r="J416" s="17">
        <v>2589305</v>
      </c>
      <c r="K416" s="28">
        <v>40862</v>
      </c>
      <c r="M416" s="220"/>
      <c r="N416" s="200"/>
    </row>
    <row r="417" spans="1:15">
      <c r="A417" s="10" t="s">
        <v>0</v>
      </c>
      <c r="B417" s="36" t="s">
        <v>574</v>
      </c>
      <c r="C417" s="20" t="s">
        <v>567</v>
      </c>
      <c r="D417" s="13"/>
      <c r="E417" s="14" t="s">
        <v>770</v>
      </c>
      <c r="F417" s="10" t="s">
        <v>2</v>
      </c>
      <c r="G417" s="28">
        <v>40770</v>
      </c>
      <c r="H417" s="15" t="s">
        <v>1268</v>
      </c>
      <c r="I417" s="227">
        <v>204375</v>
      </c>
      <c r="J417" s="17">
        <v>1839375</v>
      </c>
      <c r="K417" s="28">
        <v>40862</v>
      </c>
      <c r="M417" s="220"/>
      <c r="N417" s="200"/>
      <c r="O417" s="4"/>
    </row>
    <row r="418" spans="1:15" s="4" customFormat="1">
      <c r="A418" s="10" t="s">
        <v>0</v>
      </c>
      <c r="B418" s="36" t="s">
        <v>575</v>
      </c>
      <c r="C418" s="20" t="s">
        <v>567</v>
      </c>
      <c r="D418" s="13"/>
      <c r="E418" s="14" t="s">
        <v>771</v>
      </c>
      <c r="F418" s="10" t="s">
        <v>2</v>
      </c>
      <c r="G418" s="28">
        <v>40770</v>
      </c>
      <c r="H418" s="15" t="s">
        <v>1267</v>
      </c>
      <c r="I418" s="227">
        <v>0</v>
      </c>
      <c r="J418" s="17">
        <v>87184.85</v>
      </c>
      <c r="K418" s="28">
        <v>40862</v>
      </c>
      <c r="M418" s="220"/>
      <c r="N418" s="200"/>
    </row>
    <row r="419" spans="1:15" s="4" customFormat="1">
      <c r="A419" s="10" t="s">
        <v>0</v>
      </c>
      <c r="B419" s="43" t="s">
        <v>229</v>
      </c>
      <c r="C419" s="20" t="s">
        <v>5</v>
      </c>
      <c r="D419" s="13"/>
      <c r="E419" s="14" t="s">
        <v>770</v>
      </c>
      <c r="F419" s="10" t="s">
        <v>2</v>
      </c>
      <c r="G419" s="28">
        <v>40770</v>
      </c>
      <c r="H419" s="15" t="s">
        <v>1268</v>
      </c>
      <c r="I419" s="227">
        <v>42237.5</v>
      </c>
      <c r="J419" s="17">
        <v>399848.5</v>
      </c>
      <c r="K419" s="28">
        <v>40862</v>
      </c>
      <c r="M419" s="220"/>
      <c r="N419" s="200"/>
    </row>
    <row r="420" spans="1:15" s="4" customFormat="1">
      <c r="A420" s="10" t="s">
        <v>0</v>
      </c>
      <c r="B420" s="11" t="s">
        <v>748</v>
      </c>
      <c r="C420" s="20" t="s">
        <v>5</v>
      </c>
      <c r="D420" s="19" t="s">
        <v>965</v>
      </c>
      <c r="E420" s="14" t="s">
        <v>770</v>
      </c>
      <c r="F420" s="10" t="s">
        <v>2</v>
      </c>
      <c r="G420" s="15" t="s">
        <v>467</v>
      </c>
      <c r="H420" s="15" t="s">
        <v>467</v>
      </c>
      <c r="I420" s="15">
        <v>0</v>
      </c>
      <c r="J420" s="17">
        <v>273888.89</v>
      </c>
      <c r="K420" s="28" t="s">
        <v>467</v>
      </c>
      <c r="M420" s="220"/>
      <c r="N420" s="200"/>
    </row>
    <row r="421" spans="1:15" s="4" customFormat="1">
      <c r="A421" s="10" t="s">
        <v>0</v>
      </c>
      <c r="B421" s="11" t="s">
        <v>749</v>
      </c>
      <c r="C421" s="20" t="s">
        <v>5</v>
      </c>
      <c r="D421" s="13">
        <v>1</v>
      </c>
      <c r="E421" s="14" t="s">
        <v>770</v>
      </c>
      <c r="F421" s="14" t="s">
        <v>467</v>
      </c>
      <c r="G421" s="28" t="s">
        <v>467</v>
      </c>
      <c r="H421" s="15" t="s">
        <v>467</v>
      </c>
      <c r="I421" s="227">
        <v>0</v>
      </c>
      <c r="J421" s="17">
        <v>221721.5</v>
      </c>
      <c r="K421" s="28" t="s">
        <v>467</v>
      </c>
      <c r="M421" s="220"/>
      <c r="N421" s="200"/>
    </row>
    <row r="422" spans="1:15" s="4" customFormat="1">
      <c r="A422" s="10" t="s">
        <v>0</v>
      </c>
      <c r="B422" s="36" t="s">
        <v>576</v>
      </c>
      <c r="C422" s="20" t="s">
        <v>567</v>
      </c>
      <c r="D422" s="13"/>
      <c r="E422" s="14" t="s">
        <v>770</v>
      </c>
      <c r="F422" s="10" t="s">
        <v>2</v>
      </c>
      <c r="G422" s="28">
        <v>40770</v>
      </c>
      <c r="H422" s="15" t="s">
        <v>1268</v>
      </c>
      <c r="I422" s="227">
        <v>69450</v>
      </c>
      <c r="J422" s="17">
        <v>619648.33000000007</v>
      </c>
      <c r="K422" s="28">
        <v>40862</v>
      </c>
      <c r="M422" s="220"/>
      <c r="N422" s="200"/>
    </row>
    <row r="423" spans="1:15" s="247" customFormat="1">
      <c r="A423" s="10" t="s">
        <v>0</v>
      </c>
      <c r="B423" s="23" t="s">
        <v>603</v>
      </c>
      <c r="C423" s="51" t="s">
        <v>566</v>
      </c>
      <c r="D423" s="29"/>
      <c r="E423" s="10" t="s">
        <v>669</v>
      </c>
      <c r="F423" s="34" t="s">
        <v>2</v>
      </c>
      <c r="G423" s="28">
        <v>40770</v>
      </c>
      <c r="H423" s="15" t="s">
        <v>1268</v>
      </c>
      <c r="I423" s="227">
        <v>62925</v>
      </c>
      <c r="J423" s="17">
        <v>571218.44999999995</v>
      </c>
      <c r="K423" s="28">
        <v>40862</v>
      </c>
      <c r="M423" s="221"/>
      <c r="N423" s="201"/>
      <c r="O423" s="4"/>
    </row>
    <row r="424" spans="1:15" s="247" customFormat="1">
      <c r="A424" s="10" t="s">
        <v>0</v>
      </c>
      <c r="B424" s="43" t="s">
        <v>648</v>
      </c>
      <c r="C424" s="53" t="s">
        <v>566</v>
      </c>
      <c r="D424" s="20"/>
      <c r="E424" s="10" t="s">
        <v>669</v>
      </c>
      <c r="F424" s="34" t="s">
        <v>2</v>
      </c>
      <c r="G424" s="28">
        <v>40770</v>
      </c>
      <c r="H424" s="15" t="s">
        <v>1268</v>
      </c>
      <c r="I424" s="227">
        <v>734125</v>
      </c>
      <c r="J424" s="17">
        <v>6272705.25</v>
      </c>
      <c r="K424" s="28">
        <v>40862</v>
      </c>
      <c r="M424" s="221"/>
      <c r="N424" s="201"/>
      <c r="O424" s="4"/>
    </row>
    <row r="425" spans="1:15" s="4" customFormat="1">
      <c r="A425" s="10" t="s">
        <v>0</v>
      </c>
      <c r="B425" s="43" t="s">
        <v>230</v>
      </c>
      <c r="C425" s="20" t="s">
        <v>5</v>
      </c>
      <c r="D425" s="13"/>
      <c r="E425" s="14" t="s">
        <v>771</v>
      </c>
      <c r="F425" s="10" t="s">
        <v>2</v>
      </c>
      <c r="G425" s="28">
        <v>40770</v>
      </c>
      <c r="H425" s="15" t="s">
        <v>1268</v>
      </c>
      <c r="I425" s="227">
        <v>26805</v>
      </c>
      <c r="J425" s="17">
        <v>241245</v>
      </c>
      <c r="K425" s="28">
        <v>40862</v>
      </c>
      <c r="M425" s="220"/>
      <c r="N425" s="200"/>
    </row>
    <row r="426" spans="1:15" s="247" customFormat="1">
      <c r="A426" s="10" t="s">
        <v>0</v>
      </c>
      <c r="B426" s="23" t="s">
        <v>604</v>
      </c>
      <c r="C426" s="51" t="s">
        <v>566</v>
      </c>
      <c r="D426" s="29">
        <v>1</v>
      </c>
      <c r="E426" s="10" t="s">
        <v>669</v>
      </c>
      <c r="F426" s="34" t="s">
        <v>467</v>
      </c>
      <c r="G426" s="28" t="s">
        <v>467</v>
      </c>
      <c r="H426" s="15" t="s">
        <v>467</v>
      </c>
      <c r="I426" s="227">
        <v>0</v>
      </c>
      <c r="J426" s="17">
        <v>258191.64999999997</v>
      </c>
      <c r="K426" s="28" t="s">
        <v>467</v>
      </c>
      <c r="M426" s="221"/>
      <c r="N426" s="201"/>
      <c r="O426" s="4"/>
    </row>
    <row r="427" spans="1:15" s="4" customFormat="1">
      <c r="A427" s="10" t="s">
        <v>0</v>
      </c>
      <c r="B427" s="43" t="s">
        <v>231</v>
      </c>
      <c r="C427" s="20" t="s">
        <v>4</v>
      </c>
      <c r="D427" s="13">
        <v>1</v>
      </c>
      <c r="E427" s="14" t="s">
        <v>770</v>
      </c>
      <c r="F427" s="14" t="s">
        <v>467</v>
      </c>
      <c r="G427" s="28" t="s">
        <v>467</v>
      </c>
      <c r="H427" s="15" t="s">
        <v>467</v>
      </c>
      <c r="I427" s="227">
        <v>0</v>
      </c>
      <c r="J427" s="17">
        <v>29335625</v>
      </c>
      <c r="K427" s="28" t="s">
        <v>467</v>
      </c>
      <c r="M427" s="220"/>
      <c r="N427" s="200"/>
    </row>
    <row r="428" spans="1:15" s="4" customFormat="1">
      <c r="A428" s="10" t="s">
        <v>0</v>
      </c>
      <c r="B428" s="36" t="s">
        <v>577</v>
      </c>
      <c r="C428" s="20" t="s">
        <v>567</v>
      </c>
      <c r="D428" s="13"/>
      <c r="E428" s="14" t="s">
        <v>770</v>
      </c>
      <c r="F428" s="10" t="s">
        <v>2</v>
      </c>
      <c r="G428" s="28">
        <v>40770</v>
      </c>
      <c r="H428" s="15" t="s">
        <v>1268</v>
      </c>
      <c r="I428" s="227">
        <v>81750</v>
      </c>
      <c r="J428" s="17">
        <v>742108.32000000007</v>
      </c>
      <c r="K428" s="28">
        <v>40862</v>
      </c>
      <c r="M428" s="220"/>
      <c r="N428" s="200"/>
    </row>
    <row r="429" spans="1:15" s="4" customFormat="1">
      <c r="A429" s="233" t="s">
        <v>0</v>
      </c>
      <c r="B429" s="241" t="s">
        <v>232</v>
      </c>
      <c r="C429" s="58" t="s">
        <v>5</v>
      </c>
      <c r="D429" s="13">
        <v>1</v>
      </c>
      <c r="E429" s="14" t="s">
        <v>770</v>
      </c>
      <c r="F429" s="14" t="s">
        <v>467</v>
      </c>
      <c r="G429" s="231" t="s">
        <v>467</v>
      </c>
      <c r="H429" s="15" t="s">
        <v>467</v>
      </c>
      <c r="I429" s="227">
        <v>0</v>
      </c>
      <c r="J429" s="17">
        <v>961470.83</v>
      </c>
      <c r="K429" s="231" t="s">
        <v>467</v>
      </c>
      <c r="M429" s="220"/>
      <c r="N429" s="200"/>
    </row>
    <row r="430" spans="1:15" s="4" customFormat="1">
      <c r="A430" s="10" t="s">
        <v>0</v>
      </c>
      <c r="B430" s="36" t="s">
        <v>578</v>
      </c>
      <c r="C430" s="20" t="s">
        <v>567</v>
      </c>
      <c r="D430" s="13"/>
      <c r="E430" s="14" t="s">
        <v>771</v>
      </c>
      <c r="F430" s="10" t="s">
        <v>2</v>
      </c>
      <c r="G430" s="28">
        <v>40770</v>
      </c>
      <c r="H430" s="15" t="s">
        <v>1267</v>
      </c>
      <c r="I430" s="227">
        <v>0</v>
      </c>
      <c r="J430" s="17">
        <v>0</v>
      </c>
      <c r="K430" s="28">
        <v>40862</v>
      </c>
      <c r="M430" s="220"/>
      <c r="N430" s="200"/>
    </row>
    <row r="431" spans="1:15" s="4" customFormat="1">
      <c r="A431" s="10" t="s">
        <v>0</v>
      </c>
      <c r="B431" s="43" t="s">
        <v>233</v>
      </c>
      <c r="C431" s="20" t="s">
        <v>5</v>
      </c>
      <c r="D431" s="13"/>
      <c r="E431" s="14" t="s">
        <v>770</v>
      </c>
      <c r="F431" s="10" t="s">
        <v>2</v>
      </c>
      <c r="G431" s="28">
        <v>40770</v>
      </c>
      <c r="H431" s="15" t="s">
        <v>1268</v>
      </c>
      <c r="I431" s="227">
        <v>67667.5</v>
      </c>
      <c r="J431" s="17">
        <v>661056.24</v>
      </c>
      <c r="K431" s="28">
        <v>40862</v>
      </c>
      <c r="M431" s="220"/>
      <c r="N431" s="200"/>
    </row>
    <row r="432" spans="1:15" s="4" customFormat="1">
      <c r="A432" s="10" t="s">
        <v>0</v>
      </c>
      <c r="B432" s="43" t="s">
        <v>630</v>
      </c>
      <c r="C432" s="53" t="s">
        <v>567</v>
      </c>
      <c r="D432" s="13"/>
      <c r="E432" s="14" t="s">
        <v>771</v>
      </c>
      <c r="F432" s="10" t="s">
        <v>2</v>
      </c>
      <c r="G432" s="28">
        <v>40770</v>
      </c>
      <c r="H432" s="15" t="s">
        <v>1267</v>
      </c>
      <c r="I432" s="227">
        <v>0</v>
      </c>
      <c r="J432" s="17">
        <v>53859.520000000004</v>
      </c>
      <c r="K432" s="28">
        <v>40862</v>
      </c>
      <c r="M432" s="220"/>
      <c r="N432" s="200"/>
    </row>
    <row r="433" spans="1:15" s="4" customFormat="1">
      <c r="A433" s="10" t="s">
        <v>0</v>
      </c>
      <c r="B433" s="43" t="s">
        <v>235</v>
      </c>
      <c r="C433" s="20" t="s">
        <v>5</v>
      </c>
      <c r="D433" s="13"/>
      <c r="E433" s="14" t="s">
        <v>771</v>
      </c>
      <c r="F433" s="10" t="s">
        <v>2</v>
      </c>
      <c r="G433" s="28">
        <v>40770</v>
      </c>
      <c r="H433" s="15" t="s">
        <v>1267</v>
      </c>
      <c r="I433" s="227">
        <v>0</v>
      </c>
      <c r="J433" s="17">
        <v>145750</v>
      </c>
      <c r="K433" s="28">
        <v>40862</v>
      </c>
      <c r="M433" s="220"/>
      <c r="N433" s="200"/>
    </row>
    <row r="434" spans="1:15">
      <c r="A434" s="10" t="s">
        <v>0</v>
      </c>
      <c r="B434" s="43" t="s">
        <v>236</v>
      </c>
      <c r="C434" s="20" t="s">
        <v>5</v>
      </c>
      <c r="D434" s="13"/>
      <c r="E434" s="14" t="s">
        <v>770</v>
      </c>
      <c r="F434" s="10" t="s">
        <v>2</v>
      </c>
      <c r="G434" s="28">
        <v>40770</v>
      </c>
      <c r="H434" s="15" t="s">
        <v>1268</v>
      </c>
      <c r="I434" s="227">
        <v>54500</v>
      </c>
      <c r="J434" s="17">
        <v>503217</v>
      </c>
      <c r="K434" s="28">
        <v>40862</v>
      </c>
      <c r="M434" s="220"/>
      <c r="N434" s="200"/>
      <c r="O434" s="4"/>
    </row>
    <row r="435" spans="1:15" s="247" customFormat="1">
      <c r="A435" s="10" t="s">
        <v>0</v>
      </c>
      <c r="B435" s="43" t="s">
        <v>696</v>
      </c>
      <c r="C435" s="60" t="s">
        <v>566</v>
      </c>
      <c r="D435" s="59"/>
      <c r="E435" s="10" t="s">
        <v>669</v>
      </c>
      <c r="F435" s="34" t="s">
        <v>2</v>
      </c>
      <c r="G435" s="28">
        <v>40770</v>
      </c>
      <c r="H435" s="15" t="s">
        <v>1268</v>
      </c>
      <c r="I435" s="227">
        <v>51242.91</v>
      </c>
      <c r="J435" s="17">
        <v>387167.60000000009</v>
      </c>
      <c r="K435" s="28">
        <v>40862</v>
      </c>
      <c r="M435" s="221"/>
      <c r="N435" s="201"/>
      <c r="O435" s="4"/>
    </row>
    <row r="436" spans="1:15" s="4" customFormat="1">
      <c r="A436" s="10" t="s">
        <v>0</v>
      </c>
      <c r="B436" s="36" t="s">
        <v>579</v>
      </c>
      <c r="C436" s="20" t="s">
        <v>567</v>
      </c>
      <c r="D436" s="13"/>
      <c r="E436" s="14" t="s">
        <v>770</v>
      </c>
      <c r="F436" s="10" t="s">
        <v>2</v>
      </c>
      <c r="G436" s="28">
        <v>40770</v>
      </c>
      <c r="H436" s="15" t="s">
        <v>1267</v>
      </c>
      <c r="I436" s="227">
        <v>0</v>
      </c>
      <c r="J436" s="17">
        <v>0</v>
      </c>
      <c r="K436" s="28">
        <v>40862</v>
      </c>
      <c r="M436" s="220"/>
      <c r="N436" s="200"/>
    </row>
    <row r="437" spans="1:15" s="4" customFormat="1">
      <c r="A437" s="10" t="s">
        <v>0</v>
      </c>
      <c r="B437" s="43" t="s">
        <v>237</v>
      </c>
      <c r="C437" s="20" t="s">
        <v>5</v>
      </c>
      <c r="D437" s="13"/>
      <c r="E437" s="14" t="s">
        <v>770</v>
      </c>
      <c r="F437" s="10" t="s">
        <v>2</v>
      </c>
      <c r="G437" s="28">
        <v>40770</v>
      </c>
      <c r="H437" s="15" t="s">
        <v>1268</v>
      </c>
      <c r="I437" s="227">
        <v>201612.5</v>
      </c>
      <c r="J437" s="17">
        <v>1805393.8900000001</v>
      </c>
      <c r="K437" s="28">
        <v>40862</v>
      </c>
      <c r="M437" s="220"/>
      <c r="N437" s="200"/>
    </row>
    <row r="438" spans="1:15" s="247" customFormat="1">
      <c r="A438" s="10" t="s">
        <v>0</v>
      </c>
      <c r="B438" s="23" t="s">
        <v>665</v>
      </c>
      <c r="C438" s="51" t="s">
        <v>566</v>
      </c>
      <c r="D438" s="29"/>
      <c r="E438" s="10" t="s">
        <v>669</v>
      </c>
      <c r="F438" s="34" t="s">
        <v>2</v>
      </c>
      <c r="G438" s="28">
        <v>40770</v>
      </c>
      <c r="H438" s="15" t="s">
        <v>1267</v>
      </c>
      <c r="I438" s="227">
        <v>0</v>
      </c>
      <c r="J438" s="17">
        <v>759575.46</v>
      </c>
      <c r="K438" s="28">
        <v>40862</v>
      </c>
      <c r="L438" s="4"/>
      <c r="M438" s="221"/>
      <c r="N438" s="201"/>
      <c r="O438" s="4"/>
    </row>
    <row r="439" spans="1:15" s="4" customFormat="1">
      <c r="A439" s="281" t="s">
        <v>0</v>
      </c>
      <c r="B439" s="283" t="s">
        <v>238</v>
      </c>
      <c r="C439" s="285" t="s">
        <v>4</v>
      </c>
      <c r="D439" s="287">
        <v>66</v>
      </c>
      <c r="E439" s="275" t="s">
        <v>770</v>
      </c>
      <c r="F439" s="281" t="s">
        <v>2</v>
      </c>
      <c r="G439" s="28">
        <v>40770</v>
      </c>
      <c r="H439" s="28">
        <v>40770</v>
      </c>
      <c r="I439" s="227">
        <v>725000</v>
      </c>
      <c r="J439" s="277">
        <v>7838055.5599999996</v>
      </c>
      <c r="K439" s="279" t="s">
        <v>467</v>
      </c>
      <c r="M439" s="220"/>
      <c r="N439" s="200"/>
    </row>
    <row r="440" spans="1:15" s="4" customFormat="1">
      <c r="A440" s="282"/>
      <c r="B440" s="284"/>
      <c r="C440" s="286"/>
      <c r="D440" s="288"/>
      <c r="E440" s="276"/>
      <c r="F440" s="282"/>
      <c r="G440" s="28" t="s">
        <v>467</v>
      </c>
      <c r="H440" s="15">
        <v>40773</v>
      </c>
      <c r="I440" s="227">
        <v>24166.67</v>
      </c>
      <c r="J440" s="278"/>
      <c r="K440" s="280"/>
      <c r="M440" s="220"/>
      <c r="N440" s="200"/>
    </row>
    <row r="441" spans="1:15" s="4" customFormat="1">
      <c r="A441" s="10" t="s">
        <v>0</v>
      </c>
      <c r="B441" s="43" t="s">
        <v>239</v>
      </c>
      <c r="C441" s="20" t="s">
        <v>4</v>
      </c>
      <c r="D441" s="13"/>
      <c r="E441" s="14" t="s">
        <v>770</v>
      </c>
      <c r="F441" s="10" t="s">
        <v>2</v>
      </c>
      <c r="G441" s="28">
        <v>40770</v>
      </c>
      <c r="H441" s="15" t="s">
        <v>1267</v>
      </c>
      <c r="I441" s="227">
        <v>0</v>
      </c>
      <c r="J441" s="17">
        <v>5942857.7800000003</v>
      </c>
      <c r="K441" s="28">
        <v>40862</v>
      </c>
      <c r="M441" s="220"/>
      <c r="N441" s="200"/>
    </row>
    <row r="442" spans="1:15" s="4" customFormat="1">
      <c r="A442" s="10" t="s">
        <v>0</v>
      </c>
      <c r="B442" s="43" t="s">
        <v>240</v>
      </c>
      <c r="C442" s="20" t="s">
        <v>5</v>
      </c>
      <c r="D442" s="13"/>
      <c r="E442" s="14" t="s">
        <v>770</v>
      </c>
      <c r="F442" s="10" t="s">
        <v>2</v>
      </c>
      <c r="G442" s="28">
        <v>40770</v>
      </c>
      <c r="H442" s="15" t="s">
        <v>1268</v>
      </c>
      <c r="I442" s="227">
        <v>32700</v>
      </c>
      <c r="J442" s="17">
        <v>322640</v>
      </c>
      <c r="K442" s="28">
        <v>40862</v>
      </c>
      <c r="M442" s="220"/>
      <c r="N442" s="200"/>
    </row>
    <row r="443" spans="1:15" s="4" customFormat="1">
      <c r="A443" s="10" t="s">
        <v>0</v>
      </c>
      <c r="B443" s="43" t="s">
        <v>241</v>
      </c>
      <c r="C443" s="20" t="s">
        <v>5</v>
      </c>
      <c r="D443" s="13">
        <v>1</v>
      </c>
      <c r="E443" s="14" t="s">
        <v>770</v>
      </c>
      <c r="F443" s="14" t="s">
        <v>467</v>
      </c>
      <c r="G443" s="28" t="s">
        <v>467</v>
      </c>
      <c r="H443" s="15" t="s">
        <v>467</v>
      </c>
      <c r="I443" s="227">
        <v>0</v>
      </c>
      <c r="J443" s="17">
        <v>49037.33</v>
      </c>
      <c r="K443" s="28" t="s">
        <v>467</v>
      </c>
      <c r="M443" s="220"/>
      <c r="N443" s="200"/>
    </row>
    <row r="444" spans="1:15" s="4" customFormat="1">
      <c r="A444" s="10" t="s">
        <v>0</v>
      </c>
      <c r="B444" s="43" t="s">
        <v>242</v>
      </c>
      <c r="C444" s="20" t="s">
        <v>5</v>
      </c>
      <c r="D444" s="13"/>
      <c r="E444" s="14" t="s">
        <v>770</v>
      </c>
      <c r="F444" s="10" t="s">
        <v>2</v>
      </c>
      <c r="G444" s="28">
        <v>40770</v>
      </c>
      <c r="H444" s="15" t="s">
        <v>1267</v>
      </c>
      <c r="I444" s="227">
        <v>0</v>
      </c>
      <c r="J444" s="17">
        <v>975831</v>
      </c>
      <c r="K444" s="28">
        <v>40862</v>
      </c>
      <c r="M444" s="220"/>
      <c r="N444" s="200"/>
    </row>
    <row r="445" spans="1:15" s="4" customFormat="1">
      <c r="A445" s="10" t="s">
        <v>0</v>
      </c>
      <c r="B445" s="43" t="s">
        <v>243</v>
      </c>
      <c r="C445" s="20" t="s">
        <v>5</v>
      </c>
      <c r="D445" s="13"/>
      <c r="E445" s="14" t="s">
        <v>770</v>
      </c>
      <c r="F445" s="10" t="s">
        <v>2</v>
      </c>
      <c r="G445" s="28">
        <v>40770</v>
      </c>
      <c r="H445" s="15" t="s">
        <v>1267</v>
      </c>
      <c r="I445" s="227">
        <v>0</v>
      </c>
      <c r="J445" s="17">
        <v>45190</v>
      </c>
      <c r="K445" s="28">
        <v>40862</v>
      </c>
      <c r="M445" s="220"/>
      <c r="N445" s="200"/>
    </row>
    <row r="446" spans="1:15" s="4" customFormat="1">
      <c r="A446" s="10" t="s">
        <v>0</v>
      </c>
      <c r="B446" s="43" t="s">
        <v>244</v>
      </c>
      <c r="C446" s="20" t="s">
        <v>5</v>
      </c>
      <c r="D446" s="13"/>
      <c r="E446" s="14" t="s">
        <v>770</v>
      </c>
      <c r="F446" s="10" t="s">
        <v>2</v>
      </c>
      <c r="G446" s="28">
        <v>40770</v>
      </c>
      <c r="H446" s="15" t="s">
        <v>1268</v>
      </c>
      <c r="I446" s="227">
        <v>94285</v>
      </c>
      <c r="J446" s="17">
        <v>937612</v>
      </c>
      <c r="K446" s="28">
        <v>40862</v>
      </c>
      <c r="M446" s="220"/>
      <c r="N446" s="200"/>
    </row>
    <row r="447" spans="1:15" s="247" customFormat="1">
      <c r="A447" s="10" t="s">
        <v>0</v>
      </c>
      <c r="B447" s="43" t="s">
        <v>697</v>
      </c>
      <c r="C447" s="60" t="s">
        <v>616</v>
      </c>
      <c r="D447" s="13">
        <v>42</v>
      </c>
      <c r="E447" s="10" t="s">
        <v>669</v>
      </c>
      <c r="F447" s="34" t="s">
        <v>467</v>
      </c>
      <c r="G447" s="28" t="s">
        <v>467</v>
      </c>
      <c r="H447" s="15" t="s">
        <v>467</v>
      </c>
      <c r="I447" s="227">
        <v>0</v>
      </c>
      <c r="J447" s="17">
        <v>913299.33</v>
      </c>
      <c r="K447" s="28" t="s">
        <v>467</v>
      </c>
      <c r="M447" s="221"/>
      <c r="N447" s="201"/>
      <c r="O447" s="4"/>
    </row>
    <row r="448" spans="1:15" s="4" customFormat="1">
      <c r="A448" s="10" t="s">
        <v>0</v>
      </c>
      <c r="B448" s="43" t="s">
        <v>245</v>
      </c>
      <c r="C448" s="20" t="s">
        <v>4</v>
      </c>
      <c r="D448" s="13"/>
      <c r="E448" s="14" t="s">
        <v>770</v>
      </c>
      <c r="F448" s="10" t="s">
        <v>2</v>
      </c>
      <c r="G448" s="28">
        <v>40770</v>
      </c>
      <c r="H448" s="15" t="s">
        <v>1268</v>
      </c>
      <c r="I448" s="227">
        <v>212500</v>
      </c>
      <c r="J448" s="17">
        <v>2160417</v>
      </c>
      <c r="K448" s="28">
        <v>40862</v>
      </c>
      <c r="M448" s="220"/>
      <c r="N448" s="200"/>
    </row>
    <row r="449" spans="1:15" s="247" customFormat="1">
      <c r="A449" s="10" t="s">
        <v>0</v>
      </c>
      <c r="B449" s="43" t="s">
        <v>698</v>
      </c>
      <c r="C449" s="12" t="s">
        <v>566</v>
      </c>
      <c r="D449" s="61">
        <v>33</v>
      </c>
      <c r="E449" s="10" t="s">
        <v>669</v>
      </c>
      <c r="F449" s="34" t="s">
        <v>467</v>
      </c>
      <c r="G449" s="28" t="s">
        <v>467</v>
      </c>
      <c r="H449" s="15" t="s">
        <v>467</v>
      </c>
      <c r="I449" s="227">
        <v>0</v>
      </c>
      <c r="J449" s="17">
        <v>312723.83</v>
      </c>
      <c r="K449" s="28" t="s">
        <v>467</v>
      </c>
      <c r="M449" s="221"/>
      <c r="N449" s="201"/>
      <c r="O449" s="4"/>
    </row>
    <row r="450" spans="1:15" s="247" customFormat="1">
      <c r="A450" s="10" t="s">
        <v>0</v>
      </c>
      <c r="B450" s="43" t="s">
        <v>698</v>
      </c>
      <c r="C450" s="53" t="s">
        <v>567</v>
      </c>
      <c r="D450" s="62" t="s">
        <v>825</v>
      </c>
      <c r="E450" s="14" t="s">
        <v>771</v>
      </c>
      <c r="F450" s="34" t="s">
        <v>2</v>
      </c>
      <c r="G450" s="28">
        <v>40770</v>
      </c>
      <c r="H450" s="15" t="s">
        <v>1267</v>
      </c>
      <c r="I450" s="227">
        <v>0</v>
      </c>
      <c r="J450" s="17">
        <v>444656.25</v>
      </c>
      <c r="K450" s="28">
        <v>40862</v>
      </c>
      <c r="L450" s="4"/>
      <c r="M450" s="221"/>
      <c r="N450" s="201"/>
      <c r="O450" s="4"/>
    </row>
    <row r="451" spans="1:15" s="4" customFormat="1">
      <c r="A451" s="281" t="s">
        <v>0</v>
      </c>
      <c r="B451" s="283" t="s">
        <v>629</v>
      </c>
      <c r="C451" s="291" t="s">
        <v>567</v>
      </c>
      <c r="D451" s="287">
        <v>66</v>
      </c>
      <c r="E451" s="275" t="s">
        <v>770</v>
      </c>
      <c r="F451" s="281" t="s">
        <v>2</v>
      </c>
      <c r="G451" s="28">
        <v>40770</v>
      </c>
      <c r="H451" s="28">
        <v>40770</v>
      </c>
      <c r="I451" s="227">
        <v>102187.5</v>
      </c>
      <c r="J451" s="277">
        <v>876541.63</v>
      </c>
      <c r="K451" s="279" t="s">
        <v>467</v>
      </c>
      <c r="M451" s="220"/>
      <c r="N451" s="200"/>
    </row>
    <row r="452" spans="1:15" s="4" customFormat="1">
      <c r="A452" s="282"/>
      <c r="B452" s="284"/>
      <c r="C452" s="292"/>
      <c r="D452" s="288"/>
      <c r="E452" s="276"/>
      <c r="F452" s="282"/>
      <c r="G452" s="28" t="s">
        <v>467</v>
      </c>
      <c r="H452" s="15">
        <v>40773</v>
      </c>
      <c r="I452" s="227">
        <v>3406.25</v>
      </c>
      <c r="J452" s="278"/>
      <c r="K452" s="280"/>
      <c r="M452" s="220"/>
      <c r="N452" s="200"/>
    </row>
    <row r="453" spans="1:15" s="4" customFormat="1">
      <c r="A453" s="10" t="s">
        <v>0</v>
      </c>
      <c r="B453" s="43" t="s">
        <v>246</v>
      </c>
      <c r="C453" s="20" t="s">
        <v>5</v>
      </c>
      <c r="D453" s="13">
        <v>1</v>
      </c>
      <c r="E453" s="14" t="s">
        <v>770</v>
      </c>
      <c r="F453" s="14" t="s">
        <v>467</v>
      </c>
      <c r="G453" s="28" t="s">
        <v>467</v>
      </c>
      <c r="H453" s="15" t="s">
        <v>467</v>
      </c>
      <c r="I453" s="227">
        <v>0</v>
      </c>
      <c r="J453" s="17">
        <v>819165.89</v>
      </c>
      <c r="K453" s="28" t="s">
        <v>467</v>
      </c>
      <c r="M453" s="220"/>
      <c r="N453" s="200"/>
    </row>
    <row r="454" spans="1:15" s="4" customFormat="1">
      <c r="A454" s="10" t="s">
        <v>0</v>
      </c>
      <c r="B454" s="43" t="s">
        <v>247</v>
      </c>
      <c r="C454" s="20" t="s">
        <v>4</v>
      </c>
      <c r="D454" s="13">
        <v>43</v>
      </c>
      <c r="E454" s="14" t="s">
        <v>467</v>
      </c>
      <c r="F454" s="14" t="s">
        <v>467</v>
      </c>
      <c r="G454" s="28" t="s">
        <v>467</v>
      </c>
      <c r="H454" s="15" t="s">
        <v>467</v>
      </c>
      <c r="I454" s="227">
        <v>0</v>
      </c>
      <c r="J454" s="17">
        <v>2510844.25</v>
      </c>
      <c r="K454" s="28" t="s">
        <v>467</v>
      </c>
      <c r="M454" s="220"/>
      <c r="N454" s="200"/>
    </row>
    <row r="455" spans="1:15" s="4" customFormat="1">
      <c r="A455" s="10" t="s">
        <v>0</v>
      </c>
      <c r="B455" s="43" t="s">
        <v>247</v>
      </c>
      <c r="C455" s="21" t="s">
        <v>673</v>
      </c>
      <c r="D455" s="13">
        <v>43</v>
      </c>
      <c r="E455" s="14" t="s">
        <v>467</v>
      </c>
      <c r="F455" s="14" t="s">
        <v>467</v>
      </c>
      <c r="G455" s="28" t="s">
        <v>467</v>
      </c>
      <c r="H455" s="15" t="s">
        <v>467</v>
      </c>
      <c r="I455" s="227">
        <v>0</v>
      </c>
      <c r="J455" s="17">
        <v>0</v>
      </c>
      <c r="K455" s="28" t="s">
        <v>467</v>
      </c>
      <c r="M455" s="220"/>
      <c r="N455" s="200"/>
    </row>
    <row r="456" spans="1:15" s="4" customFormat="1">
      <c r="A456" s="10" t="s">
        <v>0</v>
      </c>
      <c r="B456" s="11" t="s">
        <v>658</v>
      </c>
      <c r="C456" s="21" t="s">
        <v>83</v>
      </c>
      <c r="D456" s="13"/>
      <c r="E456" s="14" t="s">
        <v>770</v>
      </c>
      <c r="F456" s="10" t="s">
        <v>2</v>
      </c>
      <c r="G456" s="28">
        <v>40770</v>
      </c>
      <c r="H456" s="15" t="s">
        <v>1267</v>
      </c>
      <c r="I456" s="227">
        <v>0</v>
      </c>
      <c r="J456" s="17">
        <v>282744.46999999997</v>
      </c>
      <c r="K456" s="28">
        <v>40862</v>
      </c>
      <c r="M456" s="220"/>
      <c r="N456" s="200"/>
    </row>
    <row r="457" spans="1:15" s="4" customFormat="1">
      <c r="A457" s="10" t="s">
        <v>0</v>
      </c>
      <c r="B457" s="43" t="s">
        <v>248</v>
      </c>
      <c r="C457" s="20" t="s">
        <v>5</v>
      </c>
      <c r="D457" s="13">
        <v>1</v>
      </c>
      <c r="E457" s="14" t="s">
        <v>770</v>
      </c>
      <c r="F457" s="14" t="s">
        <v>467</v>
      </c>
      <c r="G457" s="28" t="s">
        <v>467</v>
      </c>
      <c r="H457" s="15" t="s">
        <v>467</v>
      </c>
      <c r="I457" s="227">
        <v>0</v>
      </c>
      <c r="J457" s="17">
        <v>41524.222222222219</v>
      </c>
      <c r="K457" s="28" t="s">
        <v>467</v>
      </c>
      <c r="M457" s="220"/>
      <c r="N457" s="200"/>
    </row>
    <row r="458" spans="1:15" s="4" customFormat="1">
      <c r="A458" s="10" t="s">
        <v>0</v>
      </c>
      <c r="B458" s="43" t="s">
        <v>249</v>
      </c>
      <c r="C458" s="20" t="s">
        <v>4</v>
      </c>
      <c r="D458" s="13"/>
      <c r="E458" s="14" t="s">
        <v>770</v>
      </c>
      <c r="F458" s="10" t="s">
        <v>2</v>
      </c>
      <c r="G458" s="28">
        <v>40770</v>
      </c>
      <c r="H458" s="15" t="s">
        <v>1268</v>
      </c>
      <c r="I458" s="227">
        <v>378187.5</v>
      </c>
      <c r="J458" s="17">
        <v>4017192.17</v>
      </c>
      <c r="K458" s="28">
        <v>40862</v>
      </c>
      <c r="M458" s="220"/>
      <c r="N458" s="200"/>
    </row>
    <row r="459" spans="1:15" s="4" customFormat="1">
      <c r="A459" s="10" t="s">
        <v>0</v>
      </c>
      <c r="B459" s="43" t="s">
        <v>250</v>
      </c>
      <c r="C459" s="20" t="s">
        <v>4</v>
      </c>
      <c r="D459" s="13"/>
      <c r="E459" s="14" t="s">
        <v>770</v>
      </c>
      <c r="F459" s="10" t="s">
        <v>2</v>
      </c>
      <c r="G459" s="28">
        <v>40770</v>
      </c>
      <c r="H459" s="15" t="s">
        <v>1267</v>
      </c>
      <c r="I459" s="227">
        <v>0</v>
      </c>
      <c r="J459" s="17">
        <v>1090702</v>
      </c>
      <c r="K459" s="28">
        <v>40862</v>
      </c>
      <c r="M459" s="220"/>
      <c r="N459" s="200"/>
    </row>
    <row r="460" spans="1:15" s="4" customFormat="1">
      <c r="A460" s="10" t="s">
        <v>0</v>
      </c>
      <c r="B460" s="11" t="s">
        <v>690</v>
      </c>
      <c r="C460" s="21" t="s">
        <v>5</v>
      </c>
      <c r="D460" s="13"/>
      <c r="E460" s="14" t="s">
        <v>770</v>
      </c>
      <c r="F460" s="14" t="s">
        <v>2</v>
      </c>
      <c r="G460" s="28">
        <v>40770</v>
      </c>
      <c r="H460" s="15" t="s">
        <v>1268</v>
      </c>
      <c r="I460" s="227">
        <v>93080</v>
      </c>
      <c r="J460" s="17">
        <v>730109.3</v>
      </c>
      <c r="K460" s="28">
        <v>40862</v>
      </c>
      <c r="M460" s="220"/>
      <c r="N460" s="200"/>
    </row>
    <row r="461" spans="1:15" s="4" customFormat="1">
      <c r="A461" s="10" t="s">
        <v>0</v>
      </c>
      <c r="B461" s="43" t="s">
        <v>251</v>
      </c>
      <c r="C461" s="20" t="s">
        <v>4</v>
      </c>
      <c r="D461" s="13"/>
      <c r="E461" s="14" t="s">
        <v>770</v>
      </c>
      <c r="F461" s="10" t="s">
        <v>2</v>
      </c>
      <c r="G461" s="28">
        <v>40770</v>
      </c>
      <c r="H461" s="15" t="s">
        <v>1268</v>
      </c>
      <c r="I461" s="227">
        <v>1021225</v>
      </c>
      <c r="J461" s="17">
        <v>10847678.890000001</v>
      </c>
      <c r="K461" s="28">
        <v>40862</v>
      </c>
      <c r="M461" s="220"/>
      <c r="N461" s="200"/>
    </row>
    <row r="462" spans="1:15" s="4" customFormat="1">
      <c r="A462" s="10" t="s">
        <v>0</v>
      </c>
      <c r="B462" s="11" t="s">
        <v>694</v>
      </c>
      <c r="C462" s="21" t="s">
        <v>5</v>
      </c>
      <c r="D462" s="13">
        <v>66</v>
      </c>
      <c r="E462" s="14" t="s">
        <v>770</v>
      </c>
      <c r="F462" s="14" t="s">
        <v>2</v>
      </c>
      <c r="G462" s="28" t="s">
        <v>467</v>
      </c>
      <c r="H462" s="15">
        <v>40766</v>
      </c>
      <c r="I462" s="227">
        <v>96062</v>
      </c>
      <c r="J462" s="17">
        <v>947284.46</v>
      </c>
      <c r="K462" s="28" t="s">
        <v>467</v>
      </c>
      <c r="M462" s="220"/>
      <c r="N462" s="200"/>
    </row>
    <row r="463" spans="1:15" s="4" customFormat="1">
      <c r="A463" s="10" t="s">
        <v>0</v>
      </c>
      <c r="B463" s="43" t="s">
        <v>252</v>
      </c>
      <c r="C463" s="20" t="s">
        <v>4</v>
      </c>
      <c r="D463" s="13"/>
      <c r="E463" s="14" t="s">
        <v>770</v>
      </c>
      <c r="F463" s="10" t="s">
        <v>2</v>
      </c>
      <c r="G463" s="28">
        <v>40770</v>
      </c>
      <c r="H463" s="15">
        <v>40756</v>
      </c>
      <c r="I463" s="227">
        <v>4172377.91</v>
      </c>
      <c r="J463" s="17">
        <v>5639044.5800000001</v>
      </c>
      <c r="K463" s="28">
        <v>40862</v>
      </c>
      <c r="M463" s="220"/>
      <c r="N463" s="200"/>
    </row>
    <row r="464" spans="1:15" s="4" customFormat="1">
      <c r="A464" s="10" t="s">
        <v>0</v>
      </c>
      <c r="B464" s="43" t="s">
        <v>253</v>
      </c>
      <c r="C464" s="20" t="s">
        <v>4</v>
      </c>
      <c r="D464" s="13">
        <v>1</v>
      </c>
      <c r="E464" s="14" t="s">
        <v>770</v>
      </c>
      <c r="F464" s="14" t="s">
        <v>467</v>
      </c>
      <c r="G464" s="28" t="s">
        <v>467</v>
      </c>
      <c r="H464" s="15" t="s">
        <v>467</v>
      </c>
      <c r="I464" s="227">
        <v>0</v>
      </c>
      <c r="J464" s="17">
        <v>2503333.3333333335</v>
      </c>
      <c r="K464" s="28" t="s">
        <v>467</v>
      </c>
      <c r="M464" s="220"/>
      <c r="N464" s="200"/>
    </row>
    <row r="465" spans="1:14" s="4" customFormat="1">
      <c r="A465" s="10" t="s">
        <v>0</v>
      </c>
      <c r="B465" s="43" t="s">
        <v>254</v>
      </c>
      <c r="C465" s="20" t="s">
        <v>4</v>
      </c>
      <c r="D465" s="13"/>
      <c r="E465" s="14" t="s">
        <v>770</v>
      </c>
      <c r="F465" s="10" t="s">
        <v>2</v>
      </c>
      <c r="G465" s="28">
        <v>40770</v>
      </c>
      <c r="H465" s="15" t="s">
        <v>1267</v>
      </c>
      <c r="I465" s="227">
        <v>0</v>
      </c>
      <c r="J465" s="17">
        <v>947916</v>
      </c>
      <c r="K465" s="28">
        <v>40862</v>
      </c>
      <c r="M465" s="220"/>
      <c r="N465" s="200"/>
    </row>
    <row r="466" spans="1:14" s="4" customFormat="1">
      <c r="A466" s="10" t="s">
        <v>0</v>
      </c>
      <c r="B466" s="43" t="s">
        <v>255</v>
      </c>
      <c r="C466" s="20" t="s">
        <v>4</v>
      </c>
      <c r="D466" s="13">
        <v>1</v>
      </c>
      <c r="E466" s="14" t="s">
        <v>770</v>
      </c>
      <c r="F466" s="14" t="s">
        <v>467</v>
      </c>
      <c r="G466" s="15" t="s">
        <v>467</v>
      </c>
      <c r="H466" s="15" t="s">
        <v>467</v>
      </c>
      <c r="I466" s="227">
        <v>0</v>
      </c>
      <c r="J466" s="17">
        <v>666666.67000000004</v>
      </c>
      <c r="K466" s="15" t="s">
        <v>467</v>
      </c>
      <c r="M466" s="220"/>
      <c r="N466" s="200"/>
    </row>
    <row r="467" spans="1:14" s="4" customFormat="1">
      <c r="A467" s="10" t="s">
        <v>0</v>
      </c>
      <c r="B467" s="63" t="s">
        <v>972</v>
      </c>
      <c r="C467" s="58" t="s">
        <v>567</v>
      </c>
      <c r="D467" s="13"/>
      <c r="E467" s="14" t="s">
        <v>771</v>
      </c>
      <c r="F467" s="10" t="s">
        <v>2</v>
      </c>
      <c r="G467" s="28">
        <v>40770</v>
      </c>
      <c r="H467" s="15" t="s">
        <v>1268</v>
      </c>
      <c r="I467" s="227">
        <v>71612.5</v>
      </c>
      <c r="J467" s="17">
        <v>517809.85</v>
      </c>
      <c r="K467" s="28">
        <v>40862</v>
      </c>
      <c r="M467" s="220"/>
      <c r="N467" s="200"/>
    </row>
    <row r="468" spans="1:14" s="4" customFormat="1">
      <c r="A468" s="10" t="s">
        <v>0</v>
      </c>
      <c r="B468" s="43" t="s">
        <v>256</v>
      </c>
      <c r="C468" s="20" t="s">
        <v>5</v>
      </c>
      <c r="D468" s="13"/>
      <c r="E468" s="14" t="s">
        <v>770</v>
      </c>
      <c r="F468" s="10" t="s">
        <v>2</v>
      </c>
      <c r="G468" s="28">
        <v>40770</v>
      </c>
      <c r="H468" s="15" t="s">
        <v>1267</v>
      </c>
      <c r="I468" s="227">
        <v>0</v>
      </c>
      <c r="J468" s="17">
        <v>617712</v>
      </c>
      <c r="K468" s="28">
        <v>40862</v>
      </c>
      <c r="M468" s="220"/>
      <c r="N468" s="200"/>
    </row>
    <row r="469" spans="1:14" s="4" customFormat="1">
      <c r="A469" s="10" t="s">
        <v>0</v>
      </c>
      <c r="B469" s="43" t="s">
        <v>257</v>
      </c>
      <c r="C469" s="20" t="s">
        <v>5</v>
      </c>
      <c r="D469" s="13">
        <v>1</v>
      </c>
      <c r="E469" s="14" t="s">
        <v>770</v>
      </c>
      <c r="F469" s="14" t="s">
        <v>467</v>
      </c>
      <c r="G469" s="28" t="s">
        <v>467</v>
      </c>
      <c r="H469" s="15" t="s">
        <v>467</v>
      </c>
      <c r="I469" s="227">
        <v>0</v>
      </c>
      <c r="J469" s="17">
        <v>267049.67</v>
      </c>
      <c r="K469" s="28" t="s">
        <v>467</v>
      </c>
      <c r="M469" s="220"/>
      <c r="N469" s="200"/>
    </row>
    <row r="470" spans="1:14" s="4" customFormat="1">
      <c r="A470" s="10" t="s">
        <v>0</v>
      </c>
      <c r="B470" s="43" t="s">
        <v>258</v>
      </c>
      <c r="C470" s="20" t="s">
        <v>4</v>
      </c>
      <c r="D470" s="13"/>
      <c r="E470" s="14" t="s">
        <v>770</v>
      </c>
      <c r="F470" s="10" t="s">
        <v>2</v>
      </c>
      <c r="G470" s="28">
        <v>40770</v>
      </c>
      <c r="H470" s="15" t="s">
        <v>1267</v>
      </c>
      <c r="I470" s="227">
        <v>0</v>
      </c>
      <c r="J470" s="17">
        <v>2462777.7800000003</v>
      </c>
      <c r="K470" s="28">
        <v>40862</v>
      </c>
      <c r="M470" s="220"/>
      <c r="N470" s="200"/>
    </row>
    <row r="471" spans="1:14" s="4" customFormat="1">
      <c r="A471" s="10" t="s">
        <v>0</v>
      </c>
      <c r="B471" s="43" t="s">
        <v>259</v>
      </c>
      <c r="C471" s="20" t="s">
        <v>4</v>
      </c>
      <c r="D471" s="13">
        <v>1</v>
      </c>
      <c r="E471" s="14" t="s">
        <v>770</v>
      </c>
      <c r="F471" s="14" t="s">
        <v>467</v>
      </c>
      <c r="G471" s="28" t="s">
        <v>467</v>
      </c>
      <c r="H471" s="15" t="s">
        <v>467</v>
      </c>
      <c r="I471" s="227">
        <v>0</v>
      </c>
      <c r="J471" s="17">
        <v>6180555.5600000005</v>
      </c>
      <c r="K471" s="28" t="s">
        <v>467</v>
      </c>
      <c r="M471" s="220"/>
      <c r="N471" s="200"/>
    </row>
    <row r="472" spans="1:14" s="4" customFormat="1">
      <c r="A472" s="10" t="s">
        <v>0</v>
      </c>
      <c r="B472" s="43" t="s">
        <v>260</v>
      </c>
      <c r="C472" s="20" t="s">
        <v>5</v>
      </c>
      <c r="D472" s="13"/>
      <c r="E472" s="14" t="s">
        <v>770</v>
      </c>
      <c r="F472" s="10" t="s">
        <v>2</v>
      </c>
      <c r="G472" s="28">
        <v>40770</v>
      </c>
      <c r="H472" s="15" t="s">
        <v>1268</v>
      </c>
      <c r="I472" s="227">
        <v>44292.5</v>
      </c>
      <c r="J472" s="17">
        <v>440464.5</v>
      </c>
      <c r="K472" s="28">
        <v>40862</v>
      </c>
      <c r="M472" s="220"/>
      <c r="N472" s="200"/>
    </row>
    <row r="473" spans="1:14" s="4" customFormat="1">
      <c r="A473" s="10" t="s">
        <v>0</v>
      </c>
      <c r="B473" s="11" t="s">
        <v>757</v>
      </c>
      <c r="C473" s="21" t="s">
        <v>5</v>
      </c>
      <c r="D473" s="13"/>
      <c r="E473" s="14" t="s">
        <v>770</v>
      </c>
      <c r="F473" s="14" t="s">
        <v>2</v>
      </c>
      <c r="G473" s="28">
        <v>40770</v>
      </c>
      <c r="H473" s="15" t="s">
        <v>1267</v>
      </c>
      <c r="I473" s="227">
        <v>0</v>
      </c>
      <c r="J473" s="17">
        <v>351326.1</v>
      </c>
      <c r="K473" s="28">
        <v>40862</v>
      </c>
      <c r="M473" s="220"/>
      <c r="N473" s="200"/>
    </row>
    <row r="474" spans="1:14" s="4" customFormat="1">
      <c r="A474" s="10" t="s">
        <v>0</v>
      </c>
      <c r="B474" s="43" t="s">
        <v>261</v>
      </c>
      <c r="C474" s="20" t="s">
        <v>5</v>
      </c>
      <c r="D474" s="13"/>
      <c r="E474" s="14" t="s">
        <v>770</v>
      </c>
      <c r="F474" s="10" t="s">
        <v>2</v>
      </c>
      <c r="G474" s="28">
        <v>40770</v>
      </c>
      <c r="H474" s="15" t="s">
        <v>1268</v>
      </c>
      <c r="I474" s="227">
        <v>25887.5</v>
      </c>
      <c r="J474" s="17">
        <v>259450.28</v>
      </c>
      <c r="K474" s="28">
        <v>40862</v>
      </c>
      <c r="M474" s="220"/>
      <c r="N474" s="200"/>
    </row>
    <row r="475" spans="1:14" s="4" customFormat="1">
      <c r="A475" s="10" t="s">
        <v>0</v>
      </c>
      <c r="B475" s="43" t="s">
        <v>262</v>
      </c>
      <c r="C475" s="20" t="s">
        <v>4</v>
      </c>
      <c r="D475" s="13"/>
      <c r="E475" s="14" t="s">
        <v>770</v>
      </c>
      <c r="F475" s="10" t="s">
        <v>2</v>
      </c>
      <c r="G475" s="28">
        <v>40770</v>
      </c>
      <c r="H475" s="15" t="s">
        <v>1268</v>
      </c>
      <c r="I475" s="227">
        <v>230000</v>
      </c>
      <c r="J475" s="17">
        <v>2461000</v>
      </c>
      <c r="K475" s="28">
        <v>40862</v>
      </c>
      <c r="M475" s="220"/>
      <c r="N475" s="200"/>
    </row>
    <row r="476" spans="1:14" s="4" customFormat="1">
      <c r="A476" s="281" t="s">
        <v>0</v>
      </c>
      <c r="B476" s="283" t="s">
        <v>263</v>
      </c>
      <c r="C476" s="285" t="s">
        <v>4</v>
      </c>
      <c r="D476" s="287">
        <v>66</v>
      </c>
      <c r="E476" s="275" t="s">
        <v>770</v>
      </c>
      <c r="F476" s="281" t="s">
        <v>2</v>
      </c>
      <c r="G476" s="28">
        <v>40770</v>
      </c>
      <c r="H476" s="15">
        <v>40770</v>
      </c>
      <c r="I476" s="227">
        <v>234375</v>
      </c>
      <c r="J476" s="277">
        <v>3106770.83</v>
      </c>
      <c r="K476" s="279">
        <v>40862</v>
      </c>
      <c r="M476" s="220"/>
      <c r="N476" s="200"/>
    </row>
    <row r="477" spans="1:14" s="4" customFormat="1">
      <c r="A477" s="282"/>
      <c r="B477" s="284"/>
      <c r="C477" s="286"/>
      <c r="D477" s="288"/>
      <c r="E477" s="276"/>
      <c r="F477" s="282"/>
      <c r="G477" s="28" t="s">
        <v>467</v>
      </c>
      <c r="H477" s="15">
        <v>40780</v>
      </c>
      <c r="I477" s="227">
        <v>26041.67</v>
      </c>
      <c r="J477" s="278"/>
      <c r="K477" s="280"/>
      <c r="M477" s="220"/>
      <c r="N477" s="200"/>
    </row>
    <row r="478" spans="1:14" s="4" customFormat="1">
      <c r="A478" s="10" t="s">
        <v>0</v>
      </c>
      <c r="B478" s="43" t="s">
        <v>264</v>
      </c>
      <c r="C478" s="20" t="s">
        <v>5</v>
      </c>
      <c r="D478" s="13"/>
      <c r="E478" s="14" t="s">
        <v>770</v>
      </c>
      <c r="F478" s="10" t="s">
        <v>2</v>
      </c>
      <c r="G478" s="28">
        <v>40770</v>
      </c>
      <c r="H478" s="15" t="s">
        <v>1268</v>
      </c>
      <c r="I478" s="227">
        <v>81515</v>
      </c>
      <c r="J478" s="17">
        <v>804281.33000000007</v>
      </c>
      <c r="K478" s="28">
        <v>40862</v>
      </c>
      <c r="M478" s="220"/>
      <c r="N478" s="200"/>
    </row>
    <row r="479" spans="1:14" s="4" customFormat="1">
      <c r="A479" s="10" t="s">
        <v>0</v>
      </c>
      <c r="B479" s="36" t="s">
        <v>580</v>
      </c>
      <c r="C479" s="20" t="s">
        <v>567</v>
      </c>
      <c r="D479" s="13"/>
      <c r="E479" s="14" t="s">
        <v>770</v>
      </c>
      <c r="F479" s="10" t="s">
        <v>2</v>
      </c>
      <c r="G479" s="28">
        <v>40770</v>
      </c>
      <c r="H479" s="15" t="s">
        <v>1268</v>
      </c>
      <c r="I479" s="227">
        <v>120240</v>
      </c>
      <c r="J479" s="17">
        <v>960618.65</v>
      </c>
      <c r="K479" s="28">
        <v>40862</v>
      </c>
      <c r="M479" s="220"/>
      <c r="N479" s="200"/>
    </row>
    <row r="480" spans="1:14" s="4" customFormat="1">
      <c r="A480" s="10" t="s">
        <v>0</v>
      </c>
      <c r="B480" s="43" t="s">
        <v>265</v>
      </c>
      <c r="C480" s="20" t="s">
        <v>4</v>
      </c>
      <c r="D480" s="13">
        <v>1</v>
      </c>
      <c r="E480" s="14" t="s">
        <v>770</v>
      </c>
      <c r="F480" s="14" t="s">
        <v>467</v>
      </c>
      <c r="G480" s="28" t="s">
        <v>467</v>
      </c>
      <c r="H480" s="15" t="s">
        <v>467</v>
      </c>
      <c r="I480" s="227">
        <v>0</v>
      </c>
      <c r="J480" s="17">
        <v>147185808.55777779</v>
      </c>
      <c r="K480" s="28" t="s">
        <v>467</v>
      </c>
      <c r="M480" s="220"/>
      <c r="N480" s="200"/>
    </row>
    <row r="481" spans="1:15" s="4" customFormat="1">
      <c r="A481" s="10" t="s">
        <v>0</v>
      </c>
      <c r="B481" s="43" t="s">
        <v>266</v>
      </c>
      <c r="C481" s="20" t="s">
        <v>5</v>
      </c>
      <c r="D481" s="13"/>
      <c r="E481" s="14" t="s">
        <v>771</v>
      </c>
      <c r="F481" s="10" t="s">
        <v>2</v>
      </c>
      <c r="G481" s="28">
        <v>40770</v>
      </c>
      <c r="H481" s="15" t="s">
        <v>1268</v>
      </c>
      <c r="I481" s="227">
        <v>21155</v>
      </c>
      <c r="J481" s="17">
        <v>213666</v>
      </c>
      <c r="K481" s="28">
        <v>40862</v>
      </c>
      <c r="M481" s="220"/>
      <c r="N481" s="200"/>
    </row>
    <row r="482" spans="1:15" s="4" customFormat="1">
      <c r="A482" s="10" t="s">
        <v>0</v>
      </c>
      <c r="B482" s="11" t="s">
        <v>693</v>
      </c>
      <c r="C482" s="21" t="s">
        <v>5</v>
      </c>
      <c r="D482" s="19"/>
      <c r="E482" s="14" t="s">
        <v>770</v>
      </c>
      <c r="F482" s="14" t="s">
        <v>2</v>
      </c>
      <c r="G482" s="28">
        <v>40770</v>
      </c>
      <c r="H482" s="15" t="s">
        <v>1268</v>
      </c>
      <c r="I482" s="227">
        <v>78727.5</v>
      </c>
      <c r="J482" s="17">
        <v>601317.47</v>
      </c>
      <c r="K482" s="28">
        <v>40862</v>
      </c>
      <c r="M482" s="220"/>
      <c r="N482" s="200"/>
    </row>
    <row r="483" spans="1:15" s="247" customFormat="1">
      <c r="A483" s="10" t="s">
        <v>0</v>
      </c>
      <c r="B483" s="23" t="s">
        <v>605</v>
      </c>
      <c r="C483" s="51" t="s">
        <v>615</v>
      </c>
      <c r="D483" s="29">
        <v>42</v>
      </c>
      <c r="E483" s="10" t="s">
        <v>669</v>
      </c>
      <c r="F483" s="34" t="s">
        <v>467</v>
      </c>
      <c r="G483" s="28" t="s">
        <v>467</v>
      </c>
      <c r="H483" s="15" t="s">
        <v>467</v>
      </c>
      <c r="I483" s="227">
        <v>0</v>
      </c>
      <c r="J483" s="17">
        <v>427216.32</v>
      </c>
      <c r="K483" s="28" t="s">
        <v>467</v>
      </c>
      <c r="M483" s="221"/>
      <c r="N483" s="201"/>
      <c r="O483" s="4"/>
    </row>
    <row r="484" spans="1:15" s="4" customFormat="1">
      <c r="A484" s="10" t="s">
        <v>0</v>
      </c>
      <c r="B484" s="43" t="s">
        <v>267</v>
      </c>
      <c r="C484" s="20" t="s">
        <v>4</v>
      </c>
      <c r="D484" s="13">
        <v>3</v>
      </c>
      <c r="E484" s="14" t="s">
        <v>770</v>
      </c>
      <c r="F484" s="14" t="s">
        <v>467</v>
      </c>
      <c r="G484" s="15" t="s">
        <v>467</v>
      </c>
      <c r="H484" s="15" t="s">
        <v>467</v>
      </c>
      <c r="I484" s="227">
        <v>0</v>
      </c>
      <c r="J484" s="17">
        <v>1450000</v>
      </c>
      <c r="K484" s="15" t="s">
        <v>467</v>
      </c>
      <c r="M484" s="220"/>
      <c r="N484" s="200"/>
    </row>
    <row r="485" spans="1:15" s="4" customFormat="1">
      <c r="A485" s="10" t="s">
        <v>0</v>
      </c>
      <c r="B485" s="43" t="s">
        <v>268</v>
      </c>
      <c r="C485" s="20" t="s">
        <v>5</v>
      </c>
      <c r="D485" s="13"/>
      <c r="E485" s="14" t="s">
        <v>770</v>
      </c>
      <c r="F485" s="10" t="s">
        <v>2</v>
      </c>
      <c r="G485" s="28">
        <v>40770</v>
      </c>
      <c r="H485" s="15" t="s">
        <v>1268</v>
      </c>
      <c r="I485" s="227">
        <v>31275</v>
      </c>
      <c r="J485" s="17">
        <v>298155</v>
      </c>
      <c r="K485" s="28">
        <v>40862</v>
      </c>
      <c r="M485" s="220"/>
      <c r="N485" s="200"/>
    </row>
    <row r="486" spans="1:15" s="4" customFormat="1">
      <c r="A486" s="10" t="s">
        <v>0</v>
      </c>
      <c r="B486" s="43" t="s">
        <v>269</v>
      </c>
      <c r="C486" s="21" t="s">
        <v>83</v>
      </c>
      <c r="D486" s="13">
        <v>42</v>
      </c>
      <c r="E486" s="14" t="s">
        <v>770</v>
      </c>
      <c r="F486" s="14" t="s">
        <v>467</v>
      </c>
      <c r="G486" s="28" t="s">
        <v>467</v>
      </c>
      <c r="H486" s="15" t="s">
        <v>467</v>
      </c>
      <c r="I486" s="227">
        <v>0</v>
      </c>
      <c r="J486" s="17">
        <v>453067</v>
      </c>
      <c r="K486" s="28" t="s">
        <v>467</v>
      </c>
      <c r="M486" s="220"/>
      <c r="N486" s="200"/>
    </row>
    <row r="487" spans="1:15" s="4" customFormat="1">
      <c r="A487" s="10" t="s">
        <v>0</v>
      </c>
      <c r="B487" s="43" t="s">
        <v>270</v>
      </c>
      <c r="C487" s="20" t="s">
        <v>5</v>
      </c>
      <c r="D487" s="13"/>
      <c r="E487" s="14" t="s">
        <v>770</v>
      </c>
      <c r="F487" s="10" t="s">
        <v>2</v>
      </c>
      <c r="G487" s="28">
        <v>40770</v>
      </c>
      <c r="H487" s="15" t="s">
        <v>1271</v>
      </c>
      <c r="I487" s="227">
        <v>81750</v>
      </c>
      <c r="J487" s="17">
        <v>798425</v>
      </c>
      <c r="K487" s="28">
        <v>40862</v>
      </c>
      <c r="M487" s="220"/>
      <c r="N487" s="200"/>
    </row>
    <row r="488" spans="1:15" s="4" customFormat="1">
      <c r="A488" s="10" t="s">
        <v>0</v>
      </c>
      <c r="B488" s="43" t="s">
        <v>271</v>
      </c>
      <c r="C488" s="20" t="s">
        <v>5</v>
      </c>
      <c r="D488" s="13"/>
      <c r="E488" s="14" t="s">
        <v>770</v>
      </c>
      <c r="F488" s="10" t="s">
        <v>2</v>
      </c>
      <c r="G488" s="28">
        <v>40770</v>
      </c>
      <c r="H488" s="15" t="s">
        <v>1267</v>
      </c>
      <c r="I488" s="227">
        <v>0</v>
      </c>
      <c r="J488" s="17">
        <v>124305.92</v>
      </c>
      <c r="K488" s="28">
        <v>40862</v>
      </c>
      <c r="M488" s="220"/>
      <c r="N488" s="200"/>
    </row>
    <row r="489" spans="1:15" s="4" customFormat="1">
      <c r="A489" s="10" t="s">
        <v>0</v>
      </c>
      <c r="B489" s="36" t="s">
        <v>581</v>
      </c>
      <c r="C489" s="20" t="s">
        <v>567</v>
      </c>
      <c r="D489" s="13"/>
      <c r="E489" s="14" t="s">
        <v>770</v>
      </c>
      <c r="F489" s="10" t="s">
        <v>2</v>
      </c>
      <c r="G489" s="28">
        <v>40770</v>
      </c>
      <c r="H489" s="15" t="s">
        <v>1268</v>
      </c>
      <c r="I489" s="227">
        <v>137535</v>
      </c>
      <c r="J489" s="17">
        <v>1101571.23</v>
      </c>
      <c r="K489" s="28">
        <v>40862</v>
      </c>
      <c r="M489" s="220"/>
      <c r="N489" s="200"/>
    </row>
    <row r="490" spans="1:15" s="4" customFormat="1">
      <c r="A490" s="10" t="s">
        <v>0</v>
      </c>
      <c r="B490" s="43" t="s">
        <v>272</v>
      </c>
      <c r="C490" s="20" t="s">
        <v>5</v>
      </c>
      <c r="D490" s="13"/>
      <c r="E490" s="14" t="s">
        <v>771</v>
      </c>
      <c r="F490" s="10" t="s">
        <v>2</v>
      </c>
      <c r="G490" s="28">
        <v>40770</v>
      </c>
      <c r="H490" s="15" t="s">
        <v>1272</v>
      </c>
      <c r="I490" s="227">
        <v>14505</v>
      </c>
      <c r="J490" s="17">
        <v>150852</v>
      </c>
      <c r="K490" s="28">
        <v>40862</v>
      </c>
      <c r="M490" s="220"/>
      <c r="N490" s="200"/>
    </row>
    <row r="491" spans="1:15" s="4" customFormat="1">
      <c r="A491" s="10" t="s">
        <v>0</v>
      </c>
      <c r="B491" s="43" t="s">
        <v>545</v>
      </c>
      <c r="C491" s="21" t="s">
        <v>4</v>
      </c>
      <c r="D491" s="13">
        <v>1</v>
      </c>
      <c r="E491" s="14" t="s">
        <v>770</v>
      </c>
      <c r="F491" s="14" t="s">
        <v>467</v>
      </c>
      <c r="G491" s="15" t="s">
        <v>467</v>
      </c>
      <c r="H491" s="15" t="s">
        <v>467</v>
      </c>
      <c r="I491" s="227">
        <v>0</v>
      </c>
      <c r="J491" s="17">
        <v>1118093.6099999999</v>
      </c>
      <c r="K491" s="15" t="s">
        <v>467</v>
      </c>
      <c r="M491" s="220"/>
      <c r="N491" s="200"/>
    </row>
    <row r="492" spans="1:15" s="4" customFormat="1">
      <c r="A492" s="10" t="s">
        <v>0</v>
      </c>
      <c r="B492" s="11" t="s">
        <v>273</v>
      </c>
      <c r="C492" s="21" t="s">
        <v>4</v>
      </c>
      <c r="D492" s="13">
        <v>35</v>
      </c>
      <c r="E492" s="14" t="s">
        <v>770</v>
      </c>
      <c r="F492" s="14" t="s">
        <v>467</v>
      </c>
      <c r="G492" s="28" t="s">
        <v>467</v>
      </c>
      <c r="H492" s="15" t="s">
        <v>467</v>
      </c>
      <c r="I492" s="227">
        <v>0</v>
      </c>
      <c r="J492" s="17">
        <v>2430000</v>
      </c>
      <c r="K492" s="28" t="s">
        <v>467</v>
      </c>
      <c r="M492" s="220"/>
      <c r="N492" s="200"/>
    </row>
    <row r="493" spans="1:15" s="4" customFormat="1">
      <c r="A493" s="10" t="s">
        <v>0</v>
      </c>
      <c r="B493" s="43" t="s">
        <v>273</v>
      </c>
      <c r="C493" s="21" t="s">
        <v>831</v>
      </c>
      <c r="D493" s="13">
        <v>35</v>
      </c>
      <c r="E493" s="14" t="s">
        <v>770</v>
      </c>
      <c r="F493" s="14" t="s">
        <v>2</v>
      </c>
      <c r="G493" s="28">
        <v>40770</v>
      </c>
      <c r="H493" s="15" t="s">
        <v>1267</v>
      </c>
      <c r="I493" s="227">
        <v>0</v>
      </c>
      <c r="J493" s="17">
        <v>0</v>
      </c>
      <c r="K493" s="28">
        <v>40862</v>
      </c>
      <c r="M493" s="220"/>
      <c r="N493" s="200"/>
    </row>
    <row r="494" spans="1:15" s="4" customFormat="1">
      <c r="A494" s="10" t="s">
        <v>0</v>
      </c>
      <c r="B494" s="43" t="s">
        <v>274</v>
      </c>
      <c r="C494" s="20" t="s">
        <v>5</v>
      </c>
      <c r="D494" s="13"/>
      <c r="E494" s="14" t="s">
        <v>770</v>
      </c>
      <c r="F494" s="10" t="s">
        <v>2</v>
      </c>
      <c r="G494" s="28">
        <v>40770</v>
      </c>
      <c r="H494" s="15" t="s">
        <v>1268</v>
      </c>
      <c r="I494" s="227">
        <v>17885</v>
      </c>
      <c r="J494" s="17">
        <v>165139</v>
      </c>
      <c r="K494" s="28">
        <v>40862</v>
      </c>
      <c r="M494" s="220"/>
      <c r="N494" s="200"/>
    </row>
    <row r="495" spans="1:15" s="4" customFormat="1">
      <c r="A495" s="10" t="s">
        <v>0</v>
      </c>
      <c r="B495" s="43" t="s">
        <v>275</v>
      </c>
      <c r="C495" s="20" t="s">
        <v>4</v>
      </c>
      <c r="D495" s="13"/>
      <c r="E495" s="14" t="s">
        <v>770</v>
      </c>
      <c r="F495" s="10" t="s">
        <v>2</v>
      </c>
      <c r="G495" s="28">
        <v>40770</v>
      </c>
      <c r="H495" s="15" t="s">
        <v>1268</v>
      </c>
      <c r="I495" s="227">
        <v>268750</v>
      </c>
      <c r="J495" s="17">
        <v>2875625</v>
      </c>
      <c r="K495" s="28">
        <v>40862</v>
      </c>
      <c r="M495" s="220"/>
      <c r="N495" s="200"/>
    </row>
    <row r="496" spans="1:15" s="4" customFormat="1">
      <c r="A496" s="10" t="s">
        <v>0</v>
      </c>
      <c r="B496" s="43" t="s">
        <v>276</v>
      </c>
      <c r="C496" s="20" t="s">
        <v>4</v>
      </c>
      <c r="D496" s="19" t="s">
        <v>965</v>
      </c>
      <c r="E496" s="14" t="s">
        <v>770</v>
      </c>
      <c r="F496" s="10" t="s">
        <v>2</v>
      </c>
      <c r="G496" s="28" t="s">
        <v>467</v>
      </c>
      <c r="H496" s="28" t="s">
        <v>467</v>
      </c>
      <c r="I496" s="227">
        <v>0</v>
      </c>
      <c r="J496" s="17">
        <v>1950340</v>
      </c>
      <c r="K496" s="28" t="s">
        <v>467</v>
      </c>
      <c r="M496" s="220"/>
      <c r="N496" s="200"/>
    </row>
    <row r="497" spans="1:15" s="4" customFormat="1">
      <c r="A497" s="10" t="s">
        <v>0</v>
      </c>
      <c r="B497" s="43" t="s">
        <v>277</v>
      </c>
      <c r="C497" s="20" t="s">
        <v>4</v>
      </c>
      <c r="D497" s="13"/>
      <c r="E497" s="14" t="s">
        <v>770</v>
      </c>
      <c r="F497" s="10" t="s">
        <v>2</v>
      </c>
      <c r="G497" s="28">
        <v>40770</v>
      </c>
      <c r="H497" s="15" t="s">
        <v>1267</v>
      </c>
      <c r="I497" s="227">
        <v>0</v>
      </c>
      <c r="J497" s="17">
        <v>1222500</v>
      </c>
      <c r="K497" s="28">
        <v>40862</v>
      </c>
      <c r="M497" s="220"/>
      <c r="N497" s="200"/>
    </row>
    <row r="498" spans="1:15" s="4" customFormat="1">
      <c r="A498" s="10" t="s">
        <v>0</v>
      </c>
      <c r="B498" s="43" t="s">
        <v>278</v>
      </c>
      <c r="C498" s="20" t="s">
        <v>4</v>
      </c>
      <c r="D498" s="13"/>
      <c r="E498" s="14" t="s">
        <v>770</v>
      </c>
      <c r="F498" s="10" t="s">
        <v>2</v>
      </c>
      <c r="G498" s="28">
        <v>40770</v>
      </c>
      <c r="H498" s="15" t="s">
        <v>1268</v>
      </c>
      <c r="I498" s="227">
        <v>2700000</v>
      </c>
      <c r="J498" s="17">
        <v>28560000</v>
      </c>
      <c r="K498" s="28">
        <v>40862</v>
      </c>
      <c r="M498" s="220"/>
      <c r="N498" s="200"/>
    </row>
    <row r="499" spans="1:15" s="4" customFormat="1">
      <c r="A499" s="10" t="s">
        <v>0</v>
      </c>
      <c r="B499" s="43" t="s">
        <v>279</v>
      </c>
      <c r="C499" s="20" t="s">
        <v>4</v>
      </c>
      <c r="D499" s="13"/>
      <c r="E499" s="14" t="s">
        <v>770</v>
      </c>
      <c r="F499" s="10" t="s">
        <v>2</v>
      </c>
      <c r="G499" s="28">
        <v>40770</v>
      </c>
      <c r="H499" s="15" t="s">
        <v>1267</v>
      </c>
      <c r="I499" s="227">
        <v>0</v>
      </c>
      <c r="J499" s="17">
        <v>1118055.56</v>
      </c>
      <c r="K499" s="28">
        <v>40862</v>
      </c>
      <c r="M499" s="220"/>
      <c r="N499" s="200"/>
    </row>
    <row r="500" spans="1:15" s="247" customFormat="1">
      <c r="A500" s="10" t="s">
        <v>0</v>
      </c>
      <c r="B500" s="35" t="s">
        <v>606</v>
      </c>
      <c r="C500" s="51" t="s">
        <v>566</v>
      </c>
      <c r="D500" s="29"/>
      <c r="E500" s="10" t="s">
        <v>669</v>
      </c>
      <c r="F500" s="34" t="s">
        <v>2</v>
      </c>
      <c r="G500" s="28">
        <v>40770</v>
      </c>
      <c r="H500" s="15" t="s">
        <v>1267</v>
      </c>
      <c r="I500" s="227">
        <v>0</v>
      </c>
      <c r="J500" s="17">
        <v>174324.6</v>
      </c>
      <c r="K500" s="28">
        <v>40862</v>
      </c>
      <c r="L500" s="4"/>
      <c r="M500" s="221"/>
      <c r="N500" s="201"/>
      <c r="O500" s="4"/>
    </row>
    <row r="501" spans="1:15" s="4" customFormat="1">
      <c r="A501" s="10" t="s">
        <v>0</v>
      </c>
      <c r="B501" s="43" t="s">
        <v>280</v>
      </c>
      <c r="C501" s="20" t="s">
        <v>4</v>
      </c>
      <c r="D501" s="13">
        <v>1</v>
      </c>
      <c r="E501" s="14" t="s">
        <v>770</v>
      </c>
      <c r="F501" s="14" t="s">
        <v>467</v>
      </c>
      <c r="G501" s="15" t="s">
        <v>467</v>
      </c>
      <c r="H501" s="15" t="s">
        <v>467</v>
      </c>
      <c r="I501" s="227">
        <v>0</v>
      </c>
      <c r="J501" s="17">
        <v>795138888.88999987</v>
      </c>
      <c r="K501" s="15" t="s">
        <v>467</v>
      </c>
      <c r="M501" s="220"/>
      <c r="N501" s="200"/>
    </row>
    <row r="502" spans="1:15" s="4" customFormat="1">
      <c r="A502" s="281" t="s">
        <v>0</v>
      </c>
      <c r="B502" s="283" t="s">
        <v>281</v>
      </c>
      <c r="C502" s="285" t="s">
        <v>5</v>
      </c>
      <c r="D502" s="287">
        <v>65</v>
      </c>
      <c r="E502" s="275" t="s">
        <v>770</v>
      </c>
      <c r="F502" s="281" t="s">
        <v>2</v>
      </c>
      <c r="G502" s="28">
        <v>40770</v>
      </c>
      <c r="H502" s="28">
        <v>40770</v>
      </c>
      <c r="I502" s="227">
        <v>142357.5</v>
      </c>
      <c r="J502" s="277">
        <v>1452046.75</v>
      </c>
      <c r="K502" s="279" t="s">
        <v>467</v>
      </c>
      <c r="M502" s="220"/>
      <c r="N502" s="200"/>
    </row>
    <row r="503" spans="1:15" s="4" customFormat="1">
      <c r="A503" s="282"/>
      <c r="B503" s="284"/>
      <c r="C503" s="286"/>
      <c r="D503" s="288"/>
      <c r="E503" s="276"/>
      <c r="F503" s="282"/>
      <c r="G503" s="28" t="s">
        <v>467</v>
      </c>
      <c r="H503" s="15">
        <v>40773</v>
      </c>
      <c r="I503" s="227">
        <v>4745.25</v>
      </c>
      <c r="J503" s="278"/>
      <c r="K503" s="280"/>
      <c r="M503" s="220"/>
      <c r="N503" s="200"/>
    </row>
    <row r="504" spans="1:15" s="4" customFormat="1">
      <c r="A504" s="10" t="s">
        <v>0</v>
      </c>
      <c r="B504" s="43" t="s">
        <v>282</v>
      </c>
      <c r="C504" s="20" t="s">
        <v>4</v>
      </c>
      <c r="D504" s="13">
        <v>1</v>
      </c>
      <c r="E504" s="14" t="s">
        <v>770</v>
      </c>
      <c r="F504" s="14" t="s">
        <v>467</v>
      </c>
      <c r="G504" s="28" t="s">
        <v>467</v>
      </c>
      <c r="H504" s="15" t="s">
        <v>467</v>
      </c>
      <c r="I504" s="227">
        <v>0</v>
      </c>
      <c r="J504" s="17">
        <v>297222222.22000003</v>
      </c>
      <c r="K504" s="28" t="s">
        <v>467</v>
      </c>
      <c r="M504" s="220"/>
      <c r="N504" s="200"/>
    </row>
    <row r="505" spans="1:15" s="4" customFormat="1">
      <c r="A505" s="10" t="s">
        <v>0</v>
      </c>
      <c r="B505" s="43" t="s">
        <v>283</v>
      </c>
      <c r="C505" s="20" t="s">
        <v>5</v>
      </c>
      <c r="D505" s="13"/>
      <c r="E505" s="14" t="s">
        <v>770</v>
      </c>
      <c r="F505" s="10" t="s">
        <v>2</v>
      </c>
      <c r="G505" s="28">
        <v>40770</v>
      </c>
      <c r="H505" s="15" t="s">
        <v>1271</v>
      </c>
      <c r="I505" s="227">
        <v>6415</v>
      </c>
      <c r="J505" s="17">
        <v>61655</v>
      </c>
      <c r="K505" s="28">
        <v>40862</v>
      </c>
      <c r="M505" s="220"/>
      <c r="N505" s="200"/>
    </row>
    <row r="506" spans="1:15" s="4" customFormat="1">
      <c r="A506" s="10" t="s">
        <v>0</v>
      </c>
      <c r="B506" s="11" t="s">
        <v>681</v>
      </c>
      <c r="C506" s="21" t="s">
        <v>5</v>
      </c>
      <c r="D506" s="13"/>
      <c r="E506" s="14" t="s">
        <v>770</v>
      </c>
      <c r="F506" s="10" t="s">
        <v>2</v>
      </c>
      <c r="G506" s="28">
        <v>40770</v>
      </c>
      <c r="H506" s="15" t="s">
        <v>1268</v>
      </c>
      <c r="I506" s="227">
        <v>54500</v>
      </c>
      <c r="J506" s="17">
        <v>432366.64</v>
      </c>
      <c r="K506" s="28">
        <v>40862</v>
      </c>
      <c r="M506" s="220"/>
      <c r="N506" s="200"/>
    </row>
    <row r="507" spans="1:15" s="4" customFormat="1">
      <c r="A507" s="10" t="s">
        <v>0</v>
      </c>
      <c r="B507" s="43" t="s">
        <v>284</v>
      </c>
      <c r="C507" s="20" t="s">
        <v>5</v>
      </c>
      <c r="D507" s="13">
        <v>42</v>
      </c>
      <c r="E507" s="14" t="s">
        <v>770</v>
      </c>
      <c r="F507" s="14" t="s">
        <v>467</v>
      </c>
      <c r="G507" s="28" t="s">
        <v>467</v>
      </c>
      <c r="H507" s="15" t="s">
        <v>467</v>
      </c>
      <c r="I507" s="227">
        <v>0</v>
      </c>
      <c r="J507" s="17">
        <v>267134.49555555556</v>
      </c>
      <c r="K507" s="28" t="s">
        <v>467</v>
      </c>
      <c r="M507" s="220"/>
      <c r="N507" s="200"/>
    </row>
    <row r="508" spans="1:15" s="4" customFormat="1">
      <c r="A508" s="10" t="s">
        <v>0</v>
      </c>
      <c r="B508" s="43" t="s">
        <v>285</v>
      </c>
      <c r="C508" s="20" t="s">
        <v>4</v>
      </c>
      <c r="D508" s="13"/>
      <c r="E508" s="14" t="s">
        <v>770</v>
      </c>
      <c r="F508" s="10" t="s">
        <v>2</v>
      </c>
      <c r="G508" s="28">
        <v>40770</v>
      </c>
      <c r="H508" s="15" t="s">
        <v>1269</v>
      </c>
      <c r="I508" s="227">
        <v>237500</v>
      </c>
      <c r="J508" s="17">
        <v>6004305.5499999998</v>
      </c>
      <c r="K508" s="28">
        <v>40862</v>
      </c>
      <c r="M508" s="220"/>
      <c r="N508" s="200"/>
    </row>
    <row r="509" spans="1:15" s="4" customFormat="1">
      <c r="A509" s="10" t="s">
        <v>0</v>
      </c>
      <c r="B509" s="43" t="s">
        <v>286</v>
      </c>
      <c r="C509" s="20" t="s">
        <v>4</v>
      </c>
      <c r="D509" s="13">
        <v>3</v>
      </c>
      <c r="E509" s="14" t="s">
        <v>770</v>
      </c>
      <c r="F509" s="14" t="s">
        <v>467</v>
      </c>
      <c r="G509" s="28" t="s">
        <v>467</v>
      </c>
      <c r="H509" s="15" t="s">
        <v>467</v>
      </c>
      <c r="I509" s="227">
        <v>0</v>
      </c>
      <c r="J509" s="17">
        <v>3596156.33</v>
      </c>
      <c r="K509" s="28" t="s">
        <v>467</v>
      </c>
      <c r="M509" s="220"/>
      <c r="N509" s="200"/>
    </row>
    <row r="510" spans="1:15" s="4" customFormat="1">
      <c r="A510" s="10" t="s">
        <v>0</v>
      </c>
      <c r="B510" s="11" t="s">
        <v>727</v>
      </c>
      <c r="C510" s="21" t="s">
        <v>5</v>
      </c>
      <c r="D510" s="13"/>
      <c r="E510" s="14" t="s">
        <v>770</v>
      </c>
      <c r="F510" s="14" t="s">
        <v>2</v>
      </c>
      <c r="G510" s="28">
        <v>40770</v>
      </c>
      <c r="H510" s="15" t="s">
        <v>1268</v>
      </c>
      <c r="I510" s="227">
        <v>40875</v>
      </c>
      <c r="J510" s="17">
        <v>271137.5</v>
      </c>
      <c r="K510" s="28">
        <v>40862</v>
      </c>
      <c r="M510" s="220"/>
      <c r="N510" s="200"/>
    </row>
    <row r="511" spans="1:15" s="4" customFormat="1">
      <c r="A511" s="10" t="s">
        <v>0</v>
      </c>
      <c r="B511" s="43" t="s">
        <v>287</v>
      </c>
      <c r="C511" s="20" t="s">
        <v>4</v>
      </c>
      <c r="D511" s="13">
        <v>1</v>
      </c>
      <c r="E511" s="14" t="s">
        <v>770</v>
      </c>
      <c r="F511" s="14" t="s">
        <v>467</v>
      </c>
      <c r="G511" s="15" t="s">
        <v>467</v>
      </c>
      <c r="H511" s="15" t="s">
        <v>467</v>
      </c>
      <c r="I511" s="227">
        <v>0</v>
      </c>
      <c r="J511" s="17">
        <v>524833.32999999996</v>
      </c>
      <c r="K511" s="15" t="s">
        <v>467</v>
      </c>
      <c r="M511" s="220"/>
      <c r="N511" s="200"/>
    </row>
    <row r="512" spans="1:15" s="4" customFormat="1">
      <c r="A512" s="233" t="s">
        <v>0</v>
      </c>
      <c r="B512" s="241" t="s">
        <v>288</v>
      </c>
      <c r="C512" s="58" t="s">
        <v>5</v>
      </c>
      <c r="D512" s="13">
        <v>1</v>
      </c>
      <c r="E512" s="14" t="s">
        <v>770</v>
      </c>
      <c r="F512" s="14" t="s">
        <v>467</v>
      </c>
      <c r="G512" s="231" t="s">
        <v>467</v>
      </c>
      <c r="H512" s="15" t="s">
        <v>467</v>
      </c>
      <c r="I512" s="227">
        <v>0</v>
      </c>
      <c r="J512" s="17">
        <v>609961.06000000006</v>
      </c>
      <c r="K512" s="231" t="s">
        <v>467</v>
      </c>
      <c r="M512" s="220"/>
      <c r="N512" s="200"/>
    </row>
    <row r="513" spans="1:14" s="4" customFormat="1">
      <c r="A513" s="10" t="s">
        <v>0</v>
      </c>
      <c r="B513" s="43" t="s">
        <v>289</v>
      </c>
      <c r="C513" s="20" t="s">
        <v>107</v>
      </c>
      <c r="D513" s="19" t="s">
        <v>965</v>
      </c>
      <c r="E513" s="14" t="s">
        <v>770</v>
      </c>
      <c r="F513" s="14" t="s">
        <v>467</v>
      </c>
      <c r="G513" s="14" t="s">
        <v>467</v>
      </c>
      <c r="H513" s="15" t="s">
        <v>467</v>
      </c>
      <c r="I513" s="227">
        <v>0</v>
      </c>
      <c r="J513" s="17">
        <v>355079</v>
      </c>
      <c r="K513" s="14" t="s">
        <v>467</v>
      </c>
      <c r="M513" s="220"/>
      <c r="N513" s="200"/>
    </row>
    <row r="514" spans="1:14" s="4" customFormat="1">
      <c r="A514" s="281" t="s">
        <v>0</v>
      </c>
      <c r="B514" s="283" t="s">
        <v>557</v>
      </c>
      <c r="C514" s="285" t="s">
        <v>5</v>
      </c>
      <c r="D514" s="287">
        <v>66</v>
      </c>
      <c r="E514" s="275" t="s">
        <v>770</v>
      </c>
      <c r="F514" s="281" t="s">
        <v>2</v>
      </c>
      <c r="G514" s="28">
        <v>40770</v>
      </c>
      <c r="H514" s="28">
        <v>40770</v>
      </c>
      <c r="I514" s="227">
        <v>298387.5</v>
      </c>
      <c r="J514" s="277">
        <v>3000452.08</v>
      </c>
      <c r="K514" s="279" t="s">
        <v>467</v>
      </c>
      <c r="M514" s="220"/>
      <c r="N514" s="200"/>
    </row>
    <row r="515" spans="1:14" s="4" customFormat="1">
      <c r="A515" s="282"/>
      <c r="B515" s="284"/>
      <c r="C515" s="286"/>
      <c r="D515" s="288"/>
      <c r="E515" s="276"/>
      <c r="F515" s="282"/>
      <c r="G515" s="28" t="s">
        <v>467</v>
      </c>
      <c r="H515" s="15">
        <v>40773</v>
      </c>
      <c r="I515" s="227">
        <v>9946.25</v>
      </c>
      <c r="J515" s="278"/>
      <c r="K515" s="280"/>
      <c r="M515" s="220"/>
      <c r="N515" s="200"/>
    </row>
    <row r="516" spans="1:14" s="4" customFormat="1">
      <c r="A516" s="10" t="s">
        <v>0</v>
      </c>
      <c r="B516" s="43" t="s">
        <v>558</v>
      </c>
      <c r="C516" s="20" t="s">
        <v>5</v>
      </c>
      <c r="D516" s="13">
        <v>66</v>
      </c>
      <c r="E516" s="14" t="s">
        <v>770</v>
      </c>
      <c r="F516" s="10" t="s">
        <v>2</v>
      </c>
      <c r="G516" s="28" t="s">
        <v>467</v>
      </c>
      <c r="H516" s="15" t="s">
        <v>467</v>
      </c>
      <c r="I516" s="227">
        <v>0</v>
      </c>
      <c r="J516" s="17">
        <v>7816965.7699999996</v>
      </c>
      <c r="K516" s="28" t="s">
        <v>467</v>
      </c>
      <c r="M516" s="220"/>
      <c r="N516" s="200"/>
    </row>
    <row r="517" spans="1:14" s="4" customFormat="1">
      <c r="A517" s="10" t="s">
        <v>0</v>
      </c>
      <c r="B517" s="11" t="s">
        <v>723</v>
      </c>
      <c r="C517" s="21" t="s">
        <v>567</v>
      </c>
      <c r="D517" s="13"/>
      <c r="E517" s="14" t="s">
        <v>770</v>
      </c>
      <c r="F517" s="14" t="s">
        <v>2</v>
      </c>
      <c r="G517" s="28">
        <v>40770</v>
      </c>
      <c r="H517" s="15" t="s">
        <v>1271</v>
      </c>
      <c r="I517" s="227">
        <v>85660</v>
      </c>
      <c r="J517" s="17">
        <v>581536.22</v>
      </c>
      <c r="K517" s="28">
        <v>40862</v>
      </c>
      <c r="M517" s="220"/>
      <c r="N517" s="200"/>
    </row>
    <row r="518" spans="1:14" s="4" customFormat="1">
      <c r="A518" s="10" t="s">
        <v>0</v>
      </c>
      <c r="B518" s="43" t="s">
        <v>290</v>
      </c>
      <c r="C518" s="20" t="s">
        <v>107</v>
      </c>
      <c r="D518" s="13">
        <v>42</v>
      </c>
      <c r="E518" s="14" t="s">
        <v>770</v>
      </c>
      <c r="F518" s="14" t="s">
        <v>467</v>
      </c>
      <c r="G518" s="28" t="s">
        <v>467</v>
      </c>
      <c r="H518" s="15" t="s">
        <v>467</v>
      </c>
      <c r="I518" s="227">
        <v>0</v>
      </c>
      <c r="J518" s="17">
        <v>461008.58</v>
      </c>
      <c r="K518" s="28" t="s">
        <v>467</v>
      </c>
      <c r="M518" s="220"/>
      <c r="N518" s="200"/>
    </row>
    <row r="519" spans="1:14" s="4" customFormat="1">
      <c r="A519" s="10" t="s">
        <v>0</v>
      </c>
      <c r="B519" s="43" t="s">
        <v>291</v>
      </c>
      <c r="C519" s="20" t="s">
        <v>5</v>
      </c>
      <c r="D519" s="13"/>
      <c r="E519" s="14" t="s">
        <v>770</v>
      </c>
      <c r="F519" s="10" t="s">
        <v>2</v>
      </c>
      <c r="G519" s="28">
        <v>40770</v>
      </c>
      <c r="H519" s="15" t="s">
        <v>1267</v>
      </c>
      <c r="I519" s="227">
        <v>0</v>
      </c>
      <c r="J519" s="17">
        <v>1399560</v>
      </c>
      <c r="K519" s="28">
        <v>40862</v>
      </c>
      <c r="M519" s="220"/>
      <c r="N519" s="200"/>
    </row>
    <row r="520" spans="1:14" s="4" customFormat="1">
      <c r="A520" s="10" t="s">
        <v>0</v>
      </c>
      <c r="B520" s="11" t="s">
        <v>659</v>
      </c>
      <c r="C520" s="20" t="s">
        <v>4</v>
      </c>
      <c r="D520" s="13">
        <v>1</v>
      </c>
      <c r="E520" s="14" t="s">
        <v>770</v>
      </c>
      <c r="F520" s="14" t="s">
        <v>467</v>
      </c>
      <c r="G520" s="28" t="s">
        <v>467</v>
      </c>
      <c r="H520" s="15" t="s">
        <v>467</v>
      </c>
      <c r="I520" s="227">
        <v>0</v>
      </c>
      <c r="J520" s="17">
        <v>46180554.5</v>
      </c>
      <c r="K520" s="28" t="s">
        <v>467</v>
      </c>
      <c r="M520" s="220"/>
      <c r="N520" s="200"/>
    </row>
    <row r="521" spans="1:14" s="4" customFormat="1">
      <c r="A521" s="10" t="s">
        <v>0</v>
      </c>
      <c r="B521" s="43" t="s">
        <v>292</v>
      </c>
      <c r="C521" s="20" t="s">
        <v>4</v>
      </c>
      <c r="D521" s="13"/>
      <c r="E521" s="14" t="s">
        <v>770</v>
      </c>
      <c r="F521" s="10" t="s">
        <v>2</v>
      </c>
      <c r="G521" s="28">
        <v>40770</v>
      </c>
      <c r="H521" s="15" t="s">
        <v>1268</v>
      </c>
      <c r="I521" s="227">
        <v>315287.5</v>
      </c>
      <c r="J521" s="17">
        <v>3373576.75</v>
      </c>
      <c r="K521" s="28">
        <v>40862</v>
      </c>
      <c r="M521" s="220"/>
      <c r="N521" s="200"/>
    </row>
    <row r="522" spans="1:14" s="4" customFormat="1">
      <c r="A522" s="10" t="s">
        <v>0</v>
      </c>
      <c r="B522" s="43" t="s">
        <v>293</v>
      </c>
      <c r="C522" s="20" t="s">
        <v>5</v>
      </c>
      <c r="D522" s="13"/>
      <c r="E522" s="14" t="s">
        <v>771</v>
      </c>
      <c r="F522" s="10" t="s">
        <v>2</v>
      </c>
      <c r="G522" s="28">
        <v>40770</v>
      </c>
      <c r="H522" s="15" t="s">
        <v>1267</v>
      </c>
      <c r="I522" s="227">
        <v>0</v>
      </c>
      <c r="J522" s="17">
        <v>0</v>
      </c>
      <c r="K522" s="28">
        <v>40862</v>
      </c>
      <c r="M522" s="220"/>
      <c r="N522" s="200"/>
    </row>
    <row r="523" spans="1:14" s="4" customFormat="1">
      <c r="A523" s="10" t="s">
        <v>0</v>
      </c>
      <c r="B523" s="11" t="s">
        <v>294</v>
      </c>
      <c r="C523" s="20" t="s">
        <v>4</v>
      </c>
      <c r="D523" s="13">
        <v>1</v>
      </c>
      <c r="E523" s="14" t="s">
        <v>770</v>
      </c>
      <c r="F523" s="14" t="s">
        <v>467</v>
      </c>
      <c r="G523" s="15" t="s">
        <v>467</v>
      </c>
      <c r="H523" s="15" t="s">
        <v>467</v>
      </c>
      <c r="I523" s="227">
        <v>0</v>
      </c>
      <c r="J523" s="17">
        <v>700000</v>
      </c>
      <c r="K523" s="15" t="s">
        <v>467</v>
      </c>
      <c r="M523" s="220"/>
      <c r="N523" s="200"/>
    </row>
    <row r="524" spans="1:14" s="4" customFormat="1">
      <c r="A524" s="10" t="s">
        <v>0</v>
      </c>
      <c r="B524" s="43" t="s">
        <v>631</v>
      </c>
      <c r="C524" s="53" t="s">
        <v>107</v>
      </c>
      <c r="D524" s="13">
        <v>42</v>
      </c>
      <c r="E524" s="14" t="s">
        <v>770</v>
      </c>
      <c r="F524" s="15" t="s">
        <v>467</v>
      </c>
      <c r="G524" s="28" t="s">
        <v>467</v>
      </c>
      <c r="H524" s="15" t="s">
        <v>467</v>
      </c>
      <c r="I524" s="227">
        <v>0</v>
      </c>
      <c r="J524" s="17">
        <v>674762.5</v>
      </c>
      <c r="K524" s="28" t="s">
        <v>467</v>
      </c>
      <c r="M524" s="220"/>
      <c r="N524" s="200"/>
    </row>
    <row r="525" spans="1:14" s="4" customFormat="1">
      <c r="A525" s="233" t="s">
        <v>0</v>
      </c>
      <c r="B525" s="240" t="s">
        <v>295</v>
      </c>
      <c r="C525" s="237" t="s">
        <v>4</v>
      </c>
      <c r="D525" s="238"/>
      <c r="E525" s="229" t="s">
        <v>770</v>
      </c>
      <c r="F525" s="10" t="s">
        <v>2</v>
      </c>
      <c r="G525" s="231">
        <v>40770</v>
      </c>
      <c r="H525" s="15" t="s">
        <v>1268</v>
      </c>
      <c r="I525" s="227">
        <v>4768750</v>
      </c>
      <c r="J525" s="17">
        <v>86225000</v>
      </c>
      <c r="K525" s="28">
        <v>40862</v>
      </c>
      <c r="M525" s="220"/>
      <c r="N525" s="200"/>
    </row>
    <row r="526" spans="1:14" s="4" customFormat="1">
      <c r="A526" s="10" t="s">
        <v>0</v>
      </c>
      <c r="B526" s="43" t="s">
        <v>296</v>
      </c>
      <c r="C526" s="20" t="s">
        <v>4</v>
      </c>
      <c r="D526" s="13"/>
      <c r="E526" s="14" t="s">
        <v>770</v>
      </c>
      <c r="F526" s="10" t="s">
        <v>2</v>
      </c>
      <c r="G526" s="28">
        <v>40770</v>
      </c>
      <c r="H526" s="15" t="s">
        <v>1268</v>
      </c>
      <c r="I526" s="227">
        <v>137500</v>
      </c>
      <c r="J526" s="17">
        <v>1269583</v>
      </c>
      <c r="K526" s="28">
        <v>40862</v>
      </c>
      <c r="M526" s="220"/>
      <c r="N526" s="200"/>
    </row>
    <row r="527" spans="1:14" s="4" customFormat="1">
      <c r="A527" s="10" t="s">
        <v>0</v>
      </c>
      <c r="B527" s="43" t="s">
        <v>297</v>
      </c>
      <c r="C527" s="20" t="s">
        <v>5</v>
      </c>
      <c r="D527" s="13"/>
      <c r="E527" s="14" t="s">
        <v>770</v>
      </c>
      <c r="F527" s="10" t="s">
        <v>2</v>
      </c>
      <c r="G527" s="28">
        <v>40770</v>
      </c>
      <c r="H527" s="15" t="s">
        <v>1267</v>
      </c>
      <c r="I527" s="227">
        <v>0</v>
      </c>
      <c r="J527" s="17">
        <v>169421.5</v>
      </c>
      <c r="K527" s="28">
        <v>40862</v>
      </c>
      <c r="M527" s="220"/>
      <c r="N527" s="200"/>
    </row>
    <row r="528" spans="1:14" s="4" customFormat="1">
      <c r="A528" s="281" t="s">
        <v>0</v>
      </c>
      <c r="B528" s="283" t="s">
        <v>298</v>
      </c>
      <c r="C528" s="285" t="s">
        <v>5</v>
      </c>
      <c r="D528" s="287">
        <v>65</v>
      </c>
      <c r="E528" s="275" t="s">
        <v>771</v>
      </c>
      <c r="F528" s="281" t="s">
        <v>2</v>
      </c>
      <c r="G528" s="28">
        <v>40770</v>
      </c>
      <c r="H528" s="28">
        <v>40770</v>
      </c>
      <c r="I528" s="227">
        <v>101587.5</v>
      </c>
      <c r="J528" s="277">
        <v>1661467.87</v>
      </c>
      <c r="K528" s="279" t="s">
        <v>467</v>
      </c>
      <c r="M528" s="220"/>
      <c r="N528" s="200"/>
    </row>
    <row r="529" spans="1:15" s="4" customFormat="1">
      <c r="A529" s="282"/>
      <c r="B529" s="284"/>
      <c r="C529" s="286"/>
      <c r="D529" s="288"/>
      <c r="E529" s="276"/>
      <c r="F529" s="282"/>
      <c r="G529" s="28" t="s">
        <v>467</v>
      </c>
      <c r="H529" s="15">
        <v>40773</v>
      </c>
      <c r="I529" s="227">
        <v>3386.25</v>
      </c>
      <c r="J529" s="278"/>
      <c r="K529" s="280"/>
      <c r="M529" s="220"/>
      <c r="N529" s="200"/>
    </row>
    <row r="530" spans="1:15" s="4" customFormat="1">
      <c r="A530" s="10" t="s">
        <v>0</v>
      </c>
      <c r="B530" s="11" t="s">
        <v>733</v>
      </c>
      <c r="C530" s="20" t="s">
        <v>5</v>
      </c>
      <c r="D530" s="13"/>
      <c r="E530" s="14" t="s">
        <v>770</v>
      </c>
      <c r="F530" s="14" t="s">
        <v>2</v>
      </c>
      <c r="G530" s="28">
        <v>40770</v>
      </c>
      <c r="H530" s="15" t="s">
        <v>1268</v>
      </c>
      <c r="I530" s="227">
        <v>61312.5</v>
      </c>
      <c r="J530" s="17">
        <v>399212.5</v>
      </c>
      <c r="K530" s="28">
        <v>40862</v>
      </c>
      <c r="M530" s="220"/>
      <c r="N530" s="200"/>
    </row>
    <row r="531" spans="1:15" s="4" customFormat="1">
      <c r="A531" s="10" t="s">
        <v>0</v>
      </c>
      <c r="B531" s="43" t="s">
        <v>299</v>
      </c>
      <c r="C531" s="20" t="s">
        <v>4</v>
      </c>
      <c r="D531" s="13"/>
      <c r="E531" s="14" t="s">
        <v>770</v>
      </c>
      <c r="F531" s="10" t="s">
        <v>2</v>
      </c>
      <c r="G531" s="28">
        <v>40770</v>
      </c>
      <c r="H531" s="15" t="s">
        <v>1268</v>
      </c>
      <c r="I531" s="227">
        <v>712500</v>
      </c>
      <c r="J531" s="17">
        <v>7354583.3300000001</v>
      </c>
      <c r="K531" s="28">
        <v>40862</v>
      </c>
      <c r="M531" s="220"/>
      <c r="N531" s="200"/>
    </row>
    <row r="532" spans="1:15" s="4" customFormat="1">
      <c r="A532" s="10" t="s">
        <v>0</v>
      </c>
      <c r="B532" s="43" t="s">
        <v>300</v>
      </c>
      <c r="C532" s="20" t="s">
        <v>4</v>
      </c>
      <c r="D532" s="13">
        <v>1</v>
      </c>
      <c r="E532" s="14" t="s">
        <v>770</v>
      </c>
      <c r="F532" s="14" t="s">
        <v>467</v>
      </c>
      <c r="G532" s="15" t="s">
        <v>467</v>
      </c>
      <c r="H532" s="15" t="s">
        <v>467</v>
      </c>
      <c r="I532" s="227">
        <v>0</v>
      </c>
      <c r="J532" s="17">
        <v>66347.22</v>
      </c>
      <c r="K532" s="15" t="s">
        <v>467</v>
      </c>
      <c r="M532" s="220"/>
      <c r="N532" s="200"/>
    </row>
    <row r="533" spans="1:15" s="247" customFormat="1">
      <c r="A533" s="10" t="s">
        <v>0</v>
      </c>
      <c r="B533" s="43" t="s">
        <v>638</v>
      </c>
      <c r="C533" s="53" t="s">
        <v>566</v>
      </c>
      <c r="D533" s="20"/>
      <c r="E533" s="10" t="s">
        <v>669</v>
      </c>
      <c r="F533" s="34" t="s">
        <v>2</v>
      </c>
      <c r="G533" s="28">
        <v>40770</v>
      </c>
      <c r="H533" s="15" t="s">
        <v>1268</v>
      </c>
      <c r="I533" s="227">
        <v>55354.75</v>
      </c>
      <c r="J533" s="17">
        <v>477281.23</v>
      </c>
      <c r="K533" s="28">
        <v>40862</v>
      </c>
      <c r="M533" s="221"/>
      <c r="N533" s="201"/>
      <c r="O533" s="4"/>
    </row>
    <row r="534" spans="1:15" s="4" customFormat="1">
      <c r="A534" s="10" t="s">
        <v>0</v>
      </c>
      <c r="B534" s="43" t="s">
        <v>301</v>
      </c>
      <c r="C534" s="20" t="s">
        <v>5</v>
      </c>
      <c r="D534" s="13"/>
      <c r="E534" s="14" t="s">
        <v>771</v>
      </c>
      <c r="F534" s="10" t="s">
        <v>2</v>
      </c>
      <c r="G534" s="28">
        <v>40770</v>
      </c>
      <c r="H534" s="15" t="s">
        <v>1267</v>
      </c>
      <c r="I534" s="227">
        <v>0</v>
      </c>
      <c r="J534" s="17">
        <v>235713</v>
      </c>
      <c r="K534" s="28">
        <v>40862</v>
      </c>
      <c r="M534" s="220"/>
      <c r="N534" s="200"/>
    </row>
    <row r="535" spans="1:15" s="4" customFormat="1">
      <c r="A535" s="10" t="s">
        <v>0</v>
      </c>
      <c r="B535" s="43" t="s">
        <v>302</v>
      </c>
      <c r="C535" s="20" t="s">
        <v>5</v>
      </c>
      <c r="D535" s="13"/>
      <c r="E535" s="14" t="s">
        <v>770</v>
      </c>
      <c r="F535" s="10" t="s">
        <v>2</v>
      </c>
      <c r="G535" s="28">
        <v>40770</v>
      </c>
      <c r="H535" s="15" t="s">
        <v>1267</v>
      </c>
      <c r="I535" s="227">
        <v>0</v>
      </c>
      <c r="J535" s="17">
        <v>138778</v>
      </c>
      <c r="K535" s="28">
        <v>40862</v>
      </c>
      <c r="M535" s="220"/>
      <c r="N535" s="200"/>
    </row>
    <row r="536" spans="1:15" s="247" customFormat="1">
      <c r="A536" s="10" t="s">
        <v>0</v>
      </c>
      <c r="B536" s="23" t="s">
        <v>607</v>
      </c>
      <c r="C536" s="51" t="s">
        <v>566</v>
      </c>
      <c r="D536" s="29"/>
      <c r="E536" s="10" t="s">
        <v>669</v>
      </c>
      <c r="F536" s="34" t="s">
        <v>2</v>
      </c>
      <c r="G536" s="28">
        <v>40770</v>
      </c>
      <c r="H536" s="15" t="s">
        <v>1268</v>
      </c>
      <c r="I536" s="227">
        <v>425792.5</v>
      </c>
      <c r="J536" s="17">
        <v>3832132.5</v>
      </c>
      <c r="K536" s="28">
        <v>40862</v>
      </c>
      <c r="M536" s="221"/>
      <c r="N536" s="201"/>
      <c r="O536" s="4"/>
    </row>
    <row r="537" spans="1:15" s="4" customFormat="1">
      <c r="A537" s="10" t="s">
        <v>0</v>
      </c>
      <c r="B537" s="43" t="s">
        <v>303</v>
      </c>
      <c r="C537" s="20" t="s">
        <v>5</v>
      </c>
      <c r="D537" s="13"/>
      <c r="E537" s="14" t="s">
        <v>770</v>
      </c>
      <c r="F537" s="10" t="s">
        <v>2</v>
      </c>
      <c r="G537" s="28">
        <v>40770</v>
      </c>
      <c r="H537" s="15" t="s">
        <v>1268</v>
      </c>
      <c r="I537" s="227">
        <v>483687.5</v>
      </c>
      <c r="J537" s="17">
        <v>5137836.6099999994</v>
      </c>
      <c r="K537" s="28">
        <v>40862</v>
      </c>
      <c r="M537" s="220"/>
      <c r="N537" s="200"/>
    </row>
    <row r="538" spans="1:15" s="4" customFormat="1">
      <c r="A538" s="233" t="s">
        <v>0</v>
      </c>
      <c r="B538" s="235" t="s">
        <v>304</v>
      </c>
      <c r="C538" s="237" t="s">
        <v>4</v>
      </c>
      <c r="D538" s="13">
        <v>59</v>
      </c>
      <c r="E538" s="14" t="s">
        <v>770</v>
      </c>
      <c r="F538" s="10" t="s">
        <v>2</v>
      </c>
      <c r="G538" s="28" t="s">
        <v>467</v>
      </c>
      <c r="H538" s="15" t="s">
        <v>467</v>
      </c>
      <c r="I538" s="227">
        <v>0</v>
      </c>
      <c r="J538" s="17">
        <v>226522916.66</v>
      </c>
      <c r="K538" s="28" t="s">
        <v>467</v>
      </c>
      <c r="M538" s="220"/>
      <c r="N538" s="200"/>
    </row>
    <row r="539" spans="1:15" s="4" customFormat="1">
      <c r="A539" s="10" t="s">
        <v>0</v>
      </c>
      <c r="B539" s="43" t="s">
        <v>305</v>
      </c>
      <c r="C539" s="20" t="s">
        <v>5</v>
      </c>
      <c r="D539" s="13"/>
      <c r="E539" s="14" t="s">
        <v>771</v>
      </c>
      <c r="F539" s="10" t="s">
        <v>2</v>
      </c>
      <c r="G539" s="28">
        <v>40770</v>
      </c>
      <c r="H539" s="15" t="s">
        <v>1268</v>
      </c>
      <c r="I539" s="227">
        <v>23162.5</v>
      </c>
      <c r="J539" s="17">
        <v>128165.5</v>
      </c>
      <c r="K539" s="28">
        <v>40862</v>
      </c>
      <c r="M539" s="220"/>
      <c r="N539" s="200"/>
    </row>
    <row r="540" spans="1:15" s="4" customFormat="1">
      <c r="A540" s="10" t="s">
        <v>0</v>
      </c>
      <c r="B540" s="43" t="s">
        <v>306</v>
      </c>
      <c r="C540" s="20" t="s">
        <v>4</v>
      </c>
      <c r="D540" s="13"/>
      <c r="E540" s="14" t="s">
        <v>770</v>
      </c>
      <c r="F540" s="10" t="s">
        <v>2</v>
      </c>
      <c r="G540" s="28">
        <v>40770</v>
      </c>
      <c r="H540" s="15" t="s">
        <v>1268</v>
      </c>
      <c r="I540" s="227">
        <v>2450000</v>
      </c>
      <c r="J540" s="17">
        <v>26405555.559999999</v>
      </c>
      <c r="K540" s="28">
        <v>40862</v>
      </c>
      <c r="M540" s="220"/>
      <c r="N540" s="200"/>
    </row>
    <row r="541" spans="1:15" s="4" customFormat="1">
      <c r="A541" s="281" t="s">
        <v>0</v>
      </c>
      <c r="B541" s="289" t="s">
        <v>720</v>
      </c>
      <c r="C541" s="296" t="s">
        <v>5</v>
      </c>
      <c r="D541" s="287">
        <v>66</v>
      </c>
      <c r="E541" s="275" t="s">
        <v>770</v>
      </c>
      <c r="F541" s="275" t="s">
        <v>2</v>
      </c>
      <c r="G541" s="28">
        <v>40770</v>
      </c>
      <c r="H541" s="28">
        <v>40770</v>
      </c>
      <c r="I541" s="227">
        <v>81750</v>
      </c>
      <c r="J541" s="277">
        <v>570433.33000000007</v>
      </c>
      <c r="K541" s="279" t="s">
        <v>467</v>
      </c>
      <c r="M541" s="220"/>
      <c r="N541" s="200"/>
    </row>
    <row r="542" spans="1:15" s="4" customFormat="1">
      <c r="A542" s="282"/>
      <c r="B542" s="290"/>
      <c r="C542" s="297"/>
      <c r="D542" s="288"/>
      <c r="E542" s="276"/>
      <c r="F542" s="276"/>
      <c r="G542" s="28" t="s">
        <v>467</v>
      </c>
      <c r="H542" s="15">
        <v>40773</v>
      </c>
      <c r="I542" s="227">
        <v>2725</v>
      </c>
      <c r="J542" s="278"/>
      <c r="K542" s="280"/>
      <c r="M542" s="220"/>
      <c r="N542" s="200"/>
    </row>
    <row r="543" spans="1:15" s="4" customFormat="1">
      <c r="A543" s="10" t="s">
        <v>0</v>
      </c>
      <c r="B543" s="43" t="s">
        <v>307</v>
      </c>
      <c r="C543" s="20" t="s">
        <v>5</v>
      </c>
      <c r="D543" s="13">
        <v>65</v>
      </c>
      <c r="E543" s="14" t="s">
        <v>771</v>
      </c>
      <c r="F543" s="10" t="s">
        <v>2</v>
      </c>
      <c r="G543" s="28" t="s">
        <v>467</v>
      </c>
      <c r="H543" s="15" t="s">
        <v>467</v>
      </c>
      <c r="I543" s="227">
        <v>0</v>
      </c>
      <c r="J543" s="17">
        <v>2317674.81</v>
      </c>
      <c r="K543" s="28" t="s">
        <v>467</v>
      </c>
      <c r="M543" s="220"/>
      <c r="N543" s="200"/>
    </row>
    <row r="544" spans="1:15" s="4" customFormat="1">
      <c r="A544" s="10" t="s">
        <v>0</v>
      </c>
      <c r="B544" s="36" t="s">
        <v>582</v>
      </c>
      <c r="C544" s="20" t="s">
        <v>26</v>
      </c>
      <c r="D544" s="13"/>
      <c r="E544" s="14" t="s">
        <v>770</v>
      </c>
      <c r="F544" s="10" t="s">
        <v>2</v>
      </c>
      <c r="G544" s="28">
        <v>40770</v>
      </c>
      <c r="H544" s="15" t="s">
        <v>1267</v>
      </c>
      <c r="I544" s="227">
        <v>0</v>
      </c>
      <c r="J544" s="17">
        <v>1050000</v>
      </c>
      <c r="K544" s="28">
        <v>40862</v>
      </c>
      <c r="M544" s="220"/>
      <c r="N544" s="200"/>
    </row>
    <row r="545" spans="1:14" s="4" customFormat="1">
      <c r="A545" s="10" t="s">
        <v>0</v>
      </c>
      <c r="B545" s="43" t="s">
        <v>308</v>
      </c>
      <c r="C545" s="20" t="s">
        <v>5</v>
      </c>
      <c r="D545" s="13">
        <v>65</v>
      </c>
      <c r="E545" s="14" t="s">
        <v>770</v>
      </c>
      <c r="F545" s="10" t="s">
        <v>2</v>
      </c>
      <c r="G545" s="28" t="s">
        <v>467</v>
      </c>
      <c r="H545" s="15">
        <v>40759</v>
      </c>
      <c r="I545" s="227">
        <v>41859.03</v>
      </c>
      <c r="J545" s="17">
        <v>475815.03</v>
      </c>
      <c r="K545" s="28" t="s">
        <v>467</v>
      </c>
      <c r="M545" s="220"/>
      <c r="N545" s="200"/>
    </row>
    <row r="546" spans="1:14" s="4" customFormat="1">
      <c r="A546" s="10" t="s">
        <v>0</v>
      </c>
      <c r="B546" s="42" t="s">
        <v>623</v>
      </c>
      <c r="C546" s="53" t="s">
        <v>567</v>
      </c>
      <c r="D546" s="13"/>
      <c r="E546" s="14" t="s">
        <v>770</v>
      </c>
      <c r="F546" s="10" t="s">
        <v>2</v>
      </c>
      <c r="G546" s="28">
        <v>40770</v>
      </c>
      <c r="H546" s="15" t="s">
        <v>1268</v>
      </c>
      <c r="I546" s="227">
        <v>47835</v>
      </c>
      <c r="J546" s="17">
        <v>412443.97</v>
      </c>
      <c r="K546" s="28">
        <v>40862</v>
      </c>
      <c r="M546" s="220"/>
      <c r="N546" s="200"/>
    </row>
    <row r="547" spans="1:14" s="4" customFormat="1">
      <c r="A547" s="10" t="s">
        <v>0</v>
      </c>
      <c r="B547" s="43" t="s">
        <v>309</v>
      </c>
      <c r="C547" s="20" t="s">
        <v>5</v>
      </c>
      <c r="D547" s="13"/>
      <c r="E547" s="14" t="s">
        <v>770</v>
      </c>
      <c r="F547" s="10" t="s">
        <v>2</v>
      </c>
      <c r="G547" s="28">
        <v>40770</v>
      </c>
      <c r="H547" s="15" t="s">
        <v>1268</v>
      </c>
      <c r="I547" s="227">
        <v>25627.5</v>
      </c>
      <c r="J547" s="17">
        <v>250295.5</v>
      </c>
      <c r="K547" s="28">
        <v>40862</v>
      </c>
      <c r="M547" s="220"/>
      <c r="N547" s="200"/>
    </row>
    <row r="548" spans="1:14" s="4" customFormat="1">
      <c r="A548" s="10" t="s">
        <v>0</v>
      </c>
      <c r="B548" s="43" t="s">
        <v>310</v>
      </c>
      <c r="C548" s="20" t="s">
        <v>5</v>
      </c>
      <c r="D548" s="13"/>
      <c r="E548" s="14" t="s">
        <v>771</v>
      </c>
      <c r="F548" s="10" t="s">
        <v>2</v>
      </c>
      <c r="G548" s="28">
        <v>40770</v>
      </c>
      <c r="H548" s="15" t="s">
        <v>1268</v>
      </c>
      <c r="I548" s="227">
        <v>163662.5</v>
      </c>
      <c r="J548" s="17">
        <v>1378063.1099999999</v>
      </c>
      <c r="K548" s="28">
        <v>40862</v>
      </c>
      <c r="M548" s="220"/>
      <c r="N548" s="200"/>
    </row>
    <row r="549" spans="1:14" s="4" customFormat="1">
      <c r="A549" s="10" t="s">
        <v>0</v>
      </c>
      <c r="B549" s="43" t="s">
        <v>311</v>
      </c>
      <c r="C549" s="20" t="s">
        <v>5</v>
      </c>
      <c r="D549" s="13"/>
      <c r="E549" s="14" t="s">
        <v>771</v>
      </c>
      <c r="F549" s="10" t="s">
        <v>2</v>
      </c>
      <c r="G549" s="28">
        <v>40770</v>
      </c>
      <c r="H549" s="15" t="s">
        <v>1268</v>
      </c>
      <c r="I549" s="227">
        <v>104912.5</v>
      </c>
      <c r="J549" s="17">
        <v>1066610.5</v>
      </c>
      <c r="K549" s="28">
        <v>40862</v>
      </c>
      <c r="M549" s="220"/>
      <c r="N549" s="200"/>
    </row>
    <row r="550" spans="1:14" s="4" customFormat="1">
      <c r="A550" s="10" t="s">
        <v>0</v>
      </c>
      <c r="B550" s="241" t="s">
        <v>312</v>
      </c>
      <c r="C550" s="58" t="s">
        <v>4</v>
      </c>
      <c r="D550" s="19">
        <v>22</v>
      </c>
      <c r="E550" s="14" t="s">
        <v>770</v>
      </c>
      <c r="F550" s="10" t="s">
        <v>2</v>
      </c>
      <c r="G550" s="28">
        <v>40770</v>
      </c>
      <c r="H550" s="15">
        <v>40770</v>
      </c>
      <c r="I550" s="227">
        <v>1132031.25</v>
      </c>
      <c r="J550" s="17">
        <v>5841250</v>
      </c>
      <c r="K550" s="28">
        <v>40862</v>
      </c>
      <c r="M550" s="220"/>
      <c r="N550" s="200"/>
    </row>
    <row r="551" spans="1:14" s="4" customFormat="1">
      <c r="A551" s="10" t="s">
        <v>0</v>
      </c>
      <c r="B551" s="43" t="s">
        <v>632</v>
      </c>
      <c r="C551" s="53" t="s">
        <v>567</v>
      </c>
      <c r="D551" s="13">
        <v>55</v>
      </c>
      <c r="E551" s="14" t="s">
        <v>770</v>
      </c>
      <c r="F551" s="10" t="s">
        <v>2</v>
      </c>
      <c r="G551" s="28">
        <v>40770</v>
      </c>
      <c r="H551" s="15" t="s">
        <v>1267</v>
      </c>
      <c r="I551" s="227">
        <v>0</v>
      </c>
      <c r="J551" s="17">
        <v>3454184.77</v>
      </c>
      <c r="K551" s="28">
        <v>40862</v>
      </c>
      <c r="M551" s="220"/>
      <c r="N551" s="200"/>
    </row>
    <row r="552" spans="1:14" s="4" customFormat="1">
      <c r="A552" s="10" t="s">
        <v>0</v>
      </c>
      <c r="B552" s="43" t="s">
        <v>313</v>
      </c>
      <c r="C552" s="20" t="s">
        <v>5</v>
      </c>
      <c r="D552" s="13"/>
      <c r="E552" s="14" t="s">
        <v>770</v>
      </c>
      <c r="F552" s="10" t="s">
        <v>2</v>
      </c>
      <c r="G552" s="28">
        <v>40770</v>
      </c>
      <c r="H552" s="15" t="s">
        <v>1268</v>
      </c>
      <c r="I552" s="227">
        <v>57145</v>
      </c>
      <c r="J552" s="17">
        <v>464784.44</v>
      </c>
      <c r="K552" s="28">
        <v>40862</v>
      </c>
      <c r="M552" s="220"/>
      <c r="N552" s="200"/>
    </row>
    <row r="553" spans="1:14" s="4" customFormat="1">
      <c r="A553" s="10" t="s">
        <v>0</v>
      </c>
      <c r="B553" s="43" t="s">
        <v>314</v>
      </c>
      <c r="C553" s="20" t="s">
        <v>4</v>
      </c>
      <c r="D553" s="13"/>
      <c r="E553" s="14" t="s">
        <v>770</v>
      </c>
      <c r="F553" s="10" t="s">
        <v>2</v>
      </c>
      <c r="G553" s="28">
        <v>40770</v>
      </c>
      <c r="H553" s="15" t="s">
        <v>1268</v>
      </c>
      <c r="I553" s="227">
        <v>125000</v>
      </c>
      <c r="J553" s="17">
        <v>1327777.78</v>
      </c>
      <c r="K553" s="28">
        <v>40862</v>
      </c>
      <c r="M553" s="220"/>
      <c r="N553" s="200"/>
    </row>
    <row r="554" spans="1:14" s="4" customFormat="1">
      <c r="A554" s="10" t="s">
        <v>0</v>
      </c>
      <c r="B554" s="43" t="s">
        <v>315</v>
      </c>
      <c r="C554" s="20" t="s">
        <v>4</v>
      </c>
      <c r="D554" s="13">
        <v>3</v>
      </c>
      <c r="E554" s="14" t="s">
        <v>770</v>
      </c>
      <c r="F554" s="14" t="s">
        <v>467</v>
      </c>
      <c r="G554" s="15" t="s">
        <v>467</v>
      </c>
      <c r="H554" s="15" t="s">
        <v>467</v>
      </c>
      <c r="I554" s="227">
        <v>0</v>
      </c>
      <c r="J554" s="17">
        <v>986944.11</v>
      </c>
      <c r="K554" s="15" t="s">
        <v>467</v>
      </c>
      <c r="M554" s="220"/>
      <c r="N554" s="200"/>
    </row>
    <row r="555" spans="1:14" s="4" customFormat="1">
      <c r="A555" s="10" t="s">
        <v>0</v>
      </c>
      <c r="B555" s="43" t="s">
        <v>316</v>
      </c>
      <c r="C555" s="20" t="s">
        <v>5</v>
      </c>
      <c r="D555" s="13">
        <v>1</v>
      </c>
      <c r="E555" s="14" t="s">
        <v>770</v>
      </c>
      <c r="F555" s="14" t="s">
        <v>467</v>
      </c>
      <c r="G555" s="15" t="s">
        <v>467</v>
      </c>
      <c r="H555" s="15" t="s">
        <v>467</v>
      </c>
      <c r="I555" s="227">
        <v>0</v>
      </c>
      <c r="J555" s="17">
        <v>508989.33999999997</v>
      </c>
      <c r="K555" s="15" t="s">
        <v>467</v>
      </c>
      <c r="M555" s="220"/>
      <c r="N555" s="200"/>
    </row>
    <row r="556" spans="1:14" s="4" customFormat="1">
      <c r="A556" s="281" t="s">
        <v>0</v>
      </c>
      <c r="B556" s="283" t="s">
        <v>317</v>
      </c>
      <c r="C556" s="285" t="s">
        <v>4</v>
      </c>
      <c r="D556" s="287">
        <v>65</v>
      </c>
      <c r="E556" s="275" t="s">
        <v>770</v>
      </c>
      <c r="F556" s="281" t="s">
        <v>2</v>
      </c>
      <c r="G556" s="28">
        <v>40770</v>
      </c>
      <c r="H556" s="28">
        <v>40770</v>
      </c>
      <c r="I556" s="227">
        <v>250000</v>
      </c>
      <c r="J556" s="277">
        <v>2627777.7799999998</v>
      </c>
      <c r="K556" s="279" t="s">
        <v>467</v>
      </c>
      <c r="M556" s="220"/>
      <c r="N556" s="200"/>
    </row>
    <row r="557" spans="1:14" s="4" customFormat="1">
      <c r="A557" s="282"/>
      <c r="B557" s="284"/>
      <c r="C557" s="286"/>
      <c r="D557" s="288"/>
      <c r="E557" s="276"/>
      <c r="F557" s="282"/>
      <c r="G557" s="28" t="s">
        <v>467</v>
      </c>
      <c r="H557" s="15">
        <v>40780</v>
      </c>
      <c r="I557" s="227">
        <v>27777.78</v>
      </c>
      <c r="J557" s="278"/>
      <c r="K557" s="280"/>
      <c r="M557" s="220"/>
      <c r="N557" s="200"/>
    </row>
    <row r="558" spans="1:14" s="4" customFormat="1">
      <c r="A558" s="10" t="s">
        <v>0</v>
      </c>
      <c r="B558" s="43" t="s">
        <v>318</v>
      </c>
      <c r="C558" s="20" t="s">
        <v>5</v>
      </c>
      <c r="D558" s="13"/>
      <c r="E558" s="14" t="s">
        <v>771</v>
      </c>
      <c r="F558" s="10" t="s">
        <v>2</v>
      </c>
      <c r="G558" s="28">
        <v>40770</v>
      </c>
      <c r="H558" s="15" t="s">
        <v>1267</v>
      </c>
      <c r="I558" s="227">
        <v>0</v>
      </c>
      <c r="J558" s="17">
        <v>275104.5</v>
      </c>
      <c r="K558" s="28">
        <v>40862</v>
      </c>
      <c r="M558" s="220"/>
      <c r="N558" s="200"/>
    </row>
    <row r="559" spans="1:14" s="4" customFormat="1">
      <c r="A559" s="10" t="s">
        <v>0</v>
      </c>
      <c r="B559" s="43" t="s">
        <v>319</v>
      </c>
      <c r="C559" s="20" t="s">
        <v>4</v>
      </c>
      <c r="D559" s="19"/>
      <c r="E559" s="14" t="s">
        <v>770</v>
      </c>
      <c r="F559" s="14" t="s">
        <v>467</v>
      </c>
      <c r="G559" s="28" t="s">
        <v>467</v>
      </c>
      <c r="H559" s="15" t="s">
        <v>467</v>
      </c>
      <c r="I559" s="227">
        <v>0</v>
      </c>
      <c r="J559" s="17">
        <v>824288.89</v>
      </c>
      <c r="K559" s="28" t="s">
        <v>467</v>
      </c>
      <c r="M559" s="220"/>
      <c r="N559" s="200"/>
    </row>
    <row r="560" spans="1:14" s="4" customFormat="1">
      <c r="A560" s="10" t="s">
        <v>0</v>
      </c>
      <c r="B560" s="11" t="s">
        <v>319</v>
      </c>
      <c r="C560" s="21" t="s">
        <v>831</v>
      </c>
      <c r="D560" s="19" t="s">
        <v>964</v>
      </c>
      <c r="E560" s="14" t="s">
        <v>770</v>
      </c>
      <c r="F560" s="14" t="s">
        <v>467</v>
      </c>
      <c r="G560" s="28" t="s">
        <v>467</v>
      </c>
      <c r="H560" s="15" t="s">
        <v>467</v>
      </c>
      <c r="I560" s="227">
        <v>0</v>
      </c>
      <c r="J560" s="17">
        <v>0</v>
      </c>
      <c r="K560" s="28" t="s">
        <v>467</v>
      </c>
      <c r="M560" s="220"/>
      <c r="N560" s="200"/>
    </row>
    <row r="561" spans="1:14" s="4" customFormat="1">
      <c r="A561" s="10" t="s">
        <v>0</v>
      </c>
      <c r="B561" s="43" t="s">
        <v>320</v>
      </c>
      <c r="C561" s="20" t="s">
        <v>5</v>
      </c>
      <c r="D561" s="13">
        <v>1</v>
      </c>
      <c r="E561" s="14" t="s">
        <v>770</v>
      </c>
      <c r="F561" s="14" t="s">
        <v>467</v>
      </c>
      <c r="G561" s="15" t="s">
        <v>467</v>
      </c>
      <c r="H561" s="15" t="s">
        <v>467</v>
      </c>
      <c r="I561" s="227">
        <v>0</v>
      </c>
      <c r="J561" s="17">
        <v>28294.14</v>
      </c>
      <c r="K561" s="15" t="s">
        <v>467</v>
      </c>
      <c r="M561" s="220"/>
      <c r="N561" s="200"/>
    </row>
    <row r="562" spans="1:14" s="4" customFormat="1">
      <c r="A562" s="10" t="s">
        <v>0</v>
      </c>
      <c r="B562" s="43" t="s">
        <v>321</v>
      </c>
      <c r="C562" s="20" t="s">
        <v>4</v>
      </c>
      <c r="D562" s="13">
        <v>1</v>
      </c>
      <c r="E562" s="14" t="s">
        <v>770</v>
      </c>
      <c r="F562" s="14" t="s">
        <v>467</v>
      </c>
      <c r="G562" s="28" t="s">
        <v>467</v>
      </c>
      <c r="H562" s="15" t="s">
        <v>467</v>
      </c>
      <c r="I562" s="227">
        <v>0</v>
      </c>
      <c r="J562" s="17">
        <v>1933333.33</v>
      </c>
      <c r="K562" s="28" t="s">
        <v>467</v>
      </c>
      <c r="M562" s="220"/>
      <c r="N562" s="200"/>
    </row>
    <row r="563" spans="1:14" s="4" customFormat="1">
      <c r="A563" s="10" t="s">
        <v>0</v>
      </c>
      <c r="B563" s="43" t="s">
        <v>322</v>
      </c>
      <c r="C563" s="20" t="s">
        <v>5</v>
      </c>
      <c r="D563" s="13"/>
      <c r="E563" s="14" t="s">
        <v>770</v>
      </c>
      <c r="F563" s="10" t="s">
        <v>2</v>
      </c>
      <c r="G563" s="28">
        <v>40770</v>
      </c>
      <c r="H563" s="15" t="s">
        <v>1267</v>
      </c>
      <c r="I563" s="227">
        <v>0</v>
      </c>
      <c r="J563" s="17">
        <v>1082431</v>
      </c>
      <c r="K563" s="28">
        <v>40862</v>
      </c>
      <c r="M563" s="220"/>
      <c r="N563" s="200"/>
    </row>
    <row r="564" spans="1:14" s="4" customFormat="1">
      <c r="A564" s="10" t="s">
        <v>0</v>
      </c>
      <c r="B564" s="43" t="s">
        <v>323</v>
      </c>
      <c r="C564" s="20" t="s">
        <v>5</v>
      </c>
      <c r="D564" s="13"/>
      <c r="E564" s="14" t="s">
        <v>770</v>
      </c>
      <c r="F564" s="10" t="s">
        <v>2</v>
      </c>
      <c r="G564" s="28">
        <v>40770</v>
      </c>
      <c r="H564" s="15" t="s">
        <v>1267</v>
      </c>
      <c r="I564" s="227">
        <v>0</v>
      </c>
      <c r="J564" s="17">
        <v>343053.15</v>
      </c>
      <c r="K564" s="28">
        <v>40862</v>
      </c>
      <c r="M564" s="220"/>
      <c r="N564" s="200"/>
    </row>
    <row r="565" spans="1:14" s="4" customFormat="1">
      <c r="A565" s="10" t="s">
        <v>0</v>
      </c>
      <c r="B565" s="43" t="s">
        <v>324</v>
      </c>
      <c r="C565" s="20" t="s">
        <v>83</v>
      </c>
      <c r="D565" s="13"/>
      <c r="E565" s="14" t="s">
        <v>770</v>
      </c>
      <c r="F565" s="10" t="s">
        <v>2</v>
      </c>
      <c r="G565" s="28">
        <v>40770</v>
      </c>
      <c r="H565" s="15" t="s">
        <v>1268</v>
      </c>
      <c r="I565" s="227">
        <v>63950</v>
      </c>
      <c r="J565" s="17">
        <v>665080</v>
      </c>
      <c r="K565" s="28">
        <v>40862</v>
      </c>
      <c r="M565" s="220"/>
      <c r="N565" s="200"/>
    </row>
    <row r="566" spans="1:14" s="4" customFormat="1">
      <c r="A566" s="10" t="s">
        <v>0</v>
      </c>
      <c r="B566" s="43" t="s">
        <v>325</v>
      </c>
      <c r="C566" s="20" t="s">
        <v>107</v>
      </c>
      <c r="D566" s="13">
        <v>42</v>
      </c>
      <c r="E566" s="14" t="s">
        <v>770</v>
      </c>
      <c r="F566" s="15" t="s">
        <v>467</v>
      </c>
      <c r="G566" s="28" t="s">
        <v>467</v>
      </c>
      <c r="H566" s="15" t="s">
        <v>467</v>
      </c>
      <c r="I566" s="227">
        <v>0</v>
      </c>
      <c r="J566" s="17">
        <v>456041.66</v>
      </c>
      <c r="K566" s="28" t="s">
        <v>467</v>
      </c>
      <c r="M566" s="220"/>
      <c r="N566" s="200"/>
    </row>
    <row r="567" spans="1:14" s="4" customFormat="1">
      <c r="A567" s="10" t="s">
        <v>0</v>
      </c>
      <c r="B567" s="43" t="s">
        <v>326</v>
      </c>
      <c r="C567" s="20" t="s">
        <v>5</v>
      </c>
      <c r="D567" s="13"/>
      <c r="E567" s="14" t="s">
        <v>770</v>
      </c>
      <c r="F567" s="10" t="s">
        <v>2</v>
      </c>
      <c r="G567" s="28">
        <v>40770</v>
      </c>
      <c r="H567" s="15" t="s">
        <v>1267</v>
      </c>
      <c r="I567" s="227">
        <v>0</v>
      </c>
      <c r="J567" s="17">
        <v>190517.44</v>
      </c>
      <c r="K567" s="28">
        <v>40862</v>
      </c>
      <c r="M567" s="220"/>
      <c r="N567" s="200"/>
    </row>
    <row r="568" spans="1:14" s="4" customFormat="1">
      <c r="A568" s="10" t="s">
        <v>0</v>
      </c>
      <c r="B568" s="43" t="s">
        <v>327</v>
      </c>
      <c r="C568" s="20" t="s">
        <v>4</v>
      </c>
      <c r="D568" s="13"/>
      <c r="E568" s="14" t="s">
        <v>770</v>
      </c>
      <c r="F568" s="10" t="s">
        <v>2</v>
      </c>
      <c r="G568" s="28">
        <v>40770</v>
      </c>
      <c r="H568" s="15" t="s">
        <v>1267</v>
      </c>
      <c r="I568" s="227">
        <v>0</v>
      </c>
      <c r="J568" s="17">
        <v>262919</v>
      </c>
      <c r="K568" s="28">
        <v>40862</v>
      </c>
      <c r="M568" s="220"/>
      <c r="N568" s="200"/>
    </row>
    <row r="569" spans="1:14" s="4" customFormat="1">
      <c r="A569" s="10" t="s">
        <v>0</v>
      </c>
      <c r="B569" s="43" t="s">
        <v>328</v>
      </c>
      <c r="C569" s="20" t="s">
        <v>4</v>
      </c>
      <c r="D569" s="13">
        <v>3</v>
      </c>
      <c r="E569" s="14" t="s">
        <v>770</v>
      </c>
      <c r="F569" s="14" t="s">
        <v>467</v>
      </c>
      <c r="G569" s="15" t="s">
        <v>467</v>
      </c>
      <c r="H569" s="15" t="s">
        <v>467</v>
      </c>
      <c r="I569" s="227">
        <v>0</v>
      </c>
      <c r="J569" s="17">
        <v>743166.66</v>
      </c>
      <c r="K569" s="15" t="s">
        <v>467</v>
      </c>
      <c r="M569" s="220"/>
      <c r="N569" s="200"/>
    </row>
    <row r="570" spans="1:14" s="4" customFormat="1">
      <c r="A570" s="10" t="s">
        <v>0</v>
      </c>
      <c r="B570" s="43" t="s">
        <v>329</v>
      </c>
      <c r="C570" s="20" t="s">
        <v>5</v>
      </c>
      <c r="D570" s="13"/>
      <c r="E570" s="14" t="s">
        <v>770</v>
      </c>
      <c r="F570" s="10" t="s">
        <v>2</v>
      </c>
      <c r="G570" s="28">
        <v>40770</v>
      </c>
      <c r="H570" s="15" t="s">
        <v>1268</v>
      </c>
      <c r="I570" s="227">
        <v>129660</v>
      </c>
      <c r="J570" s="17">
        <v>1256261</v>
      </c>
      <c r="K570" s="28">
        <v>40862</v>
      </c>
      <c r="M570" s="220"/>
      <c r="N570" s="200"/>
    </row>
    <row r="571" spans="1:14" s="4" customFormat="1">
      <c r="A571" s="10" t="s">
        <v>0</v>
      </c>
      <c r="B571" s="43" t="s">
        <v>330</v>
      </c>
      <c r="C571" s="20" t="s">
        <v>5</v>
      </c>
      <c r="D571" s="13">
        <v>65</v>
      </c>
      <c r="E571" s="14" t="s">
        <v>771</v>
      </c>
      <c r="F571" s="10" t="s">
        <v>2</v>
      </c>
      <c r="G571" s="28" t="s">
        <v>467</v>
      </c>
      <c r="H571" s="15">
        <v>40766</v>
      </c>
      <c r="I571" s="227">
        <v>61640.5</v>
      </c>
      <c r="J571" s="17">
        <v>652958.5</v>
      </c>
      <c r="K571" s="28" t="s">
        <v>467</v>
      </c>
      <c r="M571" s="220"/>
      <c r="N571" s="200"/>
    </row>
    <row r="572" spans="1:14" s="4" customFormat="1">
      <c r="A572" s="10" t="s">
        <v>0</v>
      </c>
      <c r="B572" s="43" t="s">
        <v>331</v>
      </c>
      <c r="C572" s="20" t="s">
        <v>4</v>
      </c>
      <c r="D572" s="13">
        <v>1</v>
      </c>
      <c r="E572" s="14" t="s">
        <v>770</v>
      </c>
      <c r="F572" s="14" t="s">
        <v>467</v>
      </c>
      <c r="G572" s="15" t="s">
        <v>467</v>
      </c>
      <c r="H572" s="15" t="s">
        <v>467</v>
      </c>
      <c r="I572" s="227">
        <v>0</v>
      </c>
      <c r="J572" s="17">
        <v>318055555.11000001</v>
      </c>
      <c r="K572" s="15" t="s">
        <v>467</v>
      </c>
      <c r="M572" s="220"/>
      <c r="N572" s="200"/>
    </row>
    <row r="573" spans="1:14" s="4" customFormat="1">
      <c r="A573" s="10" t="s">
        <v>0</v>
      </c>
      <c r="B573" s="43" t="s">
        <v>332</v>
      </c>
      <c r="C573" s="20" t="s">
        <v>5</v>
      </c>
      <c r="D573" s="13">
        <v>1</v>
      </c>
      <c r="E573" s="14" t="s">
        <v>770</v>
      </c>
      <c r="F573" s="14" t="s">
        <v>467</v>
      </c>
      <c r="G573" s="28" t="s">
        <v>467</v>
      </c>
      <c r="H573" s="15" t="s">
        <v>467</v>
      </c>
      <c r="I573" s="227">
        <v>0</v>
      </c>
      <c r="J573" s="17">
        <v>1779122.22</v>
      </c>
      <c r="K573" s="28" t="s">
        <v>467</v>
      </c>
      <c r="M573" s="220"/>
      <c r="N573" s="200"/>
    </row>
    <row r="574" spans="1:14" s="4" customFormat="1">
      <c r="A574" s="10" t="s">
        <v>0</v>
      </c>
      <c r="B574" s="43" t="s">
        <v>333</v>
      </c>
      <c r="C574" s="20" t="s">
        <v>5</v>
      </c>
      <c r="D574" s="13"/>
      <c r="E574" s="14" t="s">
        <v>770</v>
      </c>
      <c r="F574" s="10" t="s">
        <v>2</v>
      </c>
      <c r="G574" s="28">
        <v>40770</v>
      </c>
      <c r="H574" s="15" t="s">
        <v>1268</v>
      </c>
      <c r="I574" s="227">
        <v>84697.5</v>
      </c>
      <c r="J574" s="17">
        <v>867679.33000000007</v>
      </c>
      <c r="K574" s="28">
        <v>40862</v>
      </c>
      <c r="M574" s="220"/>
      <c r="N574" s="200"/>
    </row>
    <row r="575" spans="1:14" s="4" customFormat="1">
      <c r="A575" s="10" t="s">
        <v>0</v>
      </c>
      <c r="B575" s="11" t="s">
        <v>695</v>
      </c>
      <c r="C575" s="21" t="s">
        <v>5</v>
      </c>
      <c r="D575" s="13"/>
      <c r="E575" s="14" t="s">
        <v>770</v>
      </c>
      <c r="F575" s="14" t="s">
        <v>2</v>
      </c>
      <c r="G575" s="28">
        <v>40770</v>
      </c>
      <c r="H575" s="15" t="s">
        <v>1268</v>
      </c>
      <c r="I575" s="227">
        <v>44962.5</v>
      </c>
      <c r="J575" s="17">
        <v>339716.65</v>
      </c>
      <c r="K575" s="28">
        <v>40862</v>
      </c>
      <c r="M575" s="220"/>
      <c r="N575" s="200"/>
    </row>
    <row r="576" spans="1:14" s="4" customFormat="1">
      <c r="A576" s="10" t="s">
        <v>0</v>
      </c>
      <c r="B576" s="43" t="s">
        <v>334</v>
      </c>
      <c r="C576" s="20" t="s">
        <v>5</v>
      </c>
      <c r="D576" s="13"/>
      <c r="E576" s="14" t="s">
        <v>770</v>
      </c>
      <c r="F576" s="10" t="s">
        <v>2</v>
      </c>
      <c r="G576" s="28">
        <v>40770</v>
      </c>
      <c r="H576" s="15" t="s">
        <v>1267</v>
      </c>
      <c r="I576" s="227">
        <v>0</v>
      </c>
      <c r="J576" s="17">
        <v>477009</v>
      </c>
      <c r="K576" s="28">
        <v>40862</v>
      </c>
      <c r="M576" s="220"/>
      <c r="N576" s="200"/>
    </row>
    <row r="577" spans="1:15" s="4" customFormat="1">
      <c r="A577" s="281" t="s">
        <v>0</v>
      </c>
      <c r="B577" s="283" t="s">
        <v>335</v>
      </c>
      <c r="C577" s="285" t="s">
        <v>4</v>
      </c>
      <c r="D577" s="287">
        <v>66</v>
      </c>
      <c r="E577" s="275" t="s">
        <v>770</v>
      </c>
      <c r="F577" s="281" t="s">
        <v>2</v>
      </c>
      <c r="G577" s="28">
        <v>40770</v>
      </c>
      <c r="H577" s="28">
        <v>40770</v>
      </c>
      <c r="I577" s="227">
        <v>404775</v>
      </c>
      <c r="J577" s="277">
        <v>4326595</v>
      </c>
      <c r="K577" s="279" t="s">
        <v>467</v>
      </c>
      <c r="M577" s="220"/>
      <c r="N577" s="200"/>
    </row>
    <row r="578" spans="1:15" s="4" customFormat="1">
      <c r="A578" s="282"/>
      <c r="B578" s="284"/>
      <c r="C578" s="286"/>
      <c r="D578" s="288"/>
      <c r="E578" s="276"/>
      <c r="F578" s="282"/>
      <c r="G578" s="28" t="s">
        <v>467</v>
      </c>
      <c r="H578" s="15">
        <v>40780</v>
      </c>
      <c r="I578" s="227">
        <v>44975</v>
      </c>
      <c r="J578" s="278"/>
      <c r="K578" s="280"/>
      <c r="M578" s="220"/>
      <c r="N578" s="200"/>
    </row>
    <row r="579" spans="1:15" s="4" customFormat="1">
      <c r="A579" s="10" t="s">
        <v>0</v>
      </c>
      <c r="B579" s="43" t="s">
        <v>336</v>
      </c>
      <c r="C579" s="20" t="s">
        <v>5</v>
      </c>
      <c r="D579" s="13"/>
      <c r="E579" s="14" t="s">
        <v>770</v>
      </c>
      <c r="F579" s="10" t="s">
        <v>2</v>
      </c>
      <c r="G579" s="28">
        <v>40770</v>
      </c>
      <c r="H579" s="15" t="s">
        <v>1267</v>
      </c>
      <c r="I579" s="227">
        <v>0</v>
      </c>
      <c r="J579" s="17">
        <v>356066.67</v>
      </c>
      <c r="K579" s="28">
        <v>40862</v>
      </c>
      <c r="M579" s="220"/>
      <c r="N579" s="200"/>
    </row>
    <row r="580" spans="1:15" s="4" customFormat="1">
      <c r="A580" s="10" t="s">
        <v>0</v>
      </c>
      <c r="B580" s="43" t="s">
        <v>337</v>
      </c>
      <c r="C580" s="20" t="s">
        <v>4</v>
      </c>
      <c r="D580" s="13"/>
      <c r="E580" s="14" t="s">
        <v>770</v>
      </c>
      <c r="F580" s="10" t="s">
        <v>2</v>
      </c>
      <c r="G580" s="28">
        <v>40770</v>
      </c>
      <c r="H580" s="15" t="s">
        <v>1268</v>
      </c>
      <c r="I580" s="227">
        <v>837500</v>
      </c>
      <c r="J580" s="17">
        <v>9156666.6699999999</v>
      </c>
      <c r="K580" s="28">
        <v>40862</v>
      </c>
      <c r="M580" s="220"/>
      <c r="N580" s="200"/>
    </row>
    <row r="581" spans="1:15" s="4" customFormat="1">
      <c r="A581" s="10" t="s">
        <v>0</v>
      </c>
      <c r="B581" s="43" t="s">
        <v>338</v>
      </c>
      <c r="C581" s="20" t="s">
        <v>5</v>
      </c>
      <c r="D581" s="13"/>
      <c r="E581" s="14" t="s">
        <v>770</v>
      </c>
      <c r="F581" s="10" t="s">
        <v>2</v>
      </c>
      <c r="G581" s="28">
        <v>40770</v>
      </c>
      <c r="H581" s="15" t="s">
        <v>1267</v>
      </c>
      <c r="I581" s="227">
        <v>0</v>
      </c>
      <c r="J581" s="17">
        <v>2307492</v>
      </c>
      <c r="K581" s="28">
        <v>40862</v>
      </c>
      <c r="M581" s="220"/>
      <c r="N581" s="200"/>
    </row>
    <row r="582" spans="1:15" s="4" customFormat="1">
      <c r="A582" s="10" t="s">
        <v>0</v>
      </c>
      <c r="B582" s="43" t="s">
        <v>339</v>
      </c>
      <c r="C582" s="20" t="s">
        <v>4</v>
      </c>
      <c r="D582" s="13">
        <v>1</v>
      </c>
      <c r="E582" s="14" t="s">
        <v>770</v>
      </c>
      <c r="F582" s="14" t="s">
        <v>467</v>
      </c>
      <c r="G582" s="28" t="s">
        <v>467</v>
      </c>
      <c r="H582" s="15" t="s">
        <v>467</v>
      </c>
      <c r="I582" s="227">
        <v>0</v>
      </c>
      <c r="J582" s="17">
        <v>16958333.329999998</v>
      </c>
      <c r="K582" s="28" t="s">
        <v>467</v>
      </c>
      <c r="M582" s="220"/>
      <c r="N582" s="200"/>
    </row>
    <row r="583" spans="1:15" s="247" customFormat="1">
      <c r="A583" s="10" t="s">
        <v>0</v>
      </c>
      <c r="B583" s="35" t="s">
        <v>726</v>
      </c>
      <c r="C583" s="51" t="s">
        <v>566</v>
      </c>
      <c r="D583" s="29">
        <v>1</v>
      </c>
      <c r="E583" s="10" t="s">
        <v>669</v>
      </c>
      <c r="F583" s="34" t="s">
        <v>467</v>
      </c>
      <c r="G583" s="28" t="s">
        <v>467</v>
      </c>
      <c r="H583" s="15" t="s">
        <v>467</v>
      </c>
      <c r="I583" s="227">
        <v>0</v>
      </c>
      <c r="J583" s="17">
        <v>176189.99888888886</v>
      </c>
      <c r="K583" s="28" t="s">
        <v>467</v>
      </c>
      <c r="M583" s="221"/>
      <c r="N583" s="201"/>
      <c r="O583" s="4"/>
    </row>
    <row r="584" spans="1:15" s="4" customFormat="1" ht="30">
      <c r="A584" s="10" t="s">
        <v>0</v>
      </c>
      <c r="B584" s="11" t="s">
        <v>1197</v>
      </c>
      <c r="C584" s="53" t="s">
        <v>567</v>
      </c>
      <c r="D584" s="13">
        <v>55</v>
      </c>
      <c r="E584" s="14" t="s">
        <v>770</v>
      </c>
      <c r="F584" s="10" t="s">
        <v>2</v>
      </c>
      <c r="G584" s="28">
        <v>40770</v>
      </c>
      <c r="H584" s="15" t="s">
        <v>1267</v>
      </c>
      <c r="I584" s="227">
        <v>0</v>
      </c>
      <c r="J584" s="17">
        <v>332256.18</v>
      </c>
      <c r="K584" s="28">
        <v>40862</v>
      </c>
      <c r="M584" s="220"/>
      <c r="N584" s="200"/>
    </row>
    <row r="585" spans="1:15" s="4" customFormat="1">
      <c r="A585" s="10" t="s">
        <v>0</v>
      </c>
      <c r="B585" s="43" t="s">
        <v>340</v>
      </c>
      <c r="C585" s="20" t="s">
        <v>5</v>
      </c>
      <c r="D585" s="13"/>
      <c r="E585" s="14" t="s">
        <v>770</v>
      </c>
      <c r="F585" s="10" t="s">
        <v>2</v>
      </c>
      <c r="G585" s="28">
        <v>40770</v>
      </c>
      <c r="H585" s="15" t="s">
        <v>1267</v>
      </c>
      <c r="I585" s="227">
        <v>0</v>
      </c>
      <c r="J585" s="17">
        <v>1311027.78</v>
      </c>
      <c r="K585" s="28">
        <v>40862</v>
      </c>
      <c r="M585" s="220"/>
      <c r="N585" s="200"/>
    </row>
    <row r="586" spans="1:15" s="247" customFormat="1">
      <c r="A586" s="10" t="s">
        <v>0</v>
      </c>
      <c r="B586" s="43" t="s">
        <v>643</v>
      </c>
      <c r="C586" s="53" t="s">
        <v>566</v>
      </c>
      <c r="D586" s="20"/>
      <c r="E586" s="10" t="s">
        <v>669</v>
      </c>
      <c r="F586" s="34" t="s">
        <v>2</v>
      </c>
      <c r="G586" s="28">
        <v>40770</v>
      </c>
      <c r="H586" s="15" t="s">
        <v>1268</v>
      </c>
      <c r="I586" s="227">
        <v>48889</v>
      </c>
      <c r="J586" s="17">
        <v>421531.82</v>
      </c>
      <c r="K586" s="28">
        <v>40862</v>
      </c>
      <c r="M586" s="221"/>
      <c r="N586" s="201"/>
      <c r="O586" s="4"/>
    </row>
    <row r="587" spans="1:15" s="4" customFormat="1">
      <c r="A587" s="281" t="s">
        <v>0</v>
      </c>
      <c r="B587" s="283" t="s">
        <v>341</v>
      </c>
      <c r="C587" s="285" t="s">
        <v>4</v>
      </c>
      <c r="D587" s="287">
        <v>65</v>
      </c>
      <c r="E587" s="275" t="s">
        <v>770</v>
      </c>
      <c r="F587" s="281" t="s">
        <v>2</v>
      </c>
      <c r="G587" s="28">
        <v>40770</v>
      </c>
      <c r="H587" s="28">
        <v>40770</v>
      </c>
      <c r="I587" s="227">
        <v>125000</v>
      </c>
      <c r="J587" s="277">
        <v>1304166.67</v>
      </c>
      <c r="K587" s="279" t="s">
        <v>467</v>
      </c>
      <c r="M587" s="220"/>
      <c r="N587" s="200"/>
    </row>
    <row r="588" spans="1:15" s="4" customFormat="1">
      <c r="A588" s="282"/>
      <c r="B588" s="284"/>
      <c r="C588" s="286"/>
      <c r="D588" s="288"/>
      <c r="E588" s="276"/>
      <c r="F588" s="282"/>
      <c r="G588" s="28" t="s">
        <v>467</v>
      </c>
      <c r="H588" s="15">
        <v>40780</v>
      </c>
      <c r="I588" s="227">
        <v>13888.89</v>
      </c>
      <c r="J588" s="278"/>
      <c r="K588" s="280"/>
      <c r="M588" s="220"/>
      <c r="N588" s="200"/>
    </row>
    <row r="589" spans="1:15" s="4" customFormat="1">
      <c r="A589" s="10" t="s">
        <v>0</v>
      </c>
      <c r="B589" s="43" t="s">
        <v>342</v>
      </c>
      <c r="C589" s="20" t="s">
        <v>5</v>
      </c>
      <c r="D589" s="13"/>
      <c r="E589" s="14" t="s">
        <v>770</v>
      </c>
      <c r="F589" s="10" t="s">
        <v>2</v>
      </c>
      <c r="G589" s="28">
        <v>40770</v>
      </c>
      <c r="H589" s="15" t="s">
        <v>1268</v>
      </c>
      <c r="I589" s="227">
        <v>3641615</v>
      </c>
      <c r="J589" s="17">
        <v>37872796</v>
      </c>
      <c r="K589" s="28">
        <v>40862</v>
      </c>
      <c r="M589" s="220"/>
      <c r="N589" s="200"/>
    </row>
    <row r="590" spans="1:15" s="4" customFormat="1">
      <c r="A590" s="10" t="s">
        <v>0</v>
      </c>
      <c r="B590" s="43" t="s">
        <v>343</v>
      </c>
      <c r="C590" s="20" t="s">
        <v>4</v>
      </c>
      <c r="D590" s="13"/>
      <c r="E590" s="14" t="s">
        <v>770</v>
      </c>
      <c r="F590" s="10" t="s">
        <v>2</v>
      </c>
      <c r="G590" s="28">
        <v>40770</v>
      </c>
      <c r="H590" s="15" t="s">
        <v>1271</v>
      </c>
      <c r="I590" s="227">
        <v>654650</v>
      </c>
      <c r="J590" s="17">
        <v>7004755</v>
      </c>
      <c r="K590" s="28">
        <v>40862</v>
      </c>
      <c r="M590" s="220"/>
      <c r="N590" s="200"/>
    </row>
    <row r="591" spans="1:15" s="4" customFormat="1">
      <c r="A591" s="10" t="s">
        <v>0</v>
      </c>
      <c r="B591" s="43" t="s">
        <v>344</v>
      </c>
      <c r="C591" s="20" t="s">
        <v>5</v>
      </c>
      <c r="D591" s="13"/>
      <c r="E591" s="14" t="s">
        <v>770</v>
      </c>
      <c r="F591" s="10" t="s">
        <v>2</v>
      </c>
      <c r="G591" s="28">
        <v>40770</v>
      </c>
      <c r="H591" s="15" t="s">
        <v>1268</v>
      </c>
      <c r="I591" s="227">
        <v>203880</v>
      </c>
      <c r="J591" s="17">
        <v>2156597.33</v>
      </c>
      <c r="K591" s="28">
        <v>40862</v>
      </c>
      <c r="M591" s="220"/>
      <c r="N591" s="200"/>
    </row>
    <row r="592" spans="1:15" s="4" customFormat="1">
      <c r="A592" s="10" t="s">
        <v>0</v>
      </c>
      <c r="B592" s="43" t="s">
        <v>345</v>
      </c>
      <c r="C592" s="20" t="s">
        <v>4</v>
      </c>
      <c r="D592" s="13"/>
      <c r="E592" s="14" t="s">
        <v>770</v>
      </c>
      <c r="F592" s="10" t="s">
        <v>2</v>
      </c>
      <c r="G592" s="28">
        <v>40770</v>
      </c>
      <c r="H592" s="15" t="s">
        <v>1271</v>
      </c>
      <c r="I592" s="227">
        <v>127500</v>
      </c>
      <c r="J592" s="17">
        <v>1326000</v>
      </c>
      <c r="K592" s="28">
        <v>40862</v>
      </c>
      <c r="M592" s="220"/>
      <c r="N592" s="200"/>
    </row>
    <row r="593" spans="1:14" s="4" customFormat="1">
      <c r="A593" s="10" t="s">
        <v>0</v>
      </c>
      <c r="B593" s="43" t="s">
        <v>346</v>
      </c>
      <c r="C593" s="20" t="s">
        <v>4</v>
      </c>
      <c r="D593" s="13"/>
      <c r="E593" s="14" t="s">
        <v>770</v>
      </c>
      <c r="F593" s="10" t="s">
        <v>2</v>
      </c>
      <c r="G593" s="28">
        <v>40770</v>
      </c>
      <c r="H593" s="15" t="s">
        <v>1268</v>
      </c>
      <c r="I593" s="227">
        <v>52837.5</v>
      </c>
      <c r="J593" s="17">
        <v>565361.75</v>
      </c>
      <c r="K593" s="28">
        <v>40862</v>
      </c>
      <c r="M593" s="220"/>
      <c r="N593" s="200"/>
    </row>
    <row r="594" spans="1:14" s="4" customFormat="1">
      <c r="A594" s="10" t="s">
        <v>0</v>
      </c>
      <c r="B594" s="36" t="s">
        <v>593</v>
      </c>
      <c r="C594" s="20" t="s">
        <v>567</v>
      </c>
      <c r="D594" s="13"/>
      <c r="E594" s="14" t="s">
        <v>771</v>
      </c>
      <c r="F594" s="10" t="s">
        <v>2</v>
      </c>
      <c r="G594" s="28">
        <v>40770</v>
      </c>
      <c r="H594" s="15" t="s">
        <v>1268</v>
      </c>
      <c r="I594" s="227">
        <v>33645</v>
      </c>
      <c r="J594" s="17">
        <v>266417.5</v>
      </c>
      <c r="K594" s="28">
        <v>40862</v>
      </c>
      <c r="M594" s="220"/>
      <c r="N594" s="200"/>
    </row>
    <row r="595" spans="1:14" s="4" customFormat="1">
      <c r="A595" s="10" t="s">
        <v>0</v>
      </c>
      <c r="B595" s="43" t="s">
        <v>347</v>
      </c>
      <c r="C595" s="20" t="s">
        <v>4</v>
      </c>
      <c r="D595" s="13"/>
      <c r="E595" s="14" t="s">
        <v>770</v>
      </c>
      <c r="F595" s="10" t="s">
        <v>2</v>
      </c>
      <c r="G595" s="28">
        <v>40770</v>
      </c>
      <c r="H595" s="15" t="s">
        <v>1267</v>
      </c>
      <c r="I595" s="227">
        <v>0</v>
      </c>
      <c r="J595" s="17">
        <v>418322.5</v>
      </c>
      <c r="K595" s="28">
        <v>40862</v>
      </c>
      <c r="M595" s="220"/>
      <c r="N595" s="200"/>
    </row>
    <row r="596" spans="1:14" s="4" customFormat="1">
      <c r="A596" s="10" t="s">
        <v>0</v>
      </c>
      <c r="B596" s="43" t="s">
        <v>348</v>
      </c>
      <c r="C596" s="20" t="s">
        <v>4</v>
      </c>
      <c r="D596" s="13">
        <v>1</v>
      </c>
      <c r="E596" s="14" t="s">
        <v>770</v>
      </c>
      <c r="F596" s="14" t="s">
        <v>467</v>
      </c>
      <c r="G596" s="15" t="s">
        <v>467</v>
      </c>
      <c r="H596" s="15" t="s">
        <v>467</v>
      </c>
      <c r="I596" s="227">
        <v>0</v>
      </c>
      <c r="J596" s="17">
        <v>46623333.349999994</v>
      </c>
      <c r="K596" s="15" t="s">
        <v>467</v>
      </c>
      <c r="M596" s="220"/>
      <c r="N596" s="200"/>
    </row>
    <row r="597" spans="1:14" s="4" customFormat="1">
      <c r="A597" s="10" t="s">
        <v>0</v>
      </c>
      <c r="B597" s="43" t="s">
        <v>349</v>
      </c>
      <c r="C597" s="20" t="s">
        <v>5</v>
      </c>
      <c r="D597" s="13"/>
      <c r="E597" s="14" t="s">
        <v>770</v>
      </c>
      <c r="F597" s="10" t="s">
        <v>2</v>
      </c>
      <c r="G597" s="28">
        <v>40770</v>
      </c>
      <c r="H597" s="15" t="s">
        <v>1268</v>
      </c>
      <c r="I597" s="227">
        <v>136250</v>
      </c>
      <c r="J597" s="17">
        <v>1385208</v>
      </c>
      <c r="K597" s="28">
        <v>40862</v>
      </c>
      <c r="M597" s="220"/>
      <c r="N597" s="200"/>
    </row>
    <row r="598" spans="1:14" s="4" customFormat="1">
      <c r="A598" s="10" t="s">
        <v>0</v>
      </c>
      <c r="B598" s="43" t="s">
        <v>350</v>
      </c>
      <c r="C598" s="20" t="s">
        <v>5</v>
      </c>
      <c r="D598" s="13"/>
      <c r="E598" s="14" t="s">
        <v>770</v>
      </c>
      <c r="F598" s="10" t="s">
        <v>2</v>
      </c>
      <c r="G598" s="28">
        <v>40770</v>
      </c>
      <c r="H598" s="15" t="s">
        <v>1267</v>
      </c>
      <c r="I598" s="227">
        <v>0</v>
      </c>
      <c r="J598" s="17">
        <v>575429.5</v>
      </c>
      <c r="K598" s="28">
        <v>40862</v>
      </c>
      <c r="M598" s="220"/>
      <c r="N598" s="200"/>
    </row>
    <row r="599" spans="1:14" s="4" customFormat="1">
      <c r="A599" s="10" t="s">
        <v>0</v>
      </c>
      <c r="B599" s="43" t="s">
        <v>351</v>
      </c>
      <c r="C599" s="20" t="s">
        <v>5</v>
      </c>
      <c r="D599" s="13"/>
      <c r="E599" s="14" t="s">
        <v>771</v>
      </c>
      <c r="F599" s="10" t="s">
        <v>2</v>
      </c>
      <c r="G599" s="28">
        <v>40770</v>
      </c>
      <c r="H599" s="15" t="s">
        <v>1268</v>
      </c>
      <c r="I599" s="227">
        <v>27150</v>
      </c>
      <c r="J599" s="17">
        <v>272103</v>
      </c>
      <c r="K599" s="28">
        <v>40862</v>
      </c>
      <c r="M599" s="220"/>
      <c r="N599" s="200"/>
    </row>
    <row r="600" spans="1:14" s="4" customFormat="1">
      <c r="A600" s="10" t="s">
        <v>0</v>
      </c>
      <c r="B600" s="43" t="s">
        <v>352</v>
      </c>
      <c r="C600" s="20" t="s">
        <v>4</v>
      </c>
      <c r="D600" s="13"/>
      <c r="E600" s="14" t="s">
        <v>770</v>
      </c>
      <c r="F600" s="10" t="s">
        <v>2</v>
      </c>
      <c r="G600" s="28">
        <v>40770</v>
      </c>
      <c r="H600" s="15" t="s">
        <v>1268</v>
      </c>
      <c r="I600" s="227">
        <v>96250</v>
      </c>
      <c r="J600" s="17">
        <v>978542</v>
      </c>
      <c r="K600" s="28">
        <v>40862</v>
      </c>
      <c r="M600" s="220"/>
      <c r="N600" s="200"/>
    </row>
    <row r="601" spans="1:14" s="4" customFormat="1">
      <c r="A601" s="10" t="s">
        <v>0</v>
      </c>
      <c r="B601" s="43" t="s">
        <v>353</v>
      </c>
      <c r="C601" s="20" t="s">
        <v>4</v>
      </c>
      <c r="D601" s="13">
        <v>66</v>
      </c>
      <c r="E601" s="14" t="s">
        <v>770</v>
      </c>
      <c r="F601" s="10" t="s">
        <v>2</v>
      </c>
      <c r="G601" s="28" t="s">
        <v>467</v>
      </c>
      <c r="H601" s="15">
        <v>40766</v>
      </c>
      <c r="I601" s="227">
        <v>161250</v>
      </c>
      <c r="J601" s="17">
        <v>1811250</v>
      </c>
      <c r="K601" s="28" t="s">
        <v>467</v>
      </c>
      <c r="M601" s="220"/>
      <c r="N601" s="200"/>
    </row>
    <row r="602" spans="1:14" s="4" customFormat="1">
      <c r="A602" s="10" t="s">
        <v>0</v>
      </c>
      <c r="B602" s="43" t="s">
        <v>354</v>
      </c>
      <c r="C602" s="20" t="s">
        <v>4</v>
      </c>
      <c r="D602" s="13">
        <v>3</v>
      </c>
      <c r="E602" s="14" t="s">
        <v>770</v>
      </c>
      <c r="F602" s="14" t="s">
        <v>467</v>
      </c>
      <c r="G602" s="15" t="s">
        <v>467</v>
      </c>
      <c r="H602" s="15" t="s">
        <v>467</v>
      </c>
      <c r="I602" s="227">
        <v>0</v>
      </c>
      <c r="J602" s="17">
        <v>1828121.6099999999</v>
      </c>
      <c r="K602" s="15" t="s">
        <v>467</v>
      </c>
      <c r="M602" s="220"/>
      <c r="N602" s="200"/>
    </row>
    <row r="603" spans="1:14" s="4" customFormat="1">
      <c r="A603" s="10" t="s">
        <v>0</v>
      </c>
      <c r="B603" s="43" t="s">
        <v>355</v>
      </c>
      <c r="C603" s="20" t="s">
        <v>5</v>
      </c>
      <c r="D603" s="13"/>
      <c r="E603" s="14" t="s">
        <v>771</v>
      </c>
      <c r="F603" s="10" t="s">
        <v>2</v>
      </c>
      <c r="G603" s="28">
        <v>40770</v>
      </c>
      <c r="H603" s="15" t="s">
        <v>1268</v>
      </c>
      <c r="I603" s="227">
        <v>28340</v>
      </c>
      <c r="J603" s="17">
        <v>231443.33000000002</v>
      </c>
      <c r="K603" s="28">
        <v>40862</v>
      </c>
      <c r="M603" s="220"/>
      <c r="N603" s="200"/>
    </row>
    <row r="604" spans="1:14" s="4" customFormat="1">
      <c r="A604" s="10" t="s">
        <v>0</v>
      </c>
      <c r="B604" s="43" t="s">
        <v>356</v>
      </c>
      <c r="C604" s="20" t="s">
        <v>4</v>
      </c>
      <c r="D604" s="13">
        <v>1</v>
      </c>
      <c r="E604" s="14" t="s">
        <v>770</v>
      </c>
      <c r="F604" s="14" t="s">
        <v>467</v>
      </c>
      <c r="G604" s="15" t="s">
        <v>467</v>
      </c>
      <c r="H604" s="15" t="s">
        <v>467</v>
      </c>
      <c r="I604" s="227">
        <v>0</v>
      </c>
      <c r="J604" s="17">
        <v>213888.89</v>
      </c>
      <c r="K604" s="15" t="s">
        <v>467</v>
      </c>
      <c r="M604" s="220"/>
      <c r="N604" s="200"/>
    </row>
    <row r="605" spans="1:14" s="4" customFormat="1">
      <c r="A605" s="10" t="s">
        <v>0</v>
      </c>
      <c r="B605" s="43" t="s">
        <v>357</v>
      </c>
      <c r="C605" s="20" t="s">
        <v>4</v>
      </c>
      <c r="D605" s="13">
        <v>1</v>
      </c>
      <c r="E605" s="14" t="s">
        <v>770</v>
      </c>
      <c r="F605" s="14" t="s">
        <v>467</v>
      </c>
      <c r="G605" s="15" t="s">
        <v>467</v>
      </c>
      <c r="H605" s="15" t="s">
        <v>467</v>
      </c>
      <c r="I605" s="227">
        <v>0</v>
      </c>
      <c r="J605" s="17">
        <v>1513888.8900000001</v>
      </c>
      <c r="K605" s="15" t="s">
        <v>467</v>
      </c>
      <c r="M605" s="220"/>
      <c r="N605" s="200"/>
    </row>
    <row r="606" spans="1:14" s="4" customFormat="1">
      <c r="A606" s="10" t="s">
        <v>0</v>
      </c>
      <c r="B606" s="43" t="s">
        <v>358</v>
      </c>
      <c r="C606" s="20" t="s">
        <v>4</v>
      </c>
      <c r="D606" s="13"/>
      <c r="E606" s="14" t="s">
        <v>770</v>
      </c>
      <c r="F606" s="10" t="s">
        <v>2</v>
      </c>
      <c r="G606" s="28">
        <v>40770</v>
      </c>
      <c r="H606" s="15" t="s">
        <v>1267</v>
      </c>
      <c r="I606" s="227">
        <v>0</v>
      </c>
      <c r="J606" s="17">
        <v>5769027.7800000003</v>
      </c>
      <c r="K606" s="28">
        <v>40862</v>
      </c>
      <c r="M606" s="220"/>
      <c r="N606" s="200"/>
    </row>
    <row r="607" spans="1:14" s="4" customFormat="1">
      <c r="A607" s="10" t="s">
        <v>0</v>
      </c>
      <c r="B607" s="43" t="s">
        <v>359</v>
      </c>
      <c r="C607" s="20" t="s">
        <v>5</v>
      </c>
      <c r="D607" s="13"/>
      <c r="E607" s="14" t="s">
        <v>770</v>
      </c>
      <c r="F607" s="10" t="s">
        <v>2</v>
      </c>
      <c r="G607" s="28">
        <v>40770</v>
      </c>
      <c r="H607" s="15" t="s">
        <v>1267</v>
      </c>
      <c r="I607" s="227">
        <v>0</v>
      </c>
      <c r="J607" s="17">
        <v>50310.5</v>
      </c>
      <c r="K607" s="28">
        <v>40862</v>
      </c>
      <c r="M607" s="220"/>
      <c r="N607" s="200"/>
    </row>
    <row r="608" spans="1:14" s="4" customFormat="1">
      <c r="A608" s="10" t="s">
        <v>0</v>
      </c>
      <c r="B608" s="36" t="s">
        <v>583</v>
      </c>
      <c r="C608" s="20" t="s">
        <v>567</v>
      </c>
      <c r="D608" s="19" t="s">
        <v>965</v>
      </c>
      <c r="E608" s="14" t="s">
        <v>771</v>
      </c>
      <c r="F608" s="10" t="s">
        <v>2</v>
      </c>
      <c r="G608" s="28" t="s">
        <v>467</v>
      </c>
      <c r="H608" s="15" t="s">
        <v>467</v>
      </c>
      <c r="I608" s="227">
        <v>0</v>
      </c>
      <c r="J608" s="17">
        <v>0</v>
      </c>
      <c r="K608" s="28" t="s">
        <v>467</v>
      </c>
      <c r="M608" s="220"/>
      <c r="N608" s="200"/>
    </row>
    <row r="609" spans="1:15" s="4" customFormat="1">
      <c r="A609" s="10" t="s">
        <v>0</v>
      </c>
      <c r="B609" s="43" t="s">
        <v>360</v>
      </c>
      <c r="C609" s="20" t="s">
        <v>83</v>
      </c>
      <c r="D609" s="13"/>
      <c r="E609" s="14" t="s">
        <v>771</v>
      </c>
      <c r="F609" s="10" t="s">
        <v>2</v>
      </c>
      <c r="G609" s="28">
        <v>40770</v>
      </c>
      <c r="H609" s="15" t="s">
        <v>1267</v>
      </c>
      <c r="I609" s="227">
        <v>0</v>
      </c>
      <c r="J609" s="17">
        <v>93823.33</v>
      </c>
      <c r="K609" s="28">
        <v>40862</v>
      </c>
      <c r="M609" s="220"/>
      <c r="N609" s="200"/>
    </row>
    <row r="610" spans="1:15" s="247" customFormat="1">
      <c r="A610" s="10" t="s">
        <v>0</v>
      </c>
      <c r="B610" s="43" t="s">
        <v>635</v>
      </c>
      <c r="C610" s="53" t="s">
        <v>566</v>
      </c>
      <c r="D610" s="20"/>
      <c r="E610" s="10" t="s">
        <v>669</v>
      </c>
      <c r="F610" s="34" t="s">
        <v>2</v>
      </c>
      <c r="G610" s="28">
        <v>40770</v>
      </c>
      <c r="H610" s="15" t="s">
        <v>1268</v>
      </c>
      <c r="I610" s="227">
        <v>350999.5</v>
      </c>
      <c r="J610" s="17">
        <v>3080991.59</v>
      </c>
      <c r="K610" s="28">
        <v>40862</v>
      </c>
      <c r="M610" s="221"/>
      <c r="N610" s="201"/>
      <c r="O610" s="4"/>
    </row>
    <row r="611" spans="1:15" s="4" customFormat="1">
      <c r="A611" s="10" t="s">
        <v>0</v>
      </c>
      <c r="B611" s="43" t="s">
        <v>361</v>
      </c>
      <c r="C611" s="20" t="s">
        <v>5</v>
      </c>
      <c r="D611" s="13"/>
      <c r="E611" s="14" t="s">
        <v>770</v>
      </c>
      <c r="F611" s="10" t="s">
        <v>2</v>
      </c>
      <c r="G611" s="28">
        <v>40770</v>
      </c>
      <c r="H611" s="15" t="s">
        <v>1268</v>
      </c>
      <c r="I611" s="227">
        <v>43822.5</v>
      </c>
      <c r="J611" s="17">
        <v>404627.5</v>
      </c>
      <c r="K611" s="28">
        <v>40862</v>
      </c>
      <c r="M611" s="220"/>
      <c r="N611" s="200"/>
    </row>
    <row r="612" spans="1:15" s="247" customFormat="1">
      <c r="A612" s="10" t="s">
        <v>0</v>
      </c>
      <c r="B612" s="23" t="s">
        <v>608</v>
      </c>
      <c r="C612" s="51" t="s">
        <v>566</v>
      </c>
      <c r="D612" s="29"/>
      <c r="E612" s="10" t="s">
        <v>669</v>
      </c>
      <c r="F612" s="34" t="s">
        <v>2</v>
      </c>
      <c r="G612" s="28">
        <v>40770</v>
      </c>
      <c r="H612" s="15" t="s">
        <v>1268</v>
      </c>
      <c r="I612" s="227">
        <v>127947.5</v>
      </c>
      <c r="J612" s="17">
        <v>1186232.5899999999</v>
      </c>
      <c r="K612" s="28">
        <v>40862</v>
      </c>
      <c r="M612" s="221"/>
      <c r="N612" s="201"/>
      <c r="O612" s="4"/>
    </row>
    <row r="613" spans="1:15" s="4" customFormat="1">
      <c r="A613" s="10" t="s">
        <v>0</v>
      </c>
      <c r="B613" s="43" t="s">
        <v>362</v>
      </c>
      <c r="C613" s="21" t="s">
        <v>831</v>
      </c>
      <c r="D613" s="13">
        <v>41</v>
      </c>
      <c r="E613" s="14" t="s">
        <v>770</v>
      </c>
      <c r="F613" s="14" t="s">
        <v>467</v>
      </c>
      <c r="G613" s="28" t="s">
        <v>467</v>
      </c>
      <c r="H613" s="15" t="s">
        <v>467</v>
      </c>
      <c r="I613" s="227">
        <v>0</v>
      </c>
      <c r="J613" s="17">
        <v>2107396.67</v>
      </c>
      <c r="K613" s="28" t="s">
        <v>467</v>
      </c>
      <c r="M613" s="220"/>
      <c r="N613" s="200"/>
    </row>
    <row r="614" spans="1:15" s="4" customFormat="1">
      <c r="A614" s="10" t="s">
        <v>0</v>
      </c>
      <c r="B614" s="43" t="s">
        <v>362</v>
      </c>
      <c r="C614" s="21" t="s">
        <v>673</v>
      </c>
      <c r="D614" s="13">
        <v>41</v>
      </c>
      <c r="E614" s="14" t="s">
        <v>467</v>
      </c>
      <c r="F614" s="14" t="s">
        <v>467</v>
      </c>
      <c r="G614" s="28" t="s">
        <v>467</v>
      </c>
      <c r="H614" s="15" t="s">
        <v>467</v>
      </c>
      <c r="I614" s="227">
        <v>0</v>
      </c>
      <c r="J614" s="17">
        <v>0</v>
      </c>
      <c r="K614" s="28" t="s">
        <v>467</v>
      </c>
      <c r="M614" s="220"/>
      <c r="N614" s="200"/>
    </row>
    <row r="615" spans="1:15" s="4" customFormat="1">
      <c r="A615" s="10" t="s">
        <v>0</v>
      </c>
      <c r="B615" s="43" t="s">
        <v>363</v>
      </c>
      <c r="C615" s="20" t="s">
        <v>5</v>
      </c>
      <c r="D615" s="13"/>
      <c r="E615" s="14" t="s">
        <v>770</v>
      </c>
      <c r="F615" s="10" t="s">
        <v>2</v>
      </c>
      <c r="G615" s="28">
        <v>40770</v>
      </c>
      <c r="H615" s="15" t="s">
        <v>1267</v>
      </c>
      <c r="I615" s="227">
        <v>0</v>
      </c>
      <c r="J615" s="17">
        <v>358065</v>
      </c>
      <c r="K615" s="28">
        <v>40862</v>
      </c>
      <c r="M615" s="220"/>
      <c r="N615" s="200"/>
    </row>
    <row r="616" spans="1:15" s="4" customFormat="1">
      <c r="A616" s="10" t="s">
        <v>0</v>
      </c>
      <c r="B616" s="43" t="s">
        <v>364</v>
      </c>
      <c r="C616" s="20" t="s">
        <v>5</v>
      </c>
      <c r="D616" s="13">
        <v>66</v>
      </c>
      <c r="E616" s="14" t="s">
        <v>770</v>
      </c>
      <c r="F616" s="10" t="s">
        <v>2</v>
      </c>
      <c r="G616" s="28" t="s">
        <v>467</v>
      </c>
      <c r="H616" s="15" t="s">
        <v>467</v>
      </c>
      <c r="I616" s="227">
        <v>0</v>
      </c>
      <c r="J616" s="17">
        <v>1641963.8900000001</v>
      </c>
      <c r="K616" s="28" t="s">
        <v>467</v>
      </c>
      <c r="M616" s="220"/>
      <c r="N616" s="200"/>
    </row>
    <row r="617" spans="1:15" s="4" customFormat="1">
      <c r="A617" s="10" t="s">
        <v>0</v>
      </c>
      <c r="B617" s="43" t="s">
        <v>365</v>
      </c>
      <c r="C617" s="21" t="s">
        <v>467</v>
      </c>
      <c r="D617" s="19" t="s">
        <v>745</v>
      </c>
      <c r="E617" s="14" t="s">
        <v>770</v>
      </c>
      <c r="F617" s="14" t="s">
        <v>467</v>
      </c>
      <c r="G617" s="15" t="s">
        <v>467</v>
      </c>
      <c r="H617" s="15" t="s">
        <v>467</v>
      </c>
      <c r="I617" s="227">
        <v>0</v>
      </c>
      <c r="J617" s="17">
        <v>18087.939999999999</v>
      </c>
      <c r="K617" s="15" t="s">
        <v>467</v>
      </c>
      <c r="M617" s="220"/>
      <c r="N617" s="200"/>
    </row>
    <row r="618" spans="1:15" s="4" customFormat="1">
      <c r="A618" s="10" t="s">
        <v>0</v>
      </c>
      <c r="B618" s="43" t="s">
        <v>366</v>
      </c>
      <c r="C618" s="20" t="s">
        <v>5</v>
      </c>
      <c r="D618" s="13"/>
      <c r="E618" s="14" t="s">
        <v>771</v>
      </c>
      <c r="F618" s="14" t="s">
        <v>2</v>
      </c>
      <c r="G618" s="28">
        <v>40770</v>
      </c>
      <c r="H618" s="15" t="s">
        <v>1267</v>
      </c>
      <c r="I618" s="227">
        <v>0</v>
      </c>
      <c r="J618" s="17">
        <v>387222.5</v>
      </c>
      <c r="K618" s="28">
        <v>40862</v>
      </c>
      <c r="M618" s="220"/>
      <c r="N618" s="200"/>
    </row>
    <row r="619" spans="1:15" s="4" customFormat="1">
      <c r="A619" s="10" t="s">
        <v>0</v>
      </c>
      <c r="B619" s="43" t="s">
        <v>367</v>
      </c>
      <c r="C619" s="20" t="s">
        <v>4</v>
      </c>
      <c r="D619" s="13"/>
      <c r="E619" s="14" t="s">
        <v>770</v>
      </c>
      <c r="F619" s="10" t="s">
        <v>2</v>
      </c>
      <c r="G619" s="28">
        <v>40770</v>
      </c>
      <c r="H619" s="15" t="s">
        <v>1268</v>
      </c>
      <c r="I619" s="227">
        <v>81250</v>
      </c>
      <c r="J619" s="17">
        <v>463125</v>
      </c>
      <c r="K619" s="28">
        <v>40862</v>
      </c>
      <c r="M619" s="220"/>
      <c r="N619" s="200"/>
    </row>
    <row r="620" spans="1:15" s="4" customFormat="1">
      <c r="A620" s="10" t="s">
        <v>0</v>
      </c>
      <c r="B620" s="43" t="s">
        <v>368</v>
      </c>
      <c r="C620" s="20" t="s">
        <v>5</v>
      </c>
      <c r="D620" s="13"/>
      <c r="E620" s="14" t="s">
        <v>770</v>
      </c>
      <c r="F620" s="10" t="s">
        <v>2</v>
      </c>
      <c r="G620" s="28">
        <v>40770</v>
      </c>
      <c r="H620" s="15" t="s">
        <v>1268</v>
      </c>
      <c r="I620" s="227">
        <v>316100</v>
      </c>
      <c r="J620" s="17">
        <v>3087243</v>
      </c>
      <c r="K620" s="28">
        <v>40862</v>
      </c>
      <c r="M620" s="220"/>
      <c r="N620" s="200"/>
    </row>
    <row r="621" spans="1:15" s="4" customFormat="1">
      <c r="A621" s="10" t="s">
        <v>0</v>
      </c>
      <c r="B621" s="43" t="s">
        <v>369</v>
      </c>
      <c r="C621" s="20" t="s">
        <v>4</v>
      </c>
      <c r="D621" s="13"/>
      <c r="E621" s="14" t="s">
        <v>770</v>
      </c>
      <c r="F621" s="10" t="s">
        <v>2</v>
      </c>
      <c r="G621" s="28">
        <v>40770</v>
      </c>
      <c r="H621" s="15" t="s">
        <v>1268</v>
      </c>
      <c r="I621" s="227">
        <v>1250000</v>
      </c>
      <c r="J621" s="17">
        <v>13222222.219999999</v>
      </c>
      <c r="K621" s="28">
        <v>40862</v>
      </c>
      <c r="M621" s="220"/>
      <c r="N621" s="200"/>
    </row>
    <row r="622" spans="1:15" s="4" customFormat="1">
      <c r="A622" s="10" t="s">
        <v>0</v>
      </c>
      <c r="B622" s="43" t="s">
        <v>370</v>
      </c>
      <c r="C622" s="20" t="s">
        <v>4</v>
      </c>
      <c r="D622" s="13"/>
      <c r="E622" s="14" t="s">
        <v>770</v>
      </c>
      <c r="F622" s="10" t="s">
        <v>2</v>
      </c>
      <c r="G622" s="28">
        <v>40770</v>
      </c>
      <c r="H622" s="15" t="s">
        <v>1268</v>
      </c>
      <c r="I622" s="227">
        <v>203600</v>
      </c>
      <c r="J622" s="17">
        <v>2069933</v>
      </c>
      <c r="K622" s="28">
        <v>40862</v>
      </c>
      <c r="M622" s="220"/>
      <c r="N622" s="200"/>
    </row>
    <row r="623" spans="1:15" s="4" customFormat="1">
      <c r="A623" s="10" t="s">
        <v>0</v>
      </c>
      <c r="B623" s="43" t="s">
        <v>371</v>
      </c>
      <c r="C623" s="20" t="s">
        <v>4</v>
      </c>
      <c r="D623" s="13"/>
      <c r="E623" s="14" t="s">
        <v>770</v>
      </c>
      <c r="F623" s="10" t="s">
        <v>2</v>
      </c>
      <c r="G623" s="28">
        <v>40770</v>
      </c>
      <c r="H623" s="15" t="s">
        <v>1268</v>
      </c>
      <c r="I623" s="227">
        <v>397025</v>
      </c>
      <c r="J623" s="17">
        <v>4199642.22</v>
      </c>
      <c r="K623" s="28">
        <v>40862</v>
      </c>
      <c r="M623" s="220"/>
      <c r="N623" s="200"/>
    </row>
    <row r="624" spans="1:15" s="4" customFormat="1">
      <c r="A624" s="10" t="s">
        <v>0</v>
      </c>
      <c r="B624" s="11" t="s">
        <v>807</v>
      </c>
      <c r="C624" s="20" t="s">
        <v>5</v>
      </c>
      <c r="D624" s="13">
        <v>12</v>
      </c>
      <c r="E624" s="14" t="s">
        <v>771</v>
      </c>
      <c r="F624" s="10" t="s">
        <v>2</v>
      </c>
      <c r="G624" s="28">
        <v>40770</v>
      </c>
      <c r="H624" s="15" t="s">
        <v>1268</v>
      </c>
      <c r="I624" s="227">
        <v>51180</v>
      </c>
      <c r="J624" s="17">
        <v>516918</v>
      </c>
      <c r="K624" s="28">
        <v>40862</v>
      </c>
      <c r="M624" s="220"/>
      <c r="N624" s="200"/>
    </row>
    <row r="625" spans="1:14" s="4" customFormat="1">
      <c r="A625" s="10" t="s">
        <v>0</v>
      </c>
      <c r="B625" s="43" t="s">
        <v>372</v>
      </c>
      <c r="C625" s="20" t="s">
        <v>5</v>
      </c>
      <c r="D625" s="13"/>
      <c r="E625" s="14" t="s">
        <v>770</v>
      </c>
      <c r="F625" s="10" t="s">
        <v>2</v>
      </c>
      <c r="G625" s="28">
        <v>40770</v>
      </c>
      <c r="H625" s="15" t="s">
        <v>1267</v>
      </c>
      <c r="I625" s="227">
        <v>0</v>
      </c>
      <c r="J625" s="17">
        <v>377866.67000000004</v>
      </c>
      <c r="K625" s="28">
        <v>40862</v>
      </c>
      <c r="M625" s="220"/>
      <c r="N625" s="200"/>
    </row>
    <row r="626" spans="1:14" s="4" customFormat="1">
      <c r="A626" s="10" t="s">
        <v>0</v>
      </c>
      <c r="B626" s="11" t="s">
        <v>688</v>
      </c>
      <c r="C626" s="21" t="s">
        <v>4</v>
      </c>
      <c r="D626" s="13"/>
      <c r="E626" s="14" t="s">
        <v>770</v>
      </c>
      <c r="F626" s="14" t="s">
        <v>2</v>
      </c>
      <c r="G626" s="28">
        <v>40770</v>
      </c>
      <c r="H626" s="15" t="s">
        <v>1268</v>
      </c>
      <c r="I626" s="227">
        <v>84637.5</v>
      </c>
      <c r="J626" s="17">
        <v>652649.16999999993</v>
      </c>
      <c r="K626" s="28">
        <v>40862</v>
      </c>
      <c r="M626" s="220"/>
      <c r="N626" s="200"/>
    </row>
    <row r="627" spans="1:14" s="4" customFormat="1">
      <c r="A627" s="10" t="s">
        <v>0</v>
      </c>
      <c r="B627" s="43" t="s">
        <v>373</v>
      </c>
      <c r="C627" s="20" t="s">
        <v>5</v>
      </c>
      <c r="D627" s="13"/>
      <c r="E627" s="14" t="s">
        <v>770</v>
      </c>
      <c r="F627" s="10" t="s">
        <v>2</v>
      </c>
      <c r="G627" s="28">
        <v>40770</v>
      </c>
      <c r="H627" s="15" t="s">
        <v>1267</v>
      </c>
      <c r="I627" s="227">
        <v>0</v>
      </c>
      <c r="J627" s="17">
        <v>77851.5</v>
      </c>
      <c r="K627" s="28">
        <v>40862</v>
      </c>
      <c r="M627" s="220"/>
      <c r="N627" s="200"/>
    </row>
    <row r="628" spans="1:14" s="4" customFormat="1">
      <c r="A628" s="10" t="s">
        <v>0</v>
      </c>
      <c r="B628" s="43" t="s">
        <v>374</v>
      </c>
      <c r="C628" s="20" t="s">
        <v>5</v>
      </c>
      <c r="D628" s="13"/>
      <c r="E628" s="14" t="s">
        <v>770</v>
      </c>
      <c r="F628" s="10" t="s">
        <v>2</v>
      </c>
      <c r="G628" s="28">
        <v>40770</v>
      </c>
      <c r="H628" s="15" t="s">
        <v>1267</v>
      </c>
      <c r="I628" s="227">
        <v>0</v>
      </c>
      <c r="J628" s="17">
        <v>2704135.7800000003</v>
      </c>
      <c r="K628" s="28">
        <v>40862</v>
      </c>
      <c r="M628" s="220"/>
      <c r="N628" s="200"/>
    </row>
    <row r="629" spans="1:14" s="4" customFormat="1">
      <c r="A629" s="10" t="s">
        <v>0</v>
      </c>
      <c r="B629" s="43" t="s">
        <v>375</v>
      </c>
      <c r="C629" s="20" t="s">
        <v>5</v>
      </c>
      <c r="D629" s="13"/>
      <c r="E629" s="14" t="s">
        <v>770</v>
      </c>
      <c r="F629" s="10" t="s">
        <v>2</v>
      </c>
      <c r="G629" s="28">
        <v>40770</v>
      </c>
      <c r="H629" s="15" t="s">
        <v>1271</v>
      </c>
      <c r="I629" s="227">
        <v>50287.5</v>
      </c>
      <c r="J629" s="17">
        <v>267082.5</v>
      </c>
      <c r="K629" s="28">
        <v>40862</v>
      </c>
      <c r="M629" s="220"/>
      <c r="N629" s="200"/>
    </row>
    <row r="630" spans="1:14" s="4" customFormat="1">
      <c r="A630" s="10" t="s">
        <v>0</v>
      </c>
      <c r="B630" s="43" t="s">
        <v>376</v>
      </c>
      <c r="C630" s="20" t="s">
        <v>4</v>
      </c>
      <c r="D630" s="13"/>
      <c r="E630" s="14" t="s">
        <v>770</v>
      </c>
      <c r="F630" s="10" t="s">
        <v>2</v>
      </c>
      <c r="G630" s="28">
        <v>40770</v>
      </c>
      <c r="H630" s="15" t="s">
        <v>1268</v>
      </c>
      <c r="I630" s="227">
        <v>179262.5</v>
      </c>
      <c r="J630" s="17">
        <v>2989936.06</v>
      </c>
      <c r="K630" s="28">
        <v>40862</v>
      </c>
      <c r="M630" s="220"/>
      <c r="N630" s="200"/>
    </row>
    <row r="631" spans="1:14" s="4" customFormat="1">
      <c r="A631" s="10" t="s">
        <v>0</v>
      </c>
      <c r="B631" s="43" t="s">
        <v>377</v>
      </c>
      <c r="C631" s="20" t="s">
        <v>4</v>
      </c>
      <c r="D631" s="13"/>
      <c r="E631" s="14" t="s">
        <v>770</v>
      </c>
      <c r="F631" s="10" t="s">
        <v>2</v>
      </c>
      <c r="G631" s="28">
        <v>40770</v>
      </c>
      <c r="H631" s="15" t="s">
        <v>1268</v>
      </c>
      <c r="I631" s="227">
        <v>75000</v>
      </c>
      <c r="J631" s="17">
        <v>783942.7</v>
      </c>
      <c r="K631" s="28">
        <v>40862</v>
      </c>
      <c r="M631" s="220"/>
      <c r="N631" s="200"/>
    </row>
    <row r="632" spans="1:14" s="4" customFormat="1">
      <c r="A632" s="10" t="s">
        <v>0</v>
      </c>
      <c r="B632" s="43" t="s">
        <v>378</v>
      </c>
      <c r="C632" s="20" t="s">
        <v>5</v>
      </c>
      <c r="D632" s="13"/>
      <c r="E632" s="14" t="s">
        <v>770</v>
      </c>
      <c r="F632" s="10" t="s">
        <v>2</v>
      </c>
      <c r="G632" s="28">
        <v>40770</v>
      </c>
      <c r="H632" s="15" t="s">
        <v>1268</v>
      </c>
      <c r="I632" s="227">
        <v>135705</v>
      </c>
      <c r="J632" s="17">
        <v>1263564</v>
      </c>
      <c r="K632" s="28">
        <v>40862</v>
      </c>
      <c r="M632" s="220"/>
      <c r="N632" s="200"/>
    </row>
    <row r="633" spans="1:14" s="4" customFormat="1">
      <c r="A633" s="10" t="s">
        <v>0</v>
      </c>
      <c r="B633" s="43" t="s">
        <v>560</v>
      </c>
      <c r="C633" s="20" t="s">
        <v>5</v>
      </c>
      <c r="D633" s="13">
        <v>2</v>
      </c>
      <c r="E633" s="14" t="s">
        <v>770</v>
      </c>
      <c r="F633" s="10" t="s">
        <v>2</v>
      </c>
      <c r="G633" s="28" t="s">
        <v>467</v>
      </c>
      <c r="H633" s="15">
        <v>40758</v>
      </c>
      <c r="I633" s="227">
        <v>212550</v>
      </c>
      <c r="J633" s="17">
        <v>2425250</v>
      </c>
      <c r="K633" s="28" t="s">
        <v>467</v>
      </c>
      <c r="M633" s="220"/>
      <c r="N633" s="200"/>
    </row>
    <row r="634" spans="1:14" s="4" customFormat="1">
      <c r="A634" s="233" t="s">
        <v>0</v>
      </c>
      <c r="B634" s="241" t="s">
        <v>559</v>
      </c>
      <c r="C634" s="58" t="s">
        <v>4</v>
      </c>
      <c r="D634" s="13"/>
      <c r="E634" s="14" t="s">
        <v>770</v>
      </c>
      <c r="F634" s="10" t="s">
        <v>2</v>
      </c>
      <c r="G634" s="28">
        <v>40770</v>
      </c>
      <c r="H634" s="15" t="s">
        <v>1268</v>
      </c>
      <c r="I634" s="227">
        <v>225000</v>
      </c>
      <c r="J634" s="17">
        <v>4393333.33</v>
      </c>
      <c r="K634" s="28">
        <v>40862</v>
      </c>
      <c r="M634" s="220"/>
      <c r="N634" s="200"/>
    </row>
    <row r="635" spans="1:14" s="4" customFormat="1">
      <c r="A635" s="10" t="s">
        <v>0</v>
      </c>
      <c r="B635" s="43" t="s">
        <v>379</v>
      </c>
      <c r="C635" s="20" t="s">
        <v>4</v>
      </c>
      <c r="D635" s="13"/>
      <c r="E635" s="14" t="s">
        <v>770</v>
      </c>
      <c r="F635" s="10" t="s">
        <v>2</v>
      </c>
      <c r="G635" s="28">
        <v>40770</v>
      </c>
      <c r="H635" s="15" t="s">
        <v>1268</v>
      </c>
      <c r="I635" s="227">
        <v>313175</v>
      </c>
      <c r="J635" s="17">
        <v>3312695.56</v>
      </c>
      <c r="K635" s="28">
        <v>40862</v>
      </c>
      <c r="M635" s="220"/>
      <c r="N635" s="200"/>
    </row>
    <row r="636" spans="1:14" s="4" customFormat="1">
      <c r="A636" s="10" t="s">
        <v>0</v>
      </c>
      <c r="B636" s="43" t="s">
        <v>561</v>
      </c>
      <c r="C636" s="20" t="s">
        <v>5</v>
      </c>
      <c r="D636" s="13"/>
      <c r="E636" s="14" t="s">
        <v>770</v>
      </c>
      <c r="F636" s="10" t="s">
        <v>2</v>
      </c>
      <c r="G636" s="28">
        <v>40770</v>
      </c>
      <c r="H636" s="15" t="s">
        <v>1268</v>
      </c>
      <c r="I636" s="227">
        <v>172492.5</v>
      </c>
      <c r="J636" s="17">
        <v>1592680.5</v>
      </c>
      <c r="K636" s="28">
        <v>40862</v>
      </c>
      <c r="M636" s="220"/>
      <c r="N636" s="200"/>
    </row>
    <row r="637" spans="1:14" s="4" customFormat="1">
      <c r="A637" s="10" t="s">
        <v>0</v>
      </c>
      <c r="B637" s="43" t="s">
        <v>380</v>
      </c>
      <c r="C637" s="20" t="s">
        <v>5</v>
      </c>
      <c r="D637" s="13"/>
      <c r="E637" s="14" t="s">
        <v>770</v>
      </c>
      <c r="F637" s="10" t="s">
        <v>2</v>
      </c>
      <c r="G637" s="28">
        <v>40770</v>
      </c>
      <c r="H637" s="15" t="s">
        <v>1271</v>
      </c>
      <c r="I637" s="227">
        <v>53137.5</v>
      </c>
      <c r="J637" s="17">
        <v>510710.42</v>
      </c>
      <c r="K637" s="28">
        <v>40862</v>
      </c>
      <c r="M637" s="220"/>
      <c r="N637" s="200"/>
    </row>
    <row r="638" spans="1:14" s="4" customFormat="1">
      <c r="A638" s="10" t="s">
        <v>0</v>
      </c>
      <c r="B638" s="43" t="s">
        <v>381</v>
      </c>
      <c r="C638" s="20" t="s">
        <v>5</v>
      </c>
      <c r="D638" s="13"/>
      <c r="E638" s="14" t="s">
        <v>770</v>
      </c>
      <c r="F638" s="10" t="s">
        <v>2</v>
      </c>
      <c r="G638" s="28">
        <v>40770</v>
      </c>
      <c r="H638" s="15" t="s">
        <v>1268</v>
      </c>
      <c r="I638" s="227">
        <v>167922.5</v>
      </c>
      <c r="J638" s="17">
        <v>1640043.08</v>
      </c>
      <c r="K638" s="28">
        <v>40862</v>
      </c>
      <c r="M638" s="220"/>
      <c r="N638" s="200"/>
    </row>
    <row r="639" spans="1:14" s="4" customFormat="1">
      <c r="A639" s="281" t="s">
        <v>0</v>
      </c>
      <c r="B639" s="289" t="s">
        <v>691</v>
      </c>
      <c r="C639" s="296" t="s">
        <v>5</v>
      </c>
      <c r="D639" s="287">
        <v>66</v>
      </c>
      <c r="E639" s="275" t="s">
        <v>770</v>
      </c>
      <c r="F639" s="275" t="s">
        <v>2</v>
      </c>
      <c r="G639" s="28">
        <v>40770</v>
      </c>
      <c r="H639" s="28">
        <v>40770</v>
      </c>
      <c r="I639" s="227">
        <v>20347.5</v>
      </c>
      <c r="J639" s="277">
        <v>159162.66</v>
      </c>
      <c r="K639" s="279" t="s">
        <v>467</v>
      </c>
      <c r="M639" s="220"/>
      <c r="N639" s="200"/>
    </row>
    <row r="640" spans="1:14" s="4" customFormat="1">
      <c r="A640" s="282"/>
      <c r="B640" s="290"/>
      <c r="C640" s="297"/>
      <c r="D640" s="288"/>
      <c r="E640" s="276"/>
      <c r="F640" s="276"/>
      <c r="G640" s="28" t="s">
        <v>467</v>
      </c>
      <c r="H640" s="15">
        <v>40780</v>
      </c>
      <c r="I640" s="227">
        <v>2260.83</v>
      </c>
      <c r="J640" s="278"/>
      <c r="K640" s="280"/>
      <c r="M640" s="220"/>
      <c r="N640" s="200"/>
    </row>
    <row r="641" spans="1:15" s="4" customFormat="1">
      <c r="A641" s="10" t="s">
        <v>0</v>
      </c>
      <c r="B641" s="43" t="s">
        <v>382</v>
      </c>
      <c r="C641" s="20" t="s">
        <v>107</v>
      </c>
      <c r="D641" s="13">
        <v>42</v>
      </c>
      <c r="E641" s="14" t="s">
        <v>770</v>
      </c>
      <c r="F641" s="15" t="s">
        <v>467</v>
      </c>
      <c r="G641" s="28" t="s">
        <v>467</v>
      </c>
      <c r="H641" s="15" t="s">
        <v>467</v>
      </c>
      <c r="I641" s="227">
        <v>0</v>
      </c>
      <c r="J641" s="17">
        <v>227916.66999999998</v>
      </c>
      <c r="K641" s="28" t="s">
        <v>467</v>
      </c>
      <c r="M641" s="220"/>
      <c r="N641" s="200"/>
    </row>
    <row r="642" spans="1:15" s="4" customFormat="1">
      <c r="A642" s="10" t="s">
        <v>0</v>
      </c>
      <c r="B642" s="43" t="s">
        <v>383</v>
      </c>
      <c r="C642" s="20" t="s">
        <v>5</v>
      </c>
      <c r="D642" s="19" t="s">
        <v>965</v>
      </c>
      <c r="E642" s="14" t="s">
        <v>770</v>
      </c>
      <c r="F642" s="14" t="s">
        <v>467</v>
      </c>
      <c r="G642" s="28" t="s">
        <v>467</v>
      </c>
      <c r="H642" s="15" t="s">
        <v>467</v>
      </c>
      <c r="I642" s="227">
        <v>0</v>
      </c>
      <c r="J642" s="17">
        <v>207947.78</v>
      </c>
      <c r="K642" s="28" t="s">
        <v>467</v>
      </c>
      <c r="M642" s="220"/>
      <c r="N642" s="200"/>
    </row>
    <row r="643" spans="1:15" s="4" customFormat="1">
      <c r="A643" s="10" t="s">
        <v>0</v>
      </c>
      <c r="B643" s="43" t="s">
        <v>384</v>
      </c>
      <c r="C643" s="20" t="s">
        <v>5</v>
      </c>
      <c r="D643" s="13"/>
      <c r="E643" s="14" t="s">
        <v>770</v>
      </c>
      <c r="F643" s="10" t="s">
        <v>2</v>
      </c>
      <c r="G643" s="28">
        <v>40770</v>
      </c>
      <c r="H643" s="15" t="s">
        <v>1267</v>
      </c>
      <c r="I643" s="227">
        <v>0</v>
      </c>
      <c r="J643" s="17">
        <v>284999</v>
      </c>
      <c r="K643" s="28">
        <v>40862</v>
      </c>
      <c r="M643" s="220"/>
      <c r="N643" s="200"/>
    </row>
    <row r="644" spans="1:15" s="4" customFormat="1">
      <c r="A644" s="10" t="s">
        <v>0</v>
      </c>
      <c r="B644" s="43" t="s">
        <v>385</v>
      </c>
      <c r="C644" s="20" t="s">
        <v>4</v>
      </c>
      <c r="D644" s="13"/>
      <c r="E644" s="14" t="s">
        <v>770</v>
      </c>
      <c r="F644" s="10" t="s">
        <v>2</v>
      </c>
      <c r="G644" s="28">
        <v>40770</v>
      </c>
      <c r="H644" s="15" t="s">
        <v>1268</v>
      </c>
      <c r="I644" s="227">
        <v>1187500</v>
      </c>
      <c r="J644" s="17">
        <v>12706250</v>
      </c>
      <c r="K644" s="28">
        <v>40862</v>
      </c>
      <c r="M644" s="220"/>
      <c r="N644" s="200"/>
    </row>
    <row r="645" spans="1:15" s="4" customFormat="1">
      <c r="A645" s="10" t="s">
        <v>0</v>
      </c>
      <c r="B645" s="43" t="s">
        <v>386</v>
      </c>
      <c r="C645" s="20" t="s">
        <v>5</v>
      </c>
      <c r="D645" s="13"/>
      <c r="E645" s="14" t="s">
        <v>770</v>
      </c>
      <c r="F645" s="10" t="s">
        <v>2</v>
      </c>
      <c r="G645" s="28">
        <v>40770</v>
      </c>
      <c r="H645" s="15" t="s">
        <v>1268</v>
      </c>
      <c r="I645" s="227">
        <v>1193982.5</v>
      </c>
      <c r="J645" s="17">
        <v>12682747.939999999</v>
      </c>
      <c r="K645" s="28">
        <v>40862</v>
      </c>
      <c r="M645" s="220"/>
      <c r="N645" s="200"/>
    </row>
    <row r="646" spans="1:15" s="247" customFormat="1">
      <c r="A646" s="10" t="s">
        <v>0</v>
      </c>
      <c r="B646" s="23" t="s">
        <v>666</v>
      </c>
      <c r="C646" s="51" t="s">
        <v>566</v>
      </c>
      <c r="D646" s="29"/>
      <c r="E646" s="10" t="s">
        <v>669</v>
      </c>
      <c r="F646" s="34" t="s">
        <v>2</v>
      </c>
      <c r="G646" s="28">
        <v>40770</v>
      </c>
      <c r="H646" s="15" t="s">
        <v>1268</v>
      </c>
      <c r="I646" s="227">
        <v>51816.5</v>
      </c>
      <c r="J646" s="17">
        <v>430652.93</v>
      </c>
      <c r="K646" s="28">
        <v>40862</v>
      </c>
      <c r="M646" s="221"/>
      <c r="N646" s="201"/>
      <c r="O646" s="4"/>
    </row>
    <row r="647" spans="1:15" s="4" customFormat="1">
      <c r="A647" s="10" t="s">
        <v>0</v>
      </c>
      <c r="B647" s="43" t="s">
        <v>387</v>
      </c>
      <c r="C647" s="21" t="s">
        <v>4</v>
      </c>
      <c r="D647" s="13"/>
      <c r="E647" s="14" t="s">
        <v>770</v>
      </c>
      <c r="F647" s="10" t="s">
        <v>2</v>
      </c>
      <c r="G647" s="28">
        <v>40770</v>
      </c>
      <c r="H647" s="15" t="s">
        <v>1267</v>
      </c>
      <c r="I647" s="227">
        <v>0</v>
      </c>
      <c r="J647" s="17">
        <v>622343.75</v>
      </c>
      <c r="K647" s="28">
        <v>40862</v>
      </c>
      <c r="M647" s="220"/>
      <c r="N647" s="200"/>
    </row>
    <row r="648" spans="1:15" s="4" customFormat="1">
      <c r="A648" s="10" t="s">
        <v>0</v>
      </c>
      <c r="B648" s="43" t="s">
        <v>388</v>
      </c>
      <c r="C648" s="21" t="s">
        <v>4</v>
      </c>
      <c r="D648" s="13">
        <v>10</v>
      </c>
      <c r="E648" s="14" t="s">
        <v>770</v>
      </c>
      <c r="F648" s="14" t="s">
        <v>467</v>
      </c>
      <c r="G648" s="15" t="s">
        <v>467</v>
      </c>
      <c r="H648" s="15" t="s">
        <v>467</v>
      </c>
      <c r="I648" s="227">
        <v>0</v>
      </c>
      <c r="J648" s="17">
        <v>20777777.780000001</v>
      </c>
      <c r="K648" s="15" t="s">
        <v>467</v>
      </c>
      <c r="M648" s="220"/>
      <c r="N648" s="200"/>
    </row>
    <row r="649" spans="1:15" s="4" customFormat="1">
      <c r="A649" s="10" t="s">
        <v>0</v>
      </c>
      <c r="B649" s="11" t="s">
        <v>388</v>
      </c>
      <c r="C649" s="21" t="s">
        <v>677</v>
      </c>
      <c r="D649" s="13">
        <v>10</v>
      </c>
      <c r="E649" s="14" t="s">
        <v>770</v>
      </c>
      <c r="F649" s="14" t="s">
        <v>2</v>
      </c>
      <c r="G649" s="28">
        <v>40770</v>
      </c>
      <c r="H649" s="15" t="s">
        <v>1268</v>
      </c>
      <c r="I649" s="227">
        <v>11687500</v>
      </c>
      <c r="J649" s="17">
        <v>92331250</v>
      </c>
      <c r="K649" s="28">
        <v>40862</v>
      </c>
      <c r="M649" s="220"/>
      <c r="N649" s="200"/>
    </row>
    <row r="650" spans="1:15" s="4" customFormat="1">
      <c r="A650" s="10" t="s">
        <v>0</v>
      </c>
      <c r="B650" s="43" t="s">
        <v>389</v>
      </c>
      <c r="C650" s="20" t="s">
        <v>4</v>
      </c>
      <c r="D650" s="13"/>
      <c r="E650" s="14" t="s">
        <v>770</v>
      </c>
      <c r="F650" s="10" t="s">
        <v>2</v>
      </c>
      <c r="G650" s="28">
        <v>40770</v>
      </c>
      <c r="H650" s="15" t="s">
        <v>1268</v>
      </c>
      <c r="I650" s="227">
        <v>437500</v>
      </c>
      <c r="J650" s="17">
        <v>4783333.33</v>
      </c>
      <c r="K650" s="28">
        <v>40862</v>
      </c>
      <c r="M650" s="220"/>
      <c r="N650" s="200"/>
    </row>
    <row r="651" spans="1:15" s="4" customFormat="1">
      <c r="A651" s="10" t="s">
        <v>0</v>
      </c>
      <c r="B651" s="43" t="s">
        <v>390</v>
      </c>
      <c r="C651" s="20" t="s">
        <v>5</v>
      </c>
      <c r="D651" s="13"/>
      <c r="E651" s="14" t="s">
        <v>770</v>
      </c>
      <c r="F651" s="10" t="s">
        <v>2</v>
      </c>
      <c r="G651" s="28">
        <v>40770</v>
      </c>
      <c r="H651" s="15" t="s">
        <v>1267</v>
      </c>
      <c r="I651" s="227">
        <v>0</v>
      </c>
      <c r="J651" s="17">
        <v>132253</v>
      </c>
      <c r="K651" s="28">
        <v>40862</v>
      </c>
      <c r="M651" s="220"/>
      <c r="N651" s="200"/>
    </row>
    <row r="652" spans="1:15" s="247" customFormat="1" ht="15" customHeight="1">
      <c r="A652" s="10" t="s">
        <v>0</v>
      </c>
      <c r="B652" s="23" t="s">
        <v>609</v>
      </c>
      <c r="C652" s="51" t="s">
        <v>616</v>
      </c>
      <c r="D652" s="29">
        <v>42</v>
      </c>
      <c r="E652" s="10" t="s">
        <v>669</v>
      </c>
      <c r="F652" s="15" t="s">
        <v>467</v>
      </c>
      <c r="G652" s="28" t="s">
        <v>467</v>
      </c>
      <c r="H652" s="15" t="s">
        <v>467</v>
      </c>
      <c r="I652" s="227">
        <v>0</v>
      </c>
      <c r="J652" s="17">
        <v>660215.12</v>
      </c>
      <c r="K652" s="28" t="s">
        <v>467</v>
      </c>
      <c r="M652" s="221"/>
      <c r="N652" s="201"/>
      <c r="O652" s="4"/>
    </row>
    <row r="653" spans="1:15" s="4" customFormat="1">
      <c r="A653" s="10" t="s">
        <v>0</v>
      </c>
      <c r="B653" s="43" t="s">
        <v>391</v>
      </c>
      <c r="C653" s="20" t="s">
        <v>5</v>
      </c>
      <c r="D653" s="19"/>
      <c r="E653" s="14" t="s">
        <v>770</v>
      </c>
      <c r="F653" s="10" t="s">
        <v>2</v>
      </c>
      <c r="G653" s="28">
        <v>40770</v>
      </c>
      <c r="H653" s="15" t="s">
        <v>1267</v>
      </c>
      <c r="I653" s="227">
        <v>0</v>
      </c>
      <c r="J653" s="17">
        <v>467412.5</v>
      </c>
      <c r="K653" s="28">
        <v>40862</v>
      </c>
      <c r="M653" s="220"/>
      <c r="N653" s="200"/>
    </row>
    <row r="654" spans="1:15" s="4" customFormat="1">
      <c r="A654" s="10" t="s">
        <v>0</v>
      </c>
      <c r="B654" s="11" t="s">
        <v>706</v>
      </c>
      <c r="C654" s="21" t="s">
        <v>4</v>
      </c>
      <c r="D654" s="13"/>
      <c r="E654" s="14" t="s">
        <v>770</v>
      </c>
      <c r="F654" s="14" t="s">
        <v>2</v>
      </c>
      <c r="G654" s="28">
        <v>40770</v>
      </c>
      <c r="H654" s="15" t="s">
        <v>1268</v>
      </c>
      <c r="I654" s="227">
        <v>278150</v>
      </c>
      <c r="J654" s="17">
        <v>2090417.93</v>
      </c>
      <c r="K654" s="28">
        <v>40862</v>
      </c>
      <c r="M654" s="220"/>
      <c r="N654" s="200"/>
    </row>
    <row r="655" spans="1:15" s="247" customFormat="1" ht="15" customHeight="1">
      <c r="A655" s="10" t="s">
        <v>0</v>
      </c>
      <c r="B655" s="23" t="s">
        <v>610</v>
      </c>
      <c r="C655" s="51" t="s">
        <v>566</v>
      </c>
      <c r="D655" s="29"/>
      <c r="E655" s="10" t="s">
        <v>669</v>
      </c>
      <c r="F655" s="34" t="s">
        <v>2</v>
      </c>
      <c r="G655" s="28">
        <v>40770</v>
      </c>
      <c r="H655" s="15" t="s">
        <v>1267</v>
      </c>
      <c r="I655" s="227">
        <v>0</v>
      </c>
      <c r="J655" s="17">
        <v>522262.58</v>
      </c>
      <c r="K655" s="28">
        <v>40862</v>
      </c>
      <c r="L655" s="4"/>
      <c r="M655" s="221"/>
      <c r="N655" s="201"/>
      <c r="O655" s="4"/>
    </row>
    <row r="656" spans="1:15" s="4" customFormat="1">
      <c r="A656" s="10" t="s">
        <v>0</v>
      </c>
      <c r="B656" s="43" t="s">
        <v>392</v>
      </c>
      <c r="C656" s="20" t="s">
        <v>5</v>
      </c>
      <c r="D656" s="13"/>
      <c r="E656" s="14" t="s">
        <v>771</v>
      </c>
      <c r="F656" s="10" t="s">
        <v>2</v>
      </c>
      <c r="G656" s="28">
        <v>40770</v>
      </c>
      <c r="H656" s="15" t="s">
        <v>1267</v>
      </c>
      <c r="I656" s="227">
        <v>0</v>
      </c>
      <c r="J656" s="17">
        <v>54500</v>
      </c>
      <c r="K656" s="28">
        <v>40862</v>
      </c>
      <c r="M656" s="220"/>
      <c r="N656" s="200"/>
    </row>
    <row r="657" spans="1:14" s="4" customFormat="1">
      <c r="A657" s="10" t="s">
        <v>0</v>
      </c>
      <c r="B657" s="43" t="s">
        <v>393</v>
      </c>
      <c r="C657" s="20" t="s">
        <v>4</v>
      </c>
      <c r="D657" s="13"/>
      <c r="E657" s="14" t="s">
        <v>770</v>
      </c>
      <c r="F657" s="10" t="s">
        <v>2</v>
      </c>
      <c r="G657" s="28">
        <v>40770</v>
      </c>
      <c r="H657" s="15" t="s">
        <v>1267</v>
      </c>
      <c r="I657" s="227">
        <v>0</v>
      </c>
      <c r="J657" s="17">
        <v>1046500</v>
      </c>
      <c r="K657" s="28">
        <v>40862</v>
      </c>
      <c r="M657" s="220"/>
      <c r="N657" s="200"/>
    </row>
    <row r="658" spans="1:14" s="4" customFormat="1">
      <c r="A658" s="10" t="s">
        <v>0</v>
      </c>
      <c r="B658" s="11" t="s">
        <v>719</v>
      </c>
      <c r="C658" s="21" t="s">
        <v>5</v>
      </c>
      <c r="D658" s="19"/>
      <c r="E658" s="14" t="s">
        <v>771</v>
      </c>
      <c r="F658" s="14" t="s">
        <v>2</v>
      </c>
      <c r="G658" s="28">
        <v>40770</v>
      </c>
      <c r="H658" s="15" t="s">
        <v>1268</v>
      </c>
      <c r="I658" s="227">
        <v>142312.5</v>
      </c>
      <c r="J658" s="17">
        <v>988281.25</v>
      </c>
      <c r="K658" s="28">
        <v>40862</v>
      </c>
      <c r="M658" s="220"/>
      <c r="N658" s="200"/>
    </row>
    <row r="659" spans="1:14" s="4" customFormat="1">
      <c r="A659" s="10" t="s">
        <v>0</v>
      </c>
      <c r="B659" s="43" t="s">
        <v>394</v>
      </c>
      <c r="C659" s="20" t="s">
        <v>4</v>
      </c>
      <c r="D659" s="13"/>
      <c r="E659" s="14" t="s">
        <v>770</v>
      </c>
      <c r="F659" s="10" t="s">
        <v>2</v>
      </c>
      <c r="G659" s="28">
        <v>40770</v>
      </c>
      <c r="H659" s="15" t="s">
        <v>1267</v>
      </c>
      <c r="I659" s="227">
        <v>0</v>
      </c>
      <c r="J659" s="17">
        <v>2271405</v>
      </c>
      <c r="K659" s="28">
        <v>40862</v>
      </c>
      <c r="M659" s="220"/>
      <c r="N659" s="200"/>
    </row>
    <row r="660" spans="1:14" s="4" customFormat="1">
      <c r="A660" s="10" t="s">
        <v>0</v>
      </c>
      <c r="B660" s="43" t="s">
        <v>395</v>
      </c>
      <c r="C660" s="20" t="s">
        <v>5</v>
      </c>
      <c r="D660" s="13">
        <v>56</v>
      </c>
      <c r="E660" s="14" t="s">
        <v>770</v>
      </c>
      <c r="F660" s="10" t="s">
        <v>2</v>
      </c>
      <c r="G660" s="28">
        <v>40770</v>
      </c>
      <c r="H660" s="15" t="s">
        <v>1267</v>
      </c>
      <c r="I660" s="227">
        <v>0</v>
      </c>
      <c r="J660" s="17">
        <v>498859.56000000006</v>
      </c>
      <c r="K660" s="28">
        <v>40862</v>
      </c>
      <c r="M660" s="220"/>
      <c r="N660" s="200"/>
    </row>
    <row r="661" spans="1:14" s="4" customFormat="1">
      <c r="A661" s="10" t="s">
        <v>0</v>
      </c>
      <c r="B661" s="43" t="s">
        <v>396</v>
      </c>
      <c r="C661" s="20" t="s">
        <v>4</v>
      </c>
      <c r="D661" s="13"/>
      <c r="E661" s="14" t="s">
        <v>770</v>
      </c>
      <c r="F661" s="10" t="s">
        <v>2</v>
      </c>
      <c r="G661" s="28">
        <v>40770</v>
      </c>
      <c r="H661" s="15" t="s">
        <v>1268</v>
      </c>
      <c r="I661" s="227">
        <v>3047687.5</v>
      </c>
      <c r="J661" s="17">
        <v>30984822.5</v>
      </c>
      <c r="K661" s="28">
        <v>40862</v>
      </c>
      <c r="M661" s="220"/>
      <c r="N661" s="200"/>
    </row>
    <row r="662" spans="1:14" s="4" customFormat="1">
      <c r="A662" s="10" t="s">
        <v>0</v>
      </c>
      <c r="B662" s="11" t="s">
        <v>708</v>
      </c>
      <c r="C662" s="21" t="s">
        <v>5</v>
      </c>
      <c r="D662" s="13"/>
      <c r="E662" s="14" t="s">
        <v>771</v>
      </c>
      <c r="F662" s="14" t="s">
        <v>2</v>
      </c>
      <c r="G662" s="28">
        <v>40770</v>
      </c>
      <c r="H662" s="15" t="s">
        <v>1268</v>
      </c>
      <c r="I662" s="227">
        <v>53937.5</v>
      </c>
      <c r="J662" s="17">
        <v>403332.63</v>
      </c>
      <c r="K662" s="28">
        <v>40862</v>
      </c>
      <c r="M662" s="220"/>
      <c r="N662" s="200"/>
    </row>
    <row r="663" spans="1:14" s="4" customFormat="1">
      <c r="A663" s="10" t="s">
        <v>0</v>
      </c>
      <c r="B663" s="11" t="s">
        <v>789</v>
      </c>
      <c r="C663" s="20" t="s">
        <v>4</v>
      </c>
      <c r="D663" s="13"/>
      <c r="E663" s="14" t="s">
        <v>770</v>
      </c>
      <c r="F663" s="14" t="s">
        <v>467</v>
      </c>
      <c r="G663" s="28" t="s">
        <v>467</v>
      </c>
      <c r="H663" s="15" t="s">
        <v>467</v>
      </c>
      <c r="I663" s="227">
        <v>0</v>
      </c>
      <c r="J663" s="17">
        <v>9489791.6699999999</v>
      </c>
      <c r="K663" s="28" t="s">
        <v>467</v>
      </c>
      <c r="M663" s="220"/>
      <c r="N663" s="200"/>
    </row>
    <row r="664" spans="1:14" s="4" customFormat="1">
      <c r="A664" s="10" t="s">
        <v>0</v>
      </c>
      <c r="B664" s="43" t="s">
        <v>397</v>
      </c>
      <c r="C664" s="20" t="s">
        <v>4</v>
      </c>
      <c r="D664" s="13"/>
      <c r="E664" s="14" t="s">
        <v>770</v>
      </c>
      <c r="F664" s="10" t="s">
        <v>2</v>
      </c>
      <c r="G664" s="28">
        <v>40770</v>
      </c>
      <c r="H664" s="15" t="s">
        <v>1267</v>
      </c>
      <c r="I664" s="227">
        <v>0</v>
      </c>
      <c r="J664" s="17">
        <v>543091</v>
      </c>
      <c r="K664" s="28">
        <v>40862</v>
      </c>
      <c r="M664" s="220"/>
      <c r="N664" s="200"/>
    </row>
    <row r="665" spans="1:14" s="4" customFormat="1">
      <c r="A665" s="10" t="s">
        <v>0</v>
      </c>
      <c r="B665" s="43" t="s">
        <v>398</v>
      </c>
      <c r="C665" s="20" t="s">
        <v>5</v>
      </c>
      <c r="D665" s="13">
        <v>42</v>
      </c>
      <c r="E665" s="14" t="s">
        <v>770</v>
      </c>
      <c r="F665" s="14" t="s">
        <v>467</v>
      </c>
      <c r="G665" s="28" t="s">
        <v>467</v>
      </c>
      <c r="H665" s="15" t="s">
        <v>467</v>
      </c>
      <c r="I665" s="227">
        <v>0</v>
      </c>
      <c r="J665" s="17">
        <v>802802</v>
      </c>
      <c r="K665" s="28" t="s">
        <v>467</v>
      </c>
      <c r="M665" s="220"/>
      <c r="N665" s="200"/>
    </row>
    <row r="666" spans="1:14" s="4" customFormat="1">
      <c r="A666" s="10" t="s">
        <v>0</v>
      </c>
      <c r="B666" s="43" t="s">
        <v>399</v>
      </c>
      <c r="C666" s="20" t="s">
        <v>5</v>
      </c>
      <c r="D666" s="13">
        <v>65</v>
      </c>
      <c r="E666" s="14" t="s">
        <v>771</v>
      </c>
      <c r="F666" s="10" t="s">
        <v>2</v>
      </c>
      <c r="G666" s="28" t="s">
        <v>467</v>
      </c>
      <c r="H666" s="15">
        <v>40766</v>
      </c>
      <c r="I666" s="227">
        <v>58587.5</v>
      </c>
      <c r="J666" s="17">
        <v>630156.75</v>
      </c>
      <c r="K666" s="28" t="s">
        <v>467</v>
      </c>
      <c r="M666" s="220"/>
      <c r="N666" s="200"/>
    </row>
    <row r="667" spans="1:14" s="4" customFormat="1">
      <c r="A667" s="10" t="s">
        <v>0</v>
      </c>
      <c r="B667" s="43" t="s">
        <v>400</v>
      </c>
      <c r="C667" s="20" t="s">
        <v>4</v>
      </c>
      <c r="D667" s="13"/>
      <c r="E667" s="14" t="s">
        <v>770</v>
      </c>
      <c r="F667" s="10" t="s">
        <v>2</v>
      </c>
      <c r="G667" s="28">
        <v>40770</v>
      </c>
      <c r="H667" s="15" t="s">
        <v>1268</v>
      </c>
      <c r="I667" s="227">
        <v>406725</v>
      </c>
      <c r="J667" s="17">
        <v>4198305.83</v>
      </c>
      <c r="K667" s="28">
        <v>40862</v>
      </c>
      <c r="M667" s="220"/>
      <c r="N667" s="200"/>
    </row>
    <row r="668" spans="1:14" s="4" customFormat="1">
      <c r="A668" s="10" t="s">
        <v>0</v>
      </c>
      <c r="B668" s="43" t="s">
        <v>401</v>
      </c>
      <c r="C668" s="20" t="s">
        <v>4</v>
      </c>
      <c r="D668" s="13"/>
      <c r="E668" s="14" t="s">
        <v>770</v>
      </c>
      <c r="F668" s="10" t="s">
        <v>2</v>
      </c>
      <c r="G668" s="28">
        <v>40770</v>
      </c>
      <c r="H668" s="15" t="s">
        <v>1268</v>
      </c>
      <c r="I668" s="227">
        <v>477962.5</v>
      </c>
      <c r="J668" s="17">
        <v>4790246.5</v>
      </c>
      <c r="K668" s="28">
        <v>40862</v>
      </c>
      <c r="M668" s="220"/>
      <c r="N668" s="200"/>
    </row>
    <row r="669" spans="1:14" s="4" customFormat="1">
      <c r="A669" s="10" t="s">
        <v>0</v>
      </c>
      <c r="B669" s="11" t="s">
        <v>709</v>
      </c>
      <c r="C669" s="21" t="s">
        <v>5</v>
      </c>
      <c r="D669" s="13"/>
      <c r="E669" s="14" t="s">
        <v>770</v>
      </c>
      <c r="F669" s="14" t="s">
        <v>2</v>
      </c>
      <c r="G669" s="28">
        <v>40770</v>
      </c>
      <c r="H669" s="15" t="s">
        <v>1268</v>
      </c>
      <c r="I669" s="227">
        <v>84860</v>
      </c>
      <c r="J669" s="17">
        <v>523303.33</v>
      </c>
      <c r="K669" s="28">
        <v>40862</v>
      </c>
      <c r="M669" s="220"/>
      <c r="N669" s="200"/>
    </row>
    <row r="670" spans="1:14" s="4" customFormat="1">
      <c r="A670" s="10" t="s">
        <v>0</v>
      </c>
      <c r="B670" s="43" t="s">
        <v>624</v>
      </c>
      <c r="C670" s="53" t="s">
        <v>567</v>
      </c>
      <c r="D670" s="13"/>
      <c r="E670" s="14" t="s">
        <v>770</v>
      </c>
      <c r="F670" s="10" t="s">
        <v>2</v>
      </c>
      <c r="G670" s="28">
        <v>40770</v>
      </c>
      <c r="H670" s="15" t="s">
        <v>1267</v>
      </c>
      <c r="I670" s="227">
        <v>0</v>
      </c>
      <c r="J670" s="17">
        <v>893934.15</v>
      </c>
      <c r="K670" s="28">
        <v>40862</v>
      </c>
      <c r="M670" s="220"/>
      <c r="N670" s="200"/>
    </row>
    <row r="671" spans="1:14" s="4" customFormat="1">
      <c r="A671" s="10" t="s">
        <v>0</v>
      </c>
      <c r="B671" s="43" t="s">
        <v>402</v>
      </c>
      <c r="C671" s="20" t="s">
        <v>5</v>
      </c>
      <c r="D671" s="19">
        <v>65</v>
      </c>
      <c r="E671" s="14" t="s">
        <v>770</v>
      </c>
      <c r="F671" s="10" t="s">
        <v>2</v>
      </c>
      <c r="G671" s="28" t="s">
        <v>467</v>
      </c>
      <c r="H671" s="15" t="s">
        <v>467</v>
      </c>
      <c r="I671" s="227">
        <v>0</v>
      </c>
      <c r="J671" s="17">
        <v>520626.39</v>
      </c>
      <c r="K671" s="28" t="s">
        <v>467</v>
      </c>
      <c r="M671" s="220"/>
      <c r="N671" s="200"/>
    </row>
    <row r="672" spans="1:14" s="4" customFormat="1">
      <c r="A672" s="281" t="s">
        <v>0</v>
      </c>
      <c r="B672" s="283" t="s">
        <v>403</v>
      </c>
      <c r="C672" s="285" t="s">
        <v>5</v>
      </c>
      <c r="D672" s="287">
        <v>65</v>
      </c>
      <c r="E672" s="275" t="s">
        <v>770</v>
      </c>
      <c r="F672" s="281" t="s">
        <v>2</v>
      </c>
      <c r="G672" s="28">
        <v>40770</v>
      </c>
      <c r="H672" s="28">
        <v>40770</v>
      </c>
      <c r="I672" s="227">
        <v>40812.5</v>
      </c>
      <c r="J672" s="277">
        <v>425810.92</v>
      </c>
      <c r="K672" s="279" t="s">
        <v>467</v>
      </c>
      <c r="M672" s="220"/>
      <c r="N672" s="200"/>
    </row>
    <row r="673" spans="1:15" s="4" customFormat="1">
      <c r="A673" s="282"/>
      <c r="B673" s="284"/>
      <c r="C673" s="286"/>
      <c r="D673" s="288"/>
      <c r="E673" s="276"/>
      <c r="F673" s="282"/>
      <c r="G673" s="28" t="s">
        <v>467</v>
      </c>
      <c r="H673" s="15">
        <v>40773</v>
      </c>
      <c r="I673" s="227">
        <v>1360.42</v>
      </c>
      <c r="J673" s="278"/>
      <c r="K673" s="280"/>
      <c r="M673" s="220"/>
      <c r="N673" s="200"/>
    </row>
    <row r="674" spans="1:15" s="4" customFormat="1">
      <c r="A674" s="10" t="s">
        <v>0</v>
      </c>
      <c r="B674" s="43" t="s">
        <v>404</v>
      </c>
      <c r="C674" s="20" t="s">
        <v>5</v>
      </c>
      <c r="D674" s="13"/>
      <c r="E674" s="14" t="s">
        <v>770</v>
      </c>
      <c r="F674" s="10" t="s">
        <v>2</v>
      </c>
      <c r="G674" s="28">
        <v>40770</v>
      </c>
      <c r="H674" s="15" t="s">
        <v>1267</v>
      </c>
      <c r="I674" s="227">
        <v>0</v>
      </c>
      <c r="J674" s="17">
        <v>784281.5</v>
      </c>
      <c r="K674" s="28">
        <v>40862</v>
      </c>
      <c r="M674" s="220"/>
      <c r="N674" s="200"/>
    </row>
    <row r="675" spans="1:15" s="4" customFormat="1">
      <c r="A675" s="10" t="s">
        <v>0</v>
      </c>
      <c r="B675" s="43" t="s">
        <v>405</v>
      </c>
      <c r="C675" s="20" t="s">
        <v>5</v>
      </c>
      <c r="D675" s="13">
        <v>65</v>
      </c>
      <c r="E675" s="14" t="s">
        <v>770</v>
      </c>
      <c r="F675" s="10" t="s">
        <v>2</v>
      </c>
      <c r="G675" s="28" t="s">
        <v>467</v>
      </c>
      <c r="H675" s="15" t="s">
        <v>467</v>
      </c>
      <c r="I675" s="227">
        <v>0</v>
      </c>
      <c r="J675" s="17">
        <v>347328</v>
      </c>
      <c r="K675" s="28" t="s">
        <v>467</v>
      </c>
      <c r="M675" s="220"/>
      <c r="N675" s="200"/>
    </row>
    <row r="676" spans="1:15" s="4" customFormat="1">
      <c r="A676" s="10" t="s">
        <v>0</v>
      </c>
      <c r="B676" s="11" t="s">
        <v>707</v>
      </c>
      <c r="C676" s="21" t="s">
        <v>5</v>
      </c>
      <c r="D676" s="13"/>
      <c r="E676" s="14" t="s">
        <v>770</v>
      </c>
      <c r="F676" s="14" t="s">
        <v>2</v>
      </c>
      <c r="G676" s="28">
        <v>40770</v>
      </c>
      <c r="H676" s="15" t="s">
        <v>1268</v>
      </c>
      <c r="I676" s="227">
        <v>167322.5</v>
      </c>
      <c r="J676" s="17">
        <v>1212158.49</v>
      </c>
      <c r="K676" s="28">
        <v>40862</v>
      </c>
      <c r="M676" s="220"/>
      <c r="N676" s="200"/>
    </row>
    <row r="677" spans="1:15" s="4" customFormat="1">
      <c r="A677" s="10" t="s">
        <v>0</v>
      </c>
      <c r="B677" s="43" t="s">
        <v>406</v>
      </c>
      <c r="C677" s="20" t="s">
        <v>5</v>
      </c>
      <c r="D677" s="13"/>
      <c r="E677" s="14" t="s">
        <v>770</v>
      </c>
      <c r="F677" s="10" t="s">
        <v>2</v>
      </c>
      <c r="G677" s="28">
        <v>40770</v>
      </c>
      <c r="H677" s="15" t="s">
        <v>1268</v>
      </c>
      <c r="I677" s="227">
        <v>20437.5</v>
      </c>
      <c r="J677" s="17">
        <v>204829.5</v>
      </c>
      <c r="K677" s="28">
        <v>40862</v>
      </c>
      <c r="M677" s="220"/>
      <c r="N677" s="200"/>
    </row>
    <row r="678" spans="1:15" s="4" customFormat="1">
      <c r="A678" s="10" t="s">
        <v>0</v>
      </c>
      <c r="B678" s="11" t="s">
        <v>407</v>
      </c>
      <c r="C678" s="20" t="s">
        <v>4</v>
      </c>
      <c r="D678" s="13"/>
      <c r="E678" s="14" t="s">
        <v>770</v>
      </c>
      <c r="F678" s="10" t="s">
        <v>2</v>
      </c>
      <c r="G678" s="28">
        <v>40770</v>
      </c>
      <c r="H678" s="15" t="s">
        <v>1268</v>
      </c>
      <c r="I678" s="227">
        <v>43750000</v>
      </c>
      <c r="J678" s="17">
        <v>481736111.11000001</v>
      </c>
      <c r="K678" s="28">
        <v>40862</v>
      </c>
      <c r="M678" s="220"/>
      <c r="N678" s="200"/>
    </row>
    <row r="679" spans="1:15" s="4" customFormat="1">
      <c r="A679" s="10" t="s">
        <v>0</v>
      </c>
      <c r="B679" s="43" t="s">
        <v>408</v>
      </c>
      <c r="C679" s="20" t="s">
        <v>5</v>
      </c>
      <c r="D679" s="13"/>
      <c r="E679" s="14" t="s">
        <v>770</v>
      </c>
      <c r="F679" s="10" t="s">
        <v>2</v>
      </c>
      <c r="G679" s="28">
        <v>40770</v>
      </c>
      <c r="H679" s="15" t="s">
        <v>1267</v>
      </c>
      <c r="I679" s="227">
        <v>0</v>
      </c>
      <c r="J679" s="17">
        <v>3827111</v>
      </c>
      <c r="K679" s="28">
        <v>40862</v>
      </c>
      <c r="M679" s="220"/>
      <c r="N679" s="200"/>
    </row>
    <row r="680" spans="1:15" s="4" customFormat="1">
      <c r="A680" s="10" t="s">
        <v>0</v>
      </c>
      <c r="B680" s="11" t="s">
        <v>973</v>
      </c>
      <c r="C680" s="20" t="s">
        <v>5</v>
      </c>
      <c r="D680" s="13"/>
      <c r="E680" s="14" t="s">
        <v>770</v>
      </c>
      <c r="F680" s="10" t="s">
        <v>2</v>
      </c>
      <c r="G680" s="28">
        <v>40770</v>
      </c>
      <c r="H680" s="15" t="s">
        <v>1267</v>
      </c>
      <c r="I680" s="227">
        <v>0</v>
      </c>
      <c r="J680" s="17">
        <v>277223.5</v>
      </c>
      <c r="K680" s="28">
        <v>40862</v>
      </c>
      <c r="M680" s="220"/>
      <c r="N680" s="200"/>
    </row>
    <row r="681" spans="1:15" s="4" customFormat="1">
      <c r="A681" s="10" t="s">
        <v>0</v>
      </c>
      <c r="B681" s="43" t="s">
        <v>409</v>
      </c>
      <c r="C681" s="20" t="s">
        <v>5</v>
      </c>
      <c r="D681" s="13"/>
      <c r="E681" s="14" t="s">
        <v>770</v>
      </c>
      <c r="F681" s="10" t="s">
        <v>2</v>
      </c>
      <c r="G681" s="28">
        <v>40770</v>
      </c>
      <c r="H681" s="15" t="s">
        <v>1267</v>
      </c>
      <c r="I681" s="227">
        <v>0</v>
      </c>
      <c r="J681" s="17">
        <v>195637</v>
      </c>
      <c r="K681" s="28">
        <v>40862</v>
      </c>
      <c r="M681" s="220"/>
      <c r="N681" s="200"/>
    </row>
    <row r="682" spans="1:15" s="247" customFormat="1" ht="15" customHeight="1">
      <c r="A682" s="10" t="s">
        <v>0</v>
      </c>
      <c r="B682" s="43" t="s">
        <v>637</v>
      </c>
      <c r="C682" s="53" t="s">
        <v>566</v>
      </c>
      <c r="D682" s="20"/>
      <c r="E682" s="10" t="s">
        <v>669</v>
      </c>
      <c r="F682" s="34" t="s">
        <v>2</v>
      </c>
      <c r="G682" s="28">
        <v>40770</v>
      </c>
      <c r="H682" s="15" t="s">
        <v>1268</v>
      </c>
      <c r="I682" s="227">
        <v>314625</v>
      </c>
      <c r="J682" s="17">
        <v>2737237.5</v>
      </c>
      <c r="K682" s="28">
        <v>40862</v>
      </c>
      <c r="M682" s="221"/>
      <c r="N682" s="201"/>
      <c r="O682" s="4"/>
    </row>
    <row r="683" spans="1:15" s="247" customFormat="1" ht="15" customHeight="1">
      <c r="A683" s="10" t="s">
        <v>0</v>
      </c>
      <c r="B683" s="23" t="s">
        <v>611</v>
      </c>
      <c r="C683" s="51" t="s">
        <v>566</v>
      </c>
      <c r="D683" s="29"/>
      <c r="E683" s="10" t="s">
        <v>669</v>
      </c>
      <c r="F683" s="34" t="s">
        <v>2</v>
      </c>
      <c r="G683" s="28">
        <v>40770</v>
      </c>
      <c r="H683" s="15" t="s">
        <v>1268</v>
      </c>
      <c r="I683" s="227">
        <v>23072.5</v>
      </c>
      <c r="J683" s="17">
        <v>207652.5</v>
      </c>
      <c r="K683" s="28">
        <v>40862</v>
      </c>
      <c r="M683" s="221"/>
      <c r="N683" s="201"/>
      <c r="O683" s="4"/>
    </row>
    <row r="684" spans="1:15" s="4" customFormat="1">
      <c r="A684" s="10" t="s">
        <v>0</v>
      </c>
      <c r="B684" s="43" t="s">
        <v>410</v>
      </c>
      <c r="C684" s="20" t="s">
        <v>5</v>
      </c>
      <c r="D684" s="13"/>
      <c r="E684" s="14" t="s">
        <v>770</v>
      </c>
      <c r="F684" s="10" t="s">
        <v>2</v>
      </c>
      <c r="G684" s="28">
        <v>40770</v>
      </c>
      <c r="H684" s="15" t="s">
        <v>1267</v>
      </c>
      <c r="I684" s="227">
        <v>0</v>
      </c>
      <c r="J684" s="17">
        <v>738021</v>
      </c>
      <c r="K684" s="28">
        <v>40862</v>
      </c>
      <c r="M684" s="220"/>
      <c r="N684" s="200"/>
    </row>
    <row r="685" spans="1:15" s="4" customFormat="1">
      <c r="A685" s="10" t="s">
        <v>0</v>
      </c>
      <c r="B685" s="43" t="s">
        <v>411</v>
      </c>
      <c r="C685" s="20" t="s">
        <v>4</v>
      </c>
      <c r="D685" s="13"/>
      <c r="E685" s="14" t="s">
        <v>770</v>
      </c>
      <c r="F685" s="10" t="s">
        <v>2</v>
      </c>
      <c r="G685" s="28">
        <v>40770</v>
      </c>
      <c r="H685" s="15" t="s">
        <v>1267</v>
      </c>
      <c r="I685" s="227">
        <v>0</v>
      </c>
      <c r="J685" s="17">
        <v>358971</v>
      </c>
      <c r="K685" s="28">
        <v>40862</v>
      </c>
      <c r="M685" s="220"/>
      <c r="N685" s="200"/>
    </row>
    <row r="686" spans="1:15" s="4" customFormat="1">
      <c r="A686" s="10" t="s">
        <v>0</v>
      </c>
      <c r="B686" s="43" t="s">
        <v>412</v>
      </c>
      <c r="C686" s="20" t="s">
        <v>4</v>
      </c>
      <c r="D686" s="13"/>
      <c r="E686" s="14" t="s">
        <v>770</v>
      </c>
      <c r="F686" s="10" t="s">
        <v>2</v>
      </c>
      <c r="G686" s="28">
        <v>40770</v>
      </c>
      <c r="H686" s="15" t="s">
        <v>1268</v>
      </c>
      <c r="I686" s="227">
        <v>1358450</v>
      </c>
      <c r="J686" s="17">
        <v>14022222.780000001</v>
      </c>
      <c r="K686" s="28">
        <v>40862</v>
      </c>
      <c r="M686" s="220"/>
      <c r="N686" s="200"/>
    </row>
    <row r="687" spans="1:15" s="4" customFormat="1">
      <c r="A687" s="10" t="s">
        <v>0</v>
      </c>
      <c r="B687" s="43" t="s">
        <v>413</v>
      </c>
      <c r="C687" s="20" t="s">
        <v>5</v>
      </c>
      <c r="D687" s="13"/>
      <c r="E687" s="14" t="s">
        <v>771</v>
      </c>
      <c r="F687" s="10" t="s">
        <v>2</v>
      </c>
      <c r="G687" s="28">
        <v>40770</v>
      </c>
      <c r="H687" s="15" t="s">
        <v>1267</v>
      </c>
      <c r="I687" s="227">
        <v>0</v>
      </c>
      <c r="J687" s="17">
        <v>0</v>
      </c>
      <c r="K687" s="28">
        <v>40862</v>
      </c>
      <c r="M687" s="220"/>
      <c r="N687" s="200"/>
    </row>
    <row r="688" spans="1:15" s="4" customFormat="1">
      <c r="A688" s="281" t="s">
        <v>0</v>
      </c>
      <c r="B688" s="283" t="s">
        <v>414</v>
      </c>
      <c r="C688" s="285" t="s">
        <v>4</v>
      </c>
      <c r="D688" s="287">
        <v>65</v>
      </c>
      <c r="E688" s="275" t="s">
        <v>770</v>
      </c>
      <c r="F688" s="281" t="s">
        <v>2</v>
      </c>
      <c r="G688" s="28">
        <v>40770</v>
      </c>
      <c r="H688" s="28">
        <v>40770</v>
      </c>
      <c r="I688" s="227">
        <v>110200</v>
      </c>
      <c r="J688" s="277">
        <v>1079960.44</v>
      </c>
      <c r="K688" s="279" t="s">
        <v>467</v>
      </c>
      <c r="M688" s="220"/>
      <c r="N688" s="200"/>
    </row>
    <row r="689" spans="1:15" s="4" customFormat="1">
      <c r="A689" s="282"/>
      <c r="B689" s="284"/>
      <c r="C689" s="286"/>
      <c r="D689" s="288"/>
      <c r="E689" s="276"/>
      <c r="F689" s="282"/>
      <c r="G689" s="28" t="s">
        <v>467</v>
      </c>
      <c r="H689" s="15">
        <v>40780</v>
      </c>
      <c r="I689" s="227">
        <v>12244.44</v>
      </c>
      <c r="J689" s="278"/>
      <c r="K689" s="280"/>
      <c r="M689" s="220"/>
      <c r="N689" s="200"/>
    </row>
    <row r="690" spans="1:15" s="4" customFormat="1">
      <c r="A690" s="10" t="s">
        <v>0</v>
      </c>
      <c r="B690" s="43" t="s">
        <v>415</v>
      </c>
      <c r="C690" s="20" t="s">
        <v>4</v>
      </c>
      <c r="D690" s="13">
        <v>1</v>
      </c>
      <c r="E690" s="14" t="s">
        <v>770</v>
      </c>
      <c r="F690" s="14" t="s">
        <v>467</v>
      </c>
      <c r="G690" s="28" t="s">
        <v>467</v>
      </c>
      <c r="H690" s="15" t="s">
        <v>467</v>
      </c>
      <c r="I690" s="227">
        <v>0</v>
      </c>
      <c r="J690" s="17">
        <v>7593868.3300000001</v>
      </c>
      <c r="K690" s="28" t="s">
        <v>467</v>
      </c>
      <c r="M690" s="220"/>
      <c r="N690" s="200"/>
    </row>
    <row r="691" spans="1:15" s="4" customFormat="1">
      <c r="A691" s="10" t="s">
        <v>0</v>
      </c>
      <c r="B691" s="43" t="s">
        <v>416</v>
      </c>
      <c r="C691" s="20" t="s">
        <v>5</v>
      </c>
      <c r="D691" s="13"/>
      <c r="E691" s="14" t="s">
        <v>771</v>
      </c>
      <c r="F691" s="10" t="s">
        <v>2</v>
      </c>
      <c r="G691" s="28">
        <v>40770</v>
      </c>
      <c r="H691" s="15" t="s">
        <v>1267</v>
      </c>
      <c r="I691" s="227">
        <v>0</v>
      </c>
      <c r="J691" s="17">
        <v>158928.06</v>
      </c>
      <c r="K691" s="28">
        <v>40862</v>
      </c>
      <c r="M691" s="220"/>
      <c r="N691" s="200"/>
    </row>
    <row r="692" spans="1:15" s="4" customFormat="1">
      <c r="A692" s="10" t="s">
        <v>0</v>
      </c>
      <c r="B692" s="43" t="s">
        <v>417</v>
      </c>
      <c r="C692" s="20" t="s">
        <v>4</v>
      </c>
      <c r="D692" s="13"/>
      <c r="E692" s="14" t="s">
        <v>770</v>
      </c>
      <c r="F692" s="10" t="s">
        <v>2</v>
      </c>
      <c r="G692" s="28">
        <v>40770</v>
      </c>
      <c r="H692" s="15" t="s">
        <v>1267</v>
      </c>
      <c r="I692" s="227">
        <v>0</v>
      </c>
      <c r="J692" s="17">
        <v>331111.11</v>
      </c>
      <c r="K692" s="28">
        <v>40862</v>
      </c>
      <c r="M692" s="220"/>
      <c r="N692" s="200"/>
    </row>
    <row r="693" spans="1:15" s="4" customFormat="1">
      <c r="A693" s="10" t="s">
        <v>0</v>
      </c>
      <c r="B693" s="43" t="s">
        <v>418</v>
      </c>
      <c r="C693" s="20" t="s">
        <v>5</v>
      </c>
      <c r="D693" s="13">
        <v>65</v>
      </c>
      <c r="E693" s="14" t="s">
        <v>770</v>
      </c>
      <c r="F693" s="10" t="s">
        <v>2</v>
      </c>
      <c r="G693" s="28" t="s">
        <v>467</v>
      </c>
      <c r="H693" s="15">
        <v>40766</v>
      </c>
      <c r="I693" s="227">
        <v>52077.78</v>
      </c>
      <c r="J693" s="17">
        <v>517144.78</v>
      </c>
      <c r="K693" s="28" t="s">
        <v>467</v>
      </c>
      <c r="M693" s="220"/>
      <c r="N693" s="200"/>
    </row>
    <row r="694" spans="1:15" s="4" customFormat="1">
      <c r="A694" s="10" t="s">
        <v>0</v>
      </c>
      <c r="B694" s="43" t="s">
        <v>419</v>
      </c>
      <c r="C694" s="20" t="s">
        <v>4</v>
      </c>
      <c r="D694" s="13">
        <v>1</v>
      </c>
      <c r="E694" s="14" t="s">
        <v>770</v>
      </c>
      <c r="F694" s="14" t="s">
        <v>467</v>
      </c>
      <c r="G694" s="15" t="s">
        <v>467</v>
      </c>
      <c r="H694" s="15" t="s">
        <v>467</v>
      </c>
      <c r="I694" s="227">
        <v>0</v>
      </c>
      <c r="J694" s="17">
        <v>1115638.8400000001</v>
      </c>
      <c r="K694" s="15" t="s">
        <v>467</v>
      </c>
      <c r="M694" s="220"/>
      <c r="N694" s="200"/>
    </row>
    <row r="695" spans="1:15" s="4" customFormat="1">
      <c r="A695" s="10" t="s">
        <v>0</v>
      </c>
      <c r="B695" s="43" t="s">
        <v>420</v>
      </c>
      <c r="C695" s="20" t="s">
        <v>4</v>
      </c>
      <c r="D695" s="13">
        <v>22</v>
      </c>
      <c r="E695" s="14" t="s">
        <v>770</v>
      </c>
      <c r="F695" s="10" t="s">
        <v>2</v>
      </c>
      <c r="G695" s="28">
        <v>40770</v>
      </c>
      <c r="H695" s="15">
        <v>40770</v>
      </c>
      <c r="I695" s="227">
        <v>6613541.4900000002</v>
      </c>
      <c r="J695" s="17">
        <v>7002430.3799999999</v>
      </c>
      <c r="K695" s="28">
        <v>40862</v>
      </c>
      <c r="M695" s="220"/>
      <c r="N695" s="200"/>
    </row>
    <row r="696" spans="1:15" s="4" customFormat="1">
      <c r="A696" s="10" t="s">
        <v>0</v>
      </c>
      <c r="B696" s="43" t="s">
        <v>421</v>
      </c>
      <c r="C696" s="20" t="s">
        <v>5</v>
      </c>
      <c r="D696" s="13"/>
      <c r="E696" s="14" t="s">
        <v>771</v>
      </c>
      <c r="F696" s="10" t="s">
        <v>2</v>
      </c>
      <c r="G696" s="28">
        <v>40770</v>
      </c>
      <c r="H696" s="15" t="s">
        <v>1268</v>
      </c>
      <c r="I696" s="227">
        <v>24525</v>
      </c>
      <c r="J696" s="17">
        <v>259420</v>
      </c>
      <c r="K696" s="28">
        <v>40862</v>
      </c>
      <c r="M696" s="220"/>
      <c r="N696" s="200"/>
    </row>
    <row r="697" spans="1:15" s="4" customFormat="1">
      <c r="A697" s="10" t="s">
        <v>0</v>
      </c>
      <c r="B697" s="43" t="s">
        <v>422</v>
      </c>
      <c r="C697" s="20" t="s">
        <v>5</v>
      </c>
      <c r="D697" s="13"/>
      <c r="E697" s="14" t="s">
        <v>770</v>
      </c>
      <c r="F697" s="10" t="s">
        <v>2</v>
      </c>
      <c r="G697" s="28">
        <v>40770</v>
      </c>
      <c r="H697" s="15" t="s">
        <v>1268</v>
      </c>
      <c r="I697" s="227">
        <v>29330</v>
      </c>
      <c r="J697" s="17">
        <v>293952</v>
      </c>
      <c r="K697" s="28">
        <v>40862</v>
      </c>
      <c r="M697" s="220"/>
      <c r="N697" s="200"/>
    </row>
    <row r="698" spans="1:15" s="4" customFormat="1">
      <c r="A698" s="10" t="s">
        <v>0</v>
      </c>
      <c r="B698" s="43" t="s">
        <v>423</v>
      </c>
      <c r="C698" s="20" t="s">
        <v>5</v>
      </c>
      <c r="D698" s="13">
        <v>65</v>
      </c>
      <c r="E698" s="14" t="s">
        <v>770</v>
      </c>
      <c r="F698" s="10" t="s">
        <v>2</v>
      </c>
      <c r="G698" s="28" t="s">
        <v>467</v>
      </c>
      <c r="H698" s="15" t="s">
        <v>467</v>
      </c>
      <c r="I698" s="227">
        <v>0</v>
      </c>
      <c r="J698" s="17">
        <v>795017.86</v>
      </c>
      <c r="K698" s="28" t="s">
        <v>467</v>
      </c>
      <c r="M698" s="220"/>
      <c r="N698" s="200"/>
    </row>
    <row r="699" spans="1:15" s="4" customFormat="1">
      <c r="A699" s="10" t="s">
        <v>0</v>
      </c>
      <c r="B699" s="43" t="s">
        <v>424</v>
      </c>
      <c r="C699" s="20" t="s">
        <v>5</v>
      </c>
      <c r="D699" s="13"/>
      <c r="E699" s="14" t="s">
        <v>770</v>
      </c>
      <c r="F699" s="10" t="s">
        <v>2</v>
      </c>
      <c r="G699" s="28">
        <v>40770</v>
      </c>
      <c r="H699" s="15" t="s">
        <v>1268</v>
      </c>
      <c r="I699" s="227">
        <v>92860</v>
      </c>
      <c r="J699" s="17">
        <v>965745</v>
      </c>
      <c r="K699" s="28">
        <v>40862</v>
      </c>
      <c r="M699" s="220"/>
      <c r="N699" s="200"/>
    </row>
    <row r="700" spans="1:15" s="4" customFormat="1">
      <c r="A700" s="10" t="s">
        <v>0</v>
      </c>
      <c r="B700" s="43" t="s">
        <v>627</v>
      </c>
      <c r="C700" s="53" t="s">
        <v>567</v>
      </c>
      <c r="D700" s="13">
        <v>42</v>
      </c>
      <c r="E700" s="14" t="s">
        <v>770</v>
      </c>
      <c r="F700" s="14" t="s">
        <v>467</v>
      </c>
      <c r="G700" s="28" t="s">
        <v>467</v>
      </c>
      <c r="H700" s="15" t="s">
        <v>467</v>
      </c>
      <c r="I700" s="227">
        <v>0</v>
      </c>
      <c r="J700" s="17">
        <v>1153111</v>
      </c>
      <c r="K700" s="28" t="s">
        <v>467</v>
      </c>
      <c r="M700" s="220"/>
      <c r="N700" s="200"/>
    </row>
    <row r="701" spans="1:15" s="4" customFormat="1">
      <c r="A701" s="10" t="s">
        <v>0</v>
      </c>
      <c r="B701" s="11" t="s">
        <v>828</v>
      </c>
      <c r="C701" s="20" t="s">
        <v>4</v>
      </c>
      <c r="D701" s="13">
        <v>42</v>
      </c>
      <c r="E701" s="14" t="s">
        <v>770</v>
      </c>
      <c r="F701" s="14" t="s">
        <v>467</v>
      </c>
      <c r="G701" s="28" t="s">
        <v>467</v>
      </c>
      <c r="H701" s="15" t="s">
        <v>467</v>
      </c>
      <c r="I701" s="227">
        <v>0</v>
      </c>
      <c r="J701" s="17">
        <v>1600000</v>
      </c>
      <c r="K701" s="28" t="s">
        <v>467</v>
      </c>
      <c r="M701" s="220"/>
      <c r="N701" s="200"/>
    </row>
    <row r="702" spans="1:15" s="4" customFormat="1">
      <c r="A702" s="10" t="s">
        <v>0</v>
      </c>
      <c r="B702" s="43" t="s">
        <v>425</v>
      </c>
      <c r="C702" s="20" t="s">
        <v>5</v>
      </c>
      <c r="D702" s="13"/>
      <c r="E702" s="14" t="s">
        <v>770</v>
      </c>
      <c r="F702" s="10" t="s">
        <v>2</v>
      </c>
      <c r="G702" s="28">
        <v>40770</v>
      </c>
      <c r="H702" s="15" t="s">
        <v>1268</v>
      </c>
      <c r="I702" s="227">
        <v>170312.5</v>
      </c>
      <c r="J702" s="17">
        <v>1693662.5</v>
      </c>
      <c r="K702" s="28">
        <v>40862</v>
      </c>
      <c r="M702" s="220"/>
      <c r="N702" s="200"/>
    </row>
    <row r="703" spans="1:15" s="247" customFormat="1" ht="15" customHeight="1">
      <c r="A703" s="10" t="s">
        <v>0</v>
      </c>
      <c r="B703" s="235" t="s">
        <v>612</v>
      </c>
      <c r="C703" s="192" t="s">
        <v>566</v>
      </c>
      <c r="D703" s="29"/>
      <c r="E703" s="10" t="s">
        <v>669</v>
      </c>
      <c r="F703" s="34" t="s">
        <v>2</v>
      </c>
      <c r="G703" s="28">
        <v>40770</v>
      </c>
      <c r="H703" s="15" t="s">
        <v>1267</v>
      </c>
      <c r="I703" s="227">
        <v>0</v>
      </c>
      <c r="J703" s="17">
        <v>1414005.16</v>
      </c>
      <c r="K703" s="28">
        <v>40862</v>
      </c>
      <c r="L703" s="4"/>
      <c r="M703" s="221"/>
      <c r="N703" s="201"/>
      <c r="O703" s="4"/>
    </row>
    <row r="704" spans="1:15" s="4" customFormat="1">
      <c r="A704" s="10" t="s">
        <v>0</v>
      </c>
      <c r="B704" s="43" t="s">
        <v>426</v>
      </c>
      <c r="C704" s="20" t="s">
        <v>4</v>
      </c>
      <c r="D704" s="13"/>
      <c r="E704" s="14" t="s">
        <v>770</v>
      </c>
      <c r="F704" s="10" t="s">
        <v>2</v>
      </c>
      <c r="G704" s="28">
        <v>40770</v>
      </c>
      <c r="H704" s="15" t="s">
        <v>1268</v>
      </c>
      <c r="I704" s="227">
        <v>292412.5</v>
      </c>
      <c r="J704" s="17">
        <v>3197043.83</v>
      </c>
      <c r="K704" s="28">
        <v>40862</v>
      </c>
      <c r="M704" s="220"/>
      <c r="N704" s="200"/>
    </row>
    <row r="705" spans="1:15" s="4" customFormat="1">
      <c r="A705" s="10" t="s">
        <v>0</v>
      </c>
      <c r="B705" s="43" t="s">
        <v>427</v>
      </c>
      <c r="C705" s="20" t="s">
        <v>4</v>
      </c>
      <c r="D705" s="13">
        <v>1</v>
      </c>
      <c r="E705" s="14" t="s">
        <v>770</v>
      </c>
      <c r="F705" s="14" t="s">
        <v>467</v>
      </c>
      <c r="G705" s="15" t="s">
        <v>467</v>
      </c>
      <c r="H705" s="15" t="s">
        <v>467</v>
      </c>
      <c r="I705" s="227">
        <v>0</v>
      </c>
      <c r="J705" s="17">
        <v>333333.33</v>
      </c>
      <c r="K705" s="15" t="s">
        <v>467</v>
      </c>
      <c r="M705" s="220"/>
      <c r="N705" s="200"/>
    </row>
    <row r="706" spans="1:15" s="247" customFormat="1" ht="15" customHeight="1">
      <c r="A706" s="10" t="s">
        <v>0</v>
      </c>
      <c r="B706" s="43" t="s">
        <v>647</v>
      </c>
      <c r="C706" s="53" t="s">
        <v>566</v>
      </c>
      <c r="D706" s="13">
        <v>1</v>
      </c>
      <c r="E706" s="10" t="s">
        <v>669</v>
      </c>
      <c r="F706" s="34" t="s">
        <v>467</v>
      </c>
      <c r="G706" s="28" t="s">
        <v>467</v>
      </c>
      <c r="H706" s="15" t="s">
        <v>467</v>
      </c>
      <c r="I706" s="227">
        <v>0</v>
      </c>
      <c r="J706" s="17">
        <v>209587.59</v>
      </c>
      <c r="K706" s="28" t="s">
        <v>467</v>
      </c>
      <c r="M706" s="221"/>
      <c r="N706" s="201"/>
      <c r="O706" s="4"/>
    </row>
    <row r="707" spans="1:15" s="4" customFormat="1">
      <c r="A707" s="10" t="s">
        <v>0</v>
      </c>
      <c r="B707" s="43" t="s">
        <v>428</v>
      </c>
      <c r="C707" s="20" t="s">
        <v>4</v>
      </c>
      <c r="D707" s="13">
        <v>1</v>
      </c>
      <c r="E707" s="14" t="s">
        <v>771</v>
      </c>
      <c r="F707" s="14" t="s">
        <v>467</v>
      </c>
      <c r="G707" s="15" t="s">
        <v>467</v>
      </c>
      <c r="H707" s="15" t="s">
        <v>467</v>
      </c>
      <c r="I707" s="227">
        <v>0</v>
      </c>
      <c r="J707" s="17">
        <v>1816666.67</v>
      </c>
      <c r="K707" s="15" t="s">
        <v>467</v>
      </c>
      <c r="M707" s="220"/>
      <c r="N707" s="200"/>
    </row>
    <row r="708" spans="1:15" s="4" customFormat="1">
      <c r="A708" s="10" t="s">
        <v>0</v>
      </c>
      <c r="B708" s="43" t="s">
        <v>429</v>
      </c>
      <c r="C708" s="20" t="s">
        <v>4</v>
      </c>
      <c r="D708" s="13">
        <v>1</v>
      </c>
      <c r="E708" s="14" t="s">
        <v>770</v>
      </c>
      <c r="F708" s="14" t="s">
        <v>467</v>
      </c>
      <c r="G708" s="15" t="s">
        <v>467</v>
      </c>
      <c r="H708" s="15" t="s">
        <v>467</v>
      </c>
      <c r="I708" s="227">
        <v>0</v>
      </c>
      <c r="J708" s="17">
        <v>127685.55</v>
      </c>
      <c r="K708" s="15" t="s">
        <v>467</v>
      </c>
      <c r="M708" s="220"/>
      <c r="N708" s="200"/>
    </row>
    <row r="709" spans="1:15" s="4" customFormat="1">
      <c r="A709" s="10" t="s">
        <v>0</v>
      </c>
      <c r="B709" s="43" t="s">
        <v>430</v>
      </c>
      <c r="C709" s="20" t="s">
        <v>5</v>
      </c>
      <c r="D709" s="19" t="s">
        <v>965</v>
      </c>
      <c r="E709" s="14" t="s">
        <v>770</v>
      </c>
      <c r="F709" s="14" t="s">
        <v>467</v>
      </c>
      <c r="G709" s="28" t="s">
        <v>467</v>
      </c>
      <c r="H709" s="15" t="s">
        <v>467</v>
      </c>
      <c r="I709" s="227">
        <v>0</v>
      </c>
      <c r="J709" s="17">
        <v>347164</v>
      </c>
      <c r="K709" s="28" t="s">
        <v>467</v>
      </c>
      <c r="M709" s="220"/>
      <c r="N709" s="200"/>
    </row>
    <row r="710" spans="1:15" s="4" customFormat="1">
      <c r="A710" s="10" t="s">
        <v>0</v>
      </c>
      <c r="B710" s="43" t="s">
        <v>431</v>
      </c>
      <c r="C710" s="20" t="s">
        <v>5</v>
      </c>
      <c r="D710" s="13"/>
      <c r="E710" s="14" t="s">
        <v>771</v>
      </c>
      <c r="F710" s="10" t="s">
        <v>2</v>
      </c>
      <c r="G710" s="28">
        <v>40770</v>
      </c>
      <c r="H710" s="15" t="s">
        <v>1268</v>
      </c>
      <c r="I710" s="227">
        <v>41840</v>
      </c>
      <c r="J710" s="17">
        <v>435136</v>
      </c>
      <c r="K710" s="28">
        <v>40862</v>
      </c>
      <c r="M710" s="220"/>
      <c r="N710" s="200"/>
    </row>
    <row r="711" spans="1:15" s="4" customFormat="1">
      <c r="A711" s="10" t="s">
        <v>0</v>
      </c>
      <c r="B711" s="11" t="s">
        <v>660</v>
      </c>
      <c r="C711" s="20" t="s">
        <v>5</v>
      </c>
      <c r="D711" s="13"/>
      <c r="E711" s="14" t="s">
        <v>770</v>
      </c>
      <c r="F711" s="10" t="s">
        <v>2</v>
      </c>
      <c r="G711" s="28">
        <v>40770</v>
      </c>
      <c r="H711" s="15" t="s">
        <v>1267</v>
      </c>
      <c r="I711" s="227">
        <v>0</v>
      </c>
      <c r="J711" s="17">
        <v>933494.05</v>
      </c>
      <c r="K711" s="28">
        <v>40862</v>
      </c>
      <c r="M711" s="220"/>
      <c r="N711" s="200"/>
    </row>
    <row r="712" spans="1:15" s="4" customFormat="1">
      <c r="A712" s="10" t="s">
        <v>0</v>
      </c>
      <c r="B712" s="43" t="s">
        <v>432</v>
      </c>
      <c r="C712" s="20" t="s">
        <v>83</v>
      </c>
      <c r="D712" s="13">
        <v>42</v>
      </c>
      <c r="E712" s="14" t="s">
        <v>771</v>
      </c>
      <c r="F712" s="15" t="s">
        <v>467</v>
      </c>
      <c r="G712" s="28" t="s">
        <v>467</v>
      </c>
      <c r="H712" s="15" t="s">
        <v>467</v>
      </c>
      <c r="I712" s="227">
        <v>0</v>
      </c>
      <c r="J712" s="17">
        <v>855555.56</v>
      </c>
      <c r="K712" s="28" t="s">
        <v>467</v>
      </c>
      <c r="M712" s="220"/>
      <c r="N712" s="200"/>
    </row>
    <row r="713" spans="1:15" s="4" customFormat="1">
      <c r="A713" s="10" t="s">
        <v>0</v>
      </c>
      <c r="B713" s="43" t="s">
        <v>433</v>
      </c>
      <c r="C713" s="20" t="s">
        <v>4</v>
      </c>
      <c r="D713" s="13"/>
      <c r="E713" s="14" t="s">
        <v>770</v>
      </c>
      <c r="F713" s="10" t="s">
        <v>2</v>
      </c>
      <c r="G713" s="28">
        <v>40770</v>
      </c>
      <c r="H713" s="15" t="s">
        <v>1267</v>
      </c>
      <c r="I713" s="227">
        <v>0</v>
      </c>
      <c r="J713" s="17">
        <v>4156250</v>
      </c>
      <c r="K713" s="28">
        <v>40862</v>
      </c>
      <c r="M713" s="220"/>
      <c r="N713" s="200"/>
    </row>
    <row r="714" spans="1:15" s="4" customFormat="1">
      <c r="A714" s="10" t="s">
        <v>0</v>
      </c>
      <c r="B714" s="43" t="s">
        <v>434</v>
      </c>
      <c r="C714" s="20" t="s">
        <v>4</v>
      </c>
      <c r="D714" s="13"/>
      <c r="E714" s="14" t="s">
        <v>770</v>
      </c>
      <c r="F714" s="10" t="s">
        <v>2</v>
      </c>
      <c r="G714" s="28">
        <v>40770</v>
      </c>
      <c r="H714" s="15" t="s">
        <v>1268</v>
      </c>
      <c r="I714" s="227">
        <v>216237.5</v>
      </c>
      <c r="J714" s="17">
        <v>2133543.5</v>
      </c>
      <c r="K714" s="28">
        <v>40862</v>
      </c>
      <c r="M714" s="220"/>
      <c r="N714" s="200"/>
    </row>
    <row r="715" spans="1:15" s="4" customFormat="1">
      <c r="A715" s="10" t="s">
        <v>0</v>
      </c>
      <c r="B715" s="36" t="s">
        <v>594</v>
      </c>
      <c r="C715" s="20" t="s">
        <v>567</v>
      </c>
      <c r="D715" s="13"/>
      <c r="E715" s="14" t="s">
        <v>770</v>
      </c>
      <c r="F715" s="10" t="s">
        <v>2</v>
      </c>
      <c r="G715" s="28">
        <v>40770</v>
      </c>
      <c r="H715" s="15" t="s">
        <v>1268</v>
      </c>
      <c r="I715" s="227">
        <v>66242.5</v>
      </c>
      <c r="J715" s="17">
        <v>596182.5</v>
      </c>
      <c r="K715" s="28">
        <v>40862</v>
      </c>
      <c r="M715" s="220"/>
      <c r="N715" s="200"/>
    </row>
    <row r="716" spans="1:15" s="4" customFormat="1">
      <c r="A716" s="281" t="s">
        <v>0</v>
      </c>
      <c r="B716" s="283" t="s">
        <v>435</v>
      </c>
      <c r="C716" s="285" t="s">
        <v>5</v>
      </c>
      <c r="D716" s="287">
        <v>65</v>
      </c>
      <c r="E716" s="275" t="s">
        <v>770</v>
      </c>
      <c r="F716" s="281" t="s">
        <v>2</v>
      </c>
      <c r="G716" s="28">
        <v>40770</v>
      </c>
      <c r="H716" s="28">
        <v>40770</v>
      </c>
      <c r="I716" s="227">
        <v>68125</v>
      </c>
      <c r="J716" s="277">
        <v>705472.22</v>
      </c>
      <c r="K716" s="279" t="s">
        <v>467</v>
      </c>
      <c r="M716" s="220"/>
      <c r="N716" s="200"/>
    </row>
    <row r="717" spans="1:15" s="4" customFormat="1">
      <c r="A717" s="282"/>
      <c r="B717" s="284"/>
      <c r="C717" s="286"/>
      <c r="D717" s="288"/>
      <c r="E717" s="276"/>
      <c r="F717" s="282"/>
      <c r="G717" s="28" t="s">
        <v>467</v>
      </c>
      <c r="H717" s="15">
        <v>40780</v>
      </c>
      <c r="I717" s="227">
        <v>7569.44</v>
      </c>
      <c r="J717" s="278"/>
      <c r="K717" s="280"/>
      <c r="M717" s="220"/>
      <c r="N717" s="200"/>
    </row>
    <row r="718" spans="1:15" s="4" customFormat="1">
      <c r="A718" s="10" t="s">
        <v>0</v>
      </c>
      <c r="B718" s="43" t="s">
        <v>436</v>
      </c>
      <c r="C718" s="20" t="s">
        <v>4</v>
      </c>
      <c r="D718" s="13">
        <v>65</v>
      </c>
      <c r="E718" s="14" t="s">
        <v>770</v>
      </c>
      <c r="F718" s="10" t="s">
        <v>2</v>
      </c>
      <c r="G718" s="28" t="s">
        <v>467</v>
      </c>
      <c r="H718" s="15" t="s">
        <v>467</v>
      </c>
      <c r="I718" s="227">
        <v>0</v>
      </c>
      <c r="J718" s="17">
        <v>1254763.8899999999</v>
      </c>
      <c r="K718" s="28" t="s">
        <v>467</v>
      </c>
      <c r="M718" s="220"/>
      <c r="N718" s="200"/>
    </row>
    <row r="719" spans="1:15" s="4" customFormat="1">
      <c r="A719" s="10" t="s">
        <v>0</v>
      </c>
      <c r="B719" s="43" t="s">
        <v>620</v>
      </c>
      <c r="C719" s="53" t="s">
        <v>567</v>
      </c>
      <c r="D719" s="13"/>
      <c r="E719" s="14" t="s">
        <v>770</v>
      </c>
      <c r="F719" s="10" t="s">
        <v>2</v>
      </c>
      <c r="G719" s="28">
        <v>40770</v>
      </c>
      <c r="H719" s="15" t="s">
        <v>1274</v>
      </c>
      <c r="I719" s="227">
        <v>37605</v>
      </c>
      <c r="J719" s="17">
        <v>327191.33999999997</v>
      </c>
      <c r="K719" s="28">
        <v>40862</v>
      </c>
      <c r="M719" s="220"/>
      <c r="N719" s="200"/>
    </row>
    <row r="720" spans="1:15" s="4" customFormat="1">
      <c r="A720" s="10" t="s">
        <v>0</v>
      </c>
      <c r="B720" s="43" t="s">
        <v>437</v>
      </c>
      <c r="C720" s="20" t="s">
        <v>4</v>
      </c>
      <c r="D720" s="13"/>
      <c r="E720" s="14" t="s">
        <v>770</v>
      </c>
      <c r="F720" s="10" t="s">
        <v>2</v>
      </c>
      <c r="G720" s="28">
        <v>40770</v>
      </c>
      <c r="H720" s="15" t="s">
        <v>1267</v>
      </c>
      <c r="I720" s="227">
        <v>0</v>
      </c>
      <c r="J720" s="17">
        <v>8555555.5600000005</v>
      </c>
      <c r="K720" s="28">
        <v>40862</v>
      </c>
      <c r="M720" s="220"/>
      <c r="N720" s="200"/>
    </row>
    <row r="721" spans="1:15" s="4" customFormat="1">
      <c r="A721" s="10" t="s">
        <v>0</v>
      </c>
      <c r="B721" s="43" t="s">
        <v>438</v>
      </c>
      <c r="C721" s="20" t="s">
        <v>5</v>
      </c>
      <c r="D721" s="13"/>
      <c r="E721" s="14" t="s">
        <v>770</v>
      </c>
      <c r="F721" s="10" t="s">
        <v>2</v>
      </c>
      <c r="G721" s="28">
        <v>40770</v>
      </c>
      <c r="H721" s="15" t="s">
        <v>1268</v>
      </c>
      <c r="I721" s="227">
        <v>248185</v>
      </c>
      <c r="J721" s="17">
        <v>2404637</v>
      </c>
      <c r="K721" s="28">
        <v>40862</v>
      </c>
      <c r="M721" s="220"/>
      <c r="N721" s="200"/>
    </row>
    <row r="722" spans="1:15" s="4" customFormat="1">
      <c r="A722" s="10" t="s">
        <v>0</v>
      </c>
      <c r="B722" s="43" t="s">
        <v>439</v>
      </c>
      <c r="C722" s="20" t="s">
        <v>5</v>
      </c>
      <c r="D722" s="13"/>
      <c r="E722" s="14" t="s">
        <v>770</v>
      </c>
      <c r="F722" s="10" t="s">
        <v>2</v>
      </c>
      <c r="G722" s="28">
        <v>40770</v>
      </c>
      <c r="H722" s="15" t="s">
        <v>1267</v>
      </c>
      <c r="I722" s="227">
        <v>0</v>
      </c>
      <c r="J722" s="17">
        <v>2261750</v>
      </c>
      <c r="K722" s="28">
        <v>40862</v>
      </c>
      <c r="M722" s="220"/>
      <c r="N722" s="200"/>
    </row>
    <row r="723" spans="1:15" s="4" customFormat="1">
      <c r="A723" s="10" t="s">
        <v>0</v>
      </c>
      <c r="B723" s="43" t="s">
        <v>440</v>
      </c>
      <c r="C723" s="20" t="s">
        <v>5</v>
      </c>
      <c r="D723" s="13"/>
      <c r="E723" s="14" t="s">
        <v>770</v>
      </c>
      <c r="F723" s="10" t="s">
        <v>2</v>
      </c>
      <c r="G723" s="28">
        <v>40770</v>
      </c>
      <c r="H723" s="15" t="s">
        <v>1268</v>
      </c>
      <c r="I723" s="227">
        <v>40875</v>
      </c>
      <c r="J723" s="17">
        <v>396033</v>
      </c>
      <c r="K723" s="28">
        <v>40862</v>
      </c>
      <c r="M723" s="220"/>
      <c r="N723" s="200"/>
    </row>
    <row r="724" spans="1:15" s="4" customFormat="1">
      <c r="A724" s="10" t="s">
        <v>0</v>
      </c>
      <c r="B724" s="43" t="s">
        <v>441</v>
      </c>
      <c r="C724" s="20" t="s">
        <v>5</v>
      </c>
      <c r="D724" s="13"/>
      <c r="E724" s="14" t="s">
        <v>770</v>
      </c>
      <c r="F724" s="10" t="s">
        <v>2</v>
      </c>
      <c r="G724" s="28">
        <v>40770</v>
      </c>
      <c r="H724" s="15" t="s">
        <v>1267</v>
      </c>
      <c r="I724" s="227">
        <v>0</v>
      </c>
      <c r="J724" s="17">
        <v>6730750</v>
      </c>
      <c r="K724" s="28">
        <v>40862</v>
      </c>
      <c r="M724" s="220"/>
      <c r="N724" s="200"/>
    </row>
    <row r="725" spans="1:15" s="4" customFormat="1">
      <c r="A725" s="10" t="s">
        <v>0</v>
      </c>
      <c r="B725" s="43" t="s">
        <v>442</v>
      </c>
      <c r="C725" s="20" t="s">
        <v>4</v>
      </c>
      <c r="D725" s="13"/>
      <c r="E725" s="14" t="s">
        <v>770</v>
      </c>
      <c r="F725" s="10" t="s">
        <v>2</v>
      </c>
      <c r="G725" s="28">
        <v>40770</v>
      </c>
      <c r="H725" s="15" t="s">
        <v>1268</v>
      </c>
      <c r="I725" s="227">
        <v>460525</v>
      </c>
      <c r="J725" s="17">
        <v>4963436.1099999994</v>
      </c>
      <c r="K725" s="28">
        <v>40862</v>
      </c>
      <c r="M725" s="220"/>
      <c r="N725" s="200"/>
    </row>
    <row r="726" spans="1:15" s="4" customFormat="1">
      <c r="A726" s="10" t="s">
        <v>0</v>
      </c>
      <c r="B726" s="43" t="s">
        <v>443</v>
      </c>
      <c r="C726" s="20" t="s">
        <v>5</v>
      </c>
      <c r="D726" s="13">
        <v>1</v>
      </c>
      <c r="E726" s="14" t="s">
        <v>770</v>
      </c>
      <c r="F726" s="14" t="s">
        <v>467</v>
      </c>
      <c r="G726" s="28" t="s">
        <v>467</v>
      </c>
      <c r="H726" s="15" t="s">
        <v>467</v>
      </c>
      <c r="I726" s="227">
        <v>0</v>
      </c>
      <c r="J726" s="17">
        <v>5508472.2300000004</v>
      </c>
      <c r="K726" s="28" t="s">
        <v>467</v>
      </c>
      <c r="M726" s="220"/>
      <c r="N726" s="200"/>
    </row>
    <row r="727" spans="1:15" s="4" customFormat="1">
      <c r="A727" s="10" t="s">
        <v>0</v>
      </c>
      <c r="B727" s="43" t="s">
        <v>444</v>
      </c>
      <c r="C727" s="20" t="s">
        <v>5</v>
      </c>
      <c r="D727" s="13">
        <v>42</v>
      </c>
      <c r="E727" s="14" t="s">
        <v>770</v>
      </c>
      <c r="F727" s="14" t="s">
        <v>467</v>
      </c>
      <c r="G727" s="28" t="s">
        <v>467</v>
      </c>
      <c r="H727" s="15" t="s">
        <v>467</v>
      </c>
      <c r="I727" s="227">
        <v>0</v>
      </c>
      <c r="J727" s="17">
        <v>1330708.6666666667</v>
      </c>
      <c r="K727" s="28" t="s">
        <v>467</v>
      </c>
      <c r="M727" s="220"/>
      <c r="N727" s="200"/>
    </row>
    <row r="728" spans="1:15" s="4" customFormat="1">
      <c r="A728" s="10" t="s">
        <v>0</v>
      </c>
      <c r="B728" s="43" t="s">
        <v>445</v>
      </c>
      <c r="C728" s="20" t="s">
        <v>4</v>
      </c>
      <c r="D728" s="13">
        <v>3</v>
      </c>
      <c r="E728" s="14" t="s">
        <v>770</v>
      </c>
      <c r="F728" s="14" t="s">
        <v>467</v>
      </c>
      <c r="G728" s="15" t="s">
        <v>467</v>
      </c>
      <c r="H728" s="15" t="s">
        <v>467</v>
      </c>
      <c r="I728" s="227">
        <v>0</v>
      </c>
      <c r="J728" s="17">
        <v>63611111.120000005</v>
      </c>
      <c r="K728" s="15" t="s">
        <v>467</v>
      </c>
      <c r="M728" s="220"/>
      <c r="N728" s="200"/>
    </row>
    <row r="729" spans="1:15" s="247" customFormat="1" ht="15" customHeight="1">
      <c r="A729" s="10" t="s">
        <v>0</v>
      </c>
      <c r="B729" s="43" t="s">
        <v>646</v>
      </c>
      <c r="C729" s="53" t="s">
        <v>566</v>
      </c>
      <c r="D729" s="20"/>
      <c r="E729" s="10" t="s">
        <v>669</v>
      </c>
      <c r="F729" s="34" t="s">
        <v>2</v>
      </c>
      <c r="G729" s="28">
        <v>40770</v>
      </c>
      <c r="H729" s="15" t="s">
        <v>1268</v>
      </c>
      <c r="I729" s="227">
        <v>522277.5</v>
      </c>
      <c r="J729" s="17">
        <v>4462570.54</v>
      </c>
      <c r="K729" s="28">
        <v>40862</v>
      </c>
      <c r="M729" s="221"/>
      <c r="N729" s="201"/>
      <c r="O729" s="4"/>
    </row>
    <row r="730" spans="1:15" s="247" customFormat="1" ht="15" customHeight="1">
      <c r="A730" s="10" t="s">
        <v>0</v>
      </c>
      <c r="B730" s="43" t="s">
        <v>699</v>
      </c>
      <c r="C730" s="60" t="s">
        <v>566</v>
      </c>
      <c r="D730" s="59"/>
      <c r="E730" s="10" t="s">
        <v>669</v>
      </c>
      <c r="F730" s="34" t="s">
        <v>2</v>
      </c>
      <c r="G730" s="28">
        <v>40770</v>
      </c>
      <c r="H730" s="15" t="s">
        <v>1271</v>
      </c>
      <c r="I730" s="227">
        <v>223535.25</v>
      </c>
      <c r="J730" s="17">
        <v>1688933</v>
      </c>
      <c r="K730" s="28">
        <v>40862</v>
      </c>
      <c r="M730" s="221"/>
      <c r="N730" s="201"/>
      <c r="O730" s="4"/>
    </row>
    <row r="731" spans="1:15" s="4" customFormat="1">
      <c r="A731" s="10" t="s">
        <v>0</v>
      </c>
      <c r="B731" s="43" t="s">
        <v>446</v>
      </c>
      <c r="C731" s="20" t="s">
        <v>4</v>
      </c>
      <c r="D731" s="13"/>
      <c r="E731" s="14" t="s">
        <v>770</v>
      </c>
      <c r="F731" s="10" t="s">
        <v>2</v>
      </c>
      <c r="G731" s="28">
        <v>40770</v>
      </c>
      <c r="H731" s="15" t="s">
        <v>1271</v>
      </c>
      <c r="I731" s="227">
        <v>281250</v>
      </c>
      <c r="J731" s="17">
        <v>3856250</v>
      </c>
      <c r="K731" s="28">
        <v>40862</v>
      </c>
      <c r="M731" s="220"/>
      <c r="N731" s="200"/>
    </row>
    <row r="732" spans="1:15" s="4" customFormat="1">
      <c r="A732" s="10" t="s">
        <v>0</v>
      </c>
      <c r="B732" s="11" t="s">
        <v>813</v>
      </c>
      <c r="C732" s="20" t="s">
        <v>4</v>
      </c>
      <c r="D732" s="234">
        <v>1</v>
      </c>
      <c r="E732" s="14" t="s">
        <v>770</v>
      </c>
      <c r="F732" s="14" t="s">
        <v>467</v>
      </c>
      <c r="G732" s="28" t="s">
        <v>467</v>
      </c>
      <c r="H732" s="15" t="s">
        <v>467</v>
      </c>
      <c r="I732" s="227">
        <v>0</v>
      </c>
      <c r="J732" s="17">
        <v>4923333.33</v>
      </c>
      <c r="K732" s="28" t="s">
        <v>467</v>
      </c>
      <c r="M732" s="220"/>
      <c r="N732" s="200"/>
    </row>
    <row r="733" spans="1:15" s="4" customFormat="1">
      <c r="A733" s="10" t="s">
        <v>0</v>
      </c>
      <c r="B733" s="11" t="s">
        <v>811</v>
      </c>
      <c r="C733" s="20" t="s">
        <v>4</v>
      </c>
      <c r="D733" s="13">
        <v>1</v>
      </c>
      <c r="E733" s="14" t="s">
        <v>770</v>
      </c>
      <c r="F733" s="14" t="s">
        <v>467</v>
      </c>
      <c r="G733" s="15" t="s">
        <v>467</v>
      </c>
      <c r="H733" s="15" t="s">
        <v>467</v>
      </c>
      <c r="I733" s="227">
        <v>0</v>
      </c>
      <c r="J733" s="17">
        <v>2486571.39</v>
      </c>
      <c r="K733" s="15" t="s">
        <v>467</v>
      </c>
      <c r="M733" s="220"/>
      <c r="N733" s="200"/>
    </row>
    <row r="734" spans="1:15" s="4" customFormat="1">
      <c r="A734" s="10" t="s">
        <v>0</v>
      </c>
      <c r="B734" s="11" t="s">
        <v>812</v>
      </c>
      <c r="C734" s="21" t="s">
        <v>4</v>
      </c>
      <c r="D734" s="13">
        <v>36</v>
      </c>
      <c r="E734" s="14" t="s">
        <v>770</v>
      </c>
      <c r="F734" s="14" t="s">
        <v>467</v>
      </c>
      <c r="G734" s="28" t="s">
        <v>467</v>
      </c>
      <c r="H734" s="15" t="s">
        <v>467</v>
      </c>
      <c r="I734" s="227">
        <v>0</v>
      </c>
      <c r="J734" s="17">
        <v>6733333.3300000001</v>
      </c>
      <c r="K734" s="28" t="s">
        <v>467</v>
      </c>
      <c r="M734" s="220"/>
      <c r="N734" s="200"/>
    </row>
    <row r="735" spans="1:15" s="4" customFormat="1">
      <c r="A735" s="10" t="s">
        <v>0</v>
      </c>
      <c r="B735" s="11" t="s">
        <v>812</v>
      </c>
      <c r="C735" s="21" t="s">
        <v>673</v>
      </c>
      <c r="D735" s="13">
        <v>36</v>
      </c>
      <c r="E735" s="14" t="s">
        <v>467</v>
      </c>
      <c r="F735" s="14" t="s">
        <v>467</v>
      </c>
      <c r="G735" s="28" t="s">
        <v>467</v>
      </c>
      <c r="H735" s="15" t="s">
        <v>467</v>
      </c>
      <c r="I735" s="227">
        <v>0</v>
      </c>
      <c r="J735" s="17">
        <v>0</v>
      </c>
      <c r="K735" s="28" t="s">
        <v>467</v>
      </c>
      <c r="M735" s="220"/>
      <c r="N735" s="200"/>
    </row>
    <row r="736" spans="1:15" s="4" customFormat="1">
      <c r="A736" s="10" t="s">
        <v>0</v>
      </c>
      <c r="B736" s="43" t="s">
        <v>447</v>
      </c>
      <c r="C736" s="20" t="s">
        <v>4</v>
      </c>
      <c r="D736" s="13"/>
      <c r="E736" s="14" t="s">
        <v>770</v>
      </c>
      <c r="F736" s="10" t="s">
        <v>2</v>
      </c>
      <c r="G736" s="28">
        <v>40770</v>
      </c>
      <c r="H736" s="15" t="s">
        <v>1268</v>
      </c>
      <c r="I736" s="227">
        <v>125000</v>
      </c>
      <c r="J736" s="17">
        <v>1270833</v>
      </c>
      <c r="K736" s="28">
        <v>40862</v>
      </c>
      <c r="M736" s="220"/>
      <c r="N736" s="200"/>
    </row>
    <row r="737" spans="1:15" s="4" customFormat="1">
      <c r="A737" s="10" t="s">
        <v>0</v>
      </c>
      <c r="B737" s="43" t="s">
        <v>448</v>
      </c>
      <c r="C737" s="20" t="s">
        <v>5</v>
      </c>
      <c r="D737" s="13">
        <v>1</v>
      </c>
      <c r="E737" s="14" t="s">
        <v>770</v>
      </c>
      <c r="F737" s="14" t="s">
        <v>467</v>
      </c>
      <c r="G737" s="28" t="s">
        <v>467</v>
      </c>
      <c r="H737" s="15" t="s">
        <v>467</v>
      </c>
      <c r="I737" s="227">
        <v>0</v>
      </c>
      <c r="J737" s="17">
        <v>1755553.8399999999</v>
      </c>
      <c r="K737" s="28" t="s">
        <v>467</v>
      </c>
      <c r="M737" s="220"/>
      <c r="N737" s="200"/>
    </row>
    <row r="738" spans="1:15" s="4" customFormat="1">
      <c r="A738" s="10" t="s">
        <v>0</v>
      </c>
      <c r="B738" s="43" t="s">
        <v>449</v>
      </c>
      <c r="C738" s="20" t="s">
        <v>5</v>
      </c>
      <c r="D738" s="13"/>
      <c r="E738" s="14" t="s">
        <v>770</v>
      </c>
      <c r="F738" s="10" t="s">
        <v>2</v>
      </c>
      <c r="G738" s="28">
        <v>40770</v>
      </c>
      <c r="H738" s="15" t="s">
        <v>1267</v>
      </c>
      <c r="I738" s="227">
        <v>0</v>
      </c>
      <c r="J738" s="17">
        <v>634609.11</v>
      </c>
      <c r="K738" s="28">
        <v>40862</v>
      </c>
      <c r="M738" s="220"/>
      <c r="N738" s="200"/>
    </row>
    <row r="739" spans="1:15" s="247" customFormat="1" ht="15" customHeight="1">
      <c r="A739" s="10" t="s">
        <v>0</v>
      </c>
      <c r="B739" s="43" t="s">
        <v>645</v>
      </c>
      <c r="C739" s="53" t="s">
        <v>566</v>
      </c>
      <c r="D739" s="13">
        <v>60</v>
      </c>
      <c r="E739" s="10" t="s">
        <v>669</v>
      </c>
      <c r="F739" s="34" t="s">
        <v>2</v>
      </c>
      <c r="G739" s="28">
        <v>40770</v>
      </c>
      <c r="H739" s="15" t="s">
        <v>1267</v>
      </c>
      <c r="I739" s="227">
        <v>0</v>
      </c>
      <c r="J739" s="17">
        <v>2083520.25</v>
      </c>
      <c r="K739" s="28">
        <v>40862</v>
      </c>
      <c r="L739" s="4"/>
      <c r="M739" s="221"/>
      <c r="N739" s="201"/>
      <c r="O739" s="4"/>
    </row>
    <row r="740" spans="1:15" s="4" customFormat="1">
      <c r="A740" s="10" t="s">
        <v>0</v>
      </c>
      <c r="B740" s="43" t="s">
        <v>450</v>
      </c>
      <c r="C740" s="20" t="s">
        <v>4</v>
      </c>
      <c r="D740" s="13">
        <v>65</v>
      </c>
      <c r="E740" s="14" t="s">
        <v>771</v>
      </c>
      <c r="F740" s="10" t="s">
        <v>2</v>
      </c>
      <c r="G740" s="28" t="s">
        <v>467</v>
      </c>
      <c r="H740" s="15">
        <v>40759</v>
      </c>
      <c r="I740" s="227">
        <v>93263.89</v>
      </c>
      <c r="J740" s="17">
        <v>1115625</v>
      </c>
      <c r="K740" s="28" t="s">
        <v>467</v>
      </c>
      <c r="M740" s="220"/>
      <c r="N740" s="200"/>
    </row>
    <row r="741" spans="1:15" s="4" customFormat="1">
      <c r="A741" s="10" t="s">
        <v>0</v>
      </c>
      <c r="B741" s="43" t="s">
        <v>451</v>
      </c>
      <c r="C741" s="20" t="s">
        <v>4</v>
      </c>
      <c r="D741" s="13">
        <v>1</v>
      </c>
      <c r="E741" s="14" t="s">
        <v>770</v>
      </c>
      <c r="F741" s="14" t="s">
        <v>467</v>
      </c>
      <c r="G741" s="15" t="s">
        <v>467</v>
      </c>
      <c r="H741" s="15" t="s">
        <v>467</v>
      </c>
      <c r="I741" s="227">
        <v>0</v>
      </c>
      <c r="J741" s="17">
        <v>1103970.83</v>
      </c>
      <c r="K741" s="15" t="s">
        <v>467</v>
      </c>
      <c r="M741" s="220"/>
      <c r="N741" s="200"/>
    </row>
    <row r="742" spans="1:15" s="4" customFormat="1">
      <c r="A742" s="233" t="s">
        <v>0</v>
      </c>
      <c r="B742" s="235" t="s">
        <v>452</v>
      </c>
      <c r="C742" s="237" t="s">
        <v>4</v>
      </c>
      <c r="D742" s="238">
        <v>1</v>
      </c>
      <c r="E742" s="229" t="s">
        <v>770</v>
      </c>
      <c r="F742" s="14" t="s">
        <v>467</v>
      </c>
      <c r="G742" s="129" t="s">
        <v>467</v>
      </c>
      <c r="H742" s="15" t="s">
        <v>467</v>
      </c>
      <c r="I742" s="227">
        <v>0</v>
      </c>
      <c r="J742" s="17">
        <v>567986111.11000001</v>
      </c>
      <c r="K742" s="129" t="s">
        <v>467</v>
      </c>
      <c r="M742" s="220"/>
      <c r="N742" s="200"/>
    </row>
    <row r="743" spans="1:15" s="4" customFormat="1">
      <c r="A743" s="10" t="s">
        <v>0</v>
      </c>
      <c r="B743" s="43" t="s">
        <v>453</v>
      </c>
      <c r="C743" s="21" t="s">
        <v>4</v>
      </c>
      <c r="D743" s="19" t="s">
        <v>1211</v>
      </c>
      <c r="E743" s="14" t="s">
        <v>770</v>
      </c>
      <c r="F743" s="14" t="s">
        <v>467</v>
      </c>
      <c r="G743" s="28" t="s">
        <v>467</v>
      </c>
      <c r="H743" s="15" t="s">
        <v>467</v>
      </c>
      <c r="I743" s="227">
        <v>0</v>
      </c>
      <c r="J743" s="17">
        <v>3507500</v>
      </c>
      <c r="K743" s="28" t="s">
        <v>467</v>
      </c>
      <c r="M743" s="220"/>
      <c r="N743" s="200"/>
    </row>
    <row r="744" spans="1:15" s="4" customFormat="1">
      <c r="A744" s="10" t="s">
        <v>0</v>
      </c>
      <c r="B744" s="43" t="s">
        <v>453</v>
      </c>
      <c r="C744" s="21" t="s">
        <v>677</v>
      </c>
      <c r="D744" s="19" t="s">
        <v>1211</v>
      </c>
      <c r="E744" s="14" t="s">
        <v>770</v>
      </c>
      <c r="F744" s="14" t="s">
        <v>467</v>
      </c>
      <c r="G744" s="28" t="s">
        <v>467</v>
      </c>
      <c r="H744" s="15" t="s">
        <v>467</v>
      </c>
      <c r="I744" s="227">
        <v>0</v>
      </c>
      <c r="J744" s="17">
        <v>1475833.33</v>
      </c>
      <c r="K744" s="28" t="s">
        <v>467</v>
      </c>
      <c r="M744" s="220"/>
      <c r="N744" s="200"/>
    </row>
    <row r="745" spans="1:15" s="4" customFormat="1">
      <c r="A745" s="10" t="s">
        <v>0</v>
      </c>
      <c r="B745" s="43" t="s">
        <v>454</v>
      </c>
      <c r="C745" s="20" t="s">
        <v>5</v>
      </c>
      <c r="D745" s="13">
        <v>1</v>
      </c>
      <c r="E745" s="14" t="s">
        <v>770</v>
      </c>
      <c r="F745" s="14" t="s">
        <v>467</v>
      </c>
      <c r="G745" s="28" t="s">
        <v>467</v>
      </c>
      <c r="H745" s="15" t="s">
        <v>467</v>
      </c>
      <c r="I745" s="227">
        <v>0</v>
      </c>
      <c r="J745" s="17">
        <v>214972.22222222222</v>
      </c>
      <c r="K745" s="28" t="s">
        <v>467</v>
      </c>
      <c r="M745" s="220"/>
      <c r="N745" s="200"/>
    </row>
    <row r="746" spans="1:15" s="4" customFormat="1">
      <c r="A746" s="10" t="s">
        <v>0</v>
      </c>
      <c r="B746" s="43" t="s">
        <v>455</v>
      </c>
      <c r="C746" s="20" t="s">
        <v>4</v>
      </c>
      <c r="D746" s="13">
        <v>1</v>
      </c>
      <c r="E746" s="14" t="s">
        <v>770</v>
      </c>
      <c r="F746" s="14" t="s">
        <v>467</v>
      </c>
      <c r="G746" s="28" t="s">
        <v>467</v>
      </c>
      <c r="H746" s="15" t="s">
        <v>467</v>
      </c>
      <c r="I746" s="227">
        <v>0</v>
      </c>
      <c r="J746" s="17">
        <v>23722222.218888886</v>
      </c>
      <c r="K746" s="28" t="s">
        <v>467</v>
      </c>
      <c r="M746" s="220"/>
      <c r="N746" s="200"/>
    </row>
    <row r="747" spans="1:15" s="4" customFormat="1">
      <c r="A747" s="281" t="s">
        <v>0</v>
      </c>
      <c r="B747" s="283" t="s">
        <v>456</v>
      </c>
      <c r="C747" s="285" t="s">
        <v>5</v>
      </c>
      <c r="D747" s="287">
        <v>2</v>
      </c>
      <c r="E747" s="275" t="s">
        <v>770</v>
      </c>
      <c r="F747" s="281" t="s">
        <v>2</v>
      </c>
      <c r="G747" s="28">
        <v>40770</v>
      </c>
      <c r="H747" s="28">
        <v>40770</v>
      </c>
      <c r="I747" s="227">
        <v>54500</v>
      </c>
      <c r="J747" s="277">
        <v>521382.89</v>
      </c>
      <c r="K747" s="279" t="s">
        <v>467</v>
      </c>
      <c r="M747" s="220"/>
      <c r="N747" s="200"/>
    </row>
    <row r="748" spans="1:15" s="4" customFormat="1">
      <c r="A748" s="282"/>
      <c r="B748" s="284"/>
      <c r="C748" s="286"/>
      <c r="D748" s="288"/>
      <c r="E748" s="276"/>
      <c r="F748" s="282"/>
      <c r="G748" s="28" t="s">
        <v>467</v>
      </c>
      <c r="H748" s="15">
        <v>40786</v>
      </c>
      <c r="I748" s="227">
        <v>9688.89</v>
      </c>
      <c r="J748" s="278"/>
      <c r="K748" s="280"/>
      <c r="M748" s="220"/>
      <c r="N748" s="200"/>
    </row>
    <row r="749" spans="1:15" s="4" customFormat="1">
      <c r="A749" s="10" t="s">
        <v>0</v>
      </c>
      <c r="B749" s="43" t="s">
        <v>457</v>
      </c>
      <c r="C749" s="20" t="s">
        <v>4</v>
      </c>
      <c r="D749" s="13">
        <v>3</v>
      </c>
      <c r="E749" s="14" t="s">
        <v>770</v>
      </c>
      <c r="F749" s="14" t="s">
        <v>467</v>
      </c>
      <c r="G749" s="15" t="s">
        <v>467</v>
      </c>
      <c r="H749" s="15" t="s">
        <v>467</v>
      </c>
      <c r="I749" s="227">
        <v>0</v>
      </c>
      <c r="J749" s="17">
        <v>12109027.779999999</v>
      </c>
      <c r="K749" s="15" t="s">
        <v>467</v>
      </c>
      <c r="M749" s="220"/>
      <c r="N749" s="200"/>
    </row>
    <row r="750" spans="1:15" s="247" customFormat="1" ht="15" customHeight="1">
      <c r="A750" s="10" t="s">
        <v>0</v>
      </c>
      <c r="B750" s="23" t="s">
        <v>613</v>
      </c>
      <c r="C750" s="51" t="s">
        <v>566</v>
      </c>
      <c r="D750" s="29"/>
      <c r="E750" s="10" t="s">
        <v>669</v>
      </c>
      <c r="F750" s="34" t="s">
        <v>2</v>
      </c>
      <c r="G750" s="28">
        <v>40770</v>
      </c>
      <c r="H750" s="15" t="s">
        <v>1268</v>
      </c>
      <c r="I750" s="227">
        <v>286176</v>
      </c>
      <c r="J750" s="17">
        <v>2597841.91</v>
      </c>
      <c r="K750" s="28">
        <v>40862</v>
      </c>
      <c r="M750" s="221"/>
      <c r="N750" s="201"/>
      <c r="O750" s="4"/>
    </row>
    <row r="751" spans="1:15" s="4" customFormat="1">
      <c r="A751" s="10" t="s">
        <v>0</v>
      </c>
      <c r="B751" s="43" t="s">
        <v>458</v>
      </c>
      <c r="C751" s="20" t="s">
        <v>4</v>
      </c>
      <c r="D751" s="13"/>
      <c r="E751" s="14" t="s">
        <v>770</v>
      </c>
      <c r="F751" s="10" t="s">
        <v>2</v>
      </c>
      <c r="G751" s="28">
        <v>40770</v>
      </c>
      <c r="H751" s="15" t="s">
        <v>1268</v>
      </c>
      <c r="I751" s="227">
        <v>12098375</v>
      </c>
      <c r="J751" s="17">
        <v>128511627.78</v>
      </c>
      <c r="K751" s="28">
        <v>40862</v>
      </c>
      <c r="M751" s="220"/>
      <c r="N751" s="200"/>
    </row>
    <row r="752" spans="1:15" s="4" customFormat="1">
      <c r="A752" s="10" t="s">
        <v>0</v>
      </c>
      <c r="B752" s="43" t="s">
        <v>459</v>
      </c>
      <c r="C752" s="20" t="s">
        <v>5</v>
      </c>
      <c r="D752" s="13"/>
      <c r="E752" s="14" t="s">
        <v>770</v>
      </c>
      <c r="F752" s="10" t="s">
        <v>2</v>
      </c>
      <c r="G752" s="28">
        <v>40770</v>
      </c>
      <c r="H752" s="15" t="s">
        <v>1267</v>
      </c>
      <c r="I752" s="227">
        <v>0</v>
      </c>
      <c r="J752" s="17">
        <v>253122.22</v>
      </c>
      <c r="K752" s="28">
        <v>40862</v>
      </c>
      <c r="M752" s="220"/>
      <c r="N752" s="200"/>
    </row>
    <row r="753" spans="1:15" s="4" customFormat="1">
      <c r="A753" s="10" t="s">
        <v>0</v>
      </c>
      <c r="B753" s="43" t="s">
        <v>460</v>
      </c>
      <c r="C753" s="20" t="s">
        <v>4</v>
      </c>
      <c r="D753" s="13"/>
      <c r="E753" s="14" t="s">
        <v>770</v>
      </c>
      <c r="F753" s="10" t="s">
        <v>2</v>
      </c>
      <c r="G753" s="28">
        <v>40770</v>
      </c>
      <c r="H753" s="15" t="s">
        <v>1268</v>
      </c>
      <c r="I753" s="227">
        <v>1310287.5</v>
      </c>
      <c r="J753" s="17">
        <v>14325810.5</v>
      </c>
      <c r="K753" s="28">
        <v>40862</v>
      </c>
      <c r="M753" s="220"/>
      <c r="N753" s="200"/>
    </row>
    <row r="754" spans="1:15" s="245" customFormat="1" ht="15" customHeight="1">
      <c r="A754" s="10" t="s">
        <v>0</v>
      </c>
      <c r="B754" s="43" t="s">
        <v>686</v>
      </c>
      <c r="C754" s="53" t="s">
        <v>566</v>
      </c>
      <c r="D754" s="64"/>
      <c r="E754" s="10" t="s">
        <v>669</v>
      </c>
      <c r="F754" s="34" t="s">
        <v>2</v>
      </c>
      <c r="G754" s="28">
        <v>40770</v>
      </c>
      <c r="H754" s="15" t="s">
        <v>1268</v>
      </c>
      <c r="I754" s="227">
        <v>197184</v>
      </c>
      <c r="J754" s="17">
        <v>1548989.87</v>
      </c>
      <c r="K754" s="28">
        <v>40862</v>
      </c>
      <c r="M754" s="225"/>
      <c r="N754" s="204"/>
      <c r="O754" s="4"/>
    </row>
    <row r="755" spans="1:15" s="4" customFormat="1">
      <c r="A755" s="10" t="s">
        <v>0</v>
      </c>
      <c r="B755" s="43" t="s">
        <v>461</v>
      </c>
      <c r="C755" s="20" t="s">
        <v>5</v>
      </c>
      <c r="D755" s="13"/>
      <c r="E755" s="14" t="s">
        <v>770</v>
      </c>
      <c r="F755" s="10" t="s">
        <v>2</v>
      </c>
      <c r="G755" s="28">
        <v>40770</v>
      </c>
      <c r="H755" s="15" t="s">
        <v>1267</v>
      </c>
      <c r="I755" s="227">
        <v>0</v>
      </c>
      <c r="J755" s="17">
        <v>690832.08</v>
      </c>
      <c r="K755" s="28">
        <v>40862</v>
      </c>
      <c r="M755" s="220"/>
      <c r="N755" s="200"/>
    </row>
    <row r="756" spans="1:15" s="4" customFormat="1">
      <c r="A756" s="10" t="s">
        <v>0</v>
      </c>
      <c r="B756" s="43" t="s">
        <v>462</v>
      </c>
      <c r="C756" s="20" t="s">
        <v>4</v>
      </c>
      <c r="D756" s="13">
        <v>1</v>
      </c>
      <c r="E756" s="14" t="s">
        <v>770</v>
      </c>
      <c r="F756" s="14" t="s">
        <v>467</v>
      </c>
      <c r="G756" s="15" t="s">
        <v>467</v>
      </c>
      <c r="H756" s="15" t="s">
        <v>467</v>
      </c>
      <c r="I756" s="227">
        <v>0</v>
      </c>
      <c r="J756" s="17">
        <v>7925718.8900000006</v>
      </c>
      <c r="K756" s="15" t="s">
        <v>467</v>
      </c>
      <c r="M756" s="220"/>
      <c r="N756" s="200"/>
    </row>
    <row r="757" spans="1:15" s="4" customFormat="1">
      <c r="A757" s="10" t="s">
        <v>0</v>
      </c>
      <c r="B757" s="43" t="s">
        <v>463</v>
      </c>
      <c r="C757" s="20" t="s">
        <v>5</v>
      </c>
      <c r="D757" s="13">
        <v>2</v>
      </c>
      <c r="E757" s="14" t="s">
        <v>770</v>
      </c>
      <c r="F757" s="10" t="s">
        <v>2</v>
      </c>
      <c r="G757" s="28" t="s">
        <v>467</v>
      </c>
      <c r="H757" s="15">
        <v>40758</v>
      </c>
      <c r="I757" s="227">
        <v>23616.67</v>
      </c>
      <c r="J757" s="17">
        <v>284611.11</v>
      </c>
      <c r="K757" s="28" t="s">
        <v>467</v>
      </c>
      <c r="M757" s="220"/>
      <c r="N757" s="200"/>
    </row>
    <row r="758" spans="1:15" s="4" customFormat="1">
      <c r="A758" s="10" t="s">
        <v>0</v>
      </c>
      <c r="B758" s="43" t="s">
        <v>464</v>
      </c>
      <c r="C758" s="20" t="s">
        <v>4</v>
      </c>
      <c r="D758" s="13"/>
      <c r="E758" s="14" t="s">
        <v>770</v>
      </c>
      <c r="F758" s="10" t="s">
        <v>2</v>
      </c>
      <c r="G758" s="28">
        <v>40770</v>
      </c>
      <c r="H758" s="15" t="s">
        <v>1267</v>
      </c>
      <c r="I758" s="227">
        <v>0</v>
      </c>
      <c r="J758" s="17">
        <v>3233333.33</v>
      </c>
      <c r="K758" s="28">
        <v>40862</v>
      </c>
      <c r="M758" s="220"/>
      <c r="N758" s="200"/>
    </row>
    <row r="759" spans="1:15" s="4" customFormat="1">
      <c r="A759" s="10" t="s">
        <v>0</v>
      </c>
      <c r="B759" s="43" t="s">
        <v>465</v>
      </c>
      <c r="C759" s="20" t="s">
        <v>5</v>
      </c>
      <c r="D759" s="13"/>
      <c r="E759" s="14" t="s">
        <v>770</v>
      </c>
      <c r="F759" s="10" t="s">
        <v>2</v>
      </c>
      <c r="G759" s="28">
        <v>40770</v>
      </c>
      <c r="H759" s="15" t="s">
        <v>1267</v>
      </c>
      <c r="I759" s="227">
        <v>0</v>
      </c>
      <c r="J759" s="17">
        <v>146241.66999999998</v>
      </c>
      <c r="K759" s="28">
        <v>40862</v>
      </c>
      <c r="M759" s="220"/>
      <c r="N759" s="200"/>
    </row>
    <row r="760" spans="1:15" s="4" customFormat="1">
      <c r="A760" s="10" t="s">
        <v>0</v>
      </c>
      <c r="B760" s="43" t="s">
        <v>466</v>
      </c>
      <c r="C760" s="20" t="s">
        <v>4</v>
      </c>
      <c r="D760" s="13">
        <v>1</v>
      </c>
      <c r="E760" s="14" t="s">
        <v>770</v>
      </c>
      <c r="F760" s="14" t="s">
        <v>467</v>
      </c>
      <c r="G760" s="15" t="s">
        <v>467</v>
      </c>
      <c r="H760" s="15" t="s">
        <v>467</v>
      </c>
      <c r="I760" s="227">
        <v>0</v>
      </c>
      <c r="J760" s="17">
        <v>1218750</v>
      </c>
      <c r="K760" s="15" t="s">
        <v>467</v>
      </c>
      <c r="M760" s="220"/>
      <c r="N760" s="200"/>
    </row>
    <row r="761" spans="1:15" s="4" customFormat="1">
      <c r="A761" s="10" t="s">
        <v>0</v>
      </c>
      <c r="B761" s="43" t="s">
        <v>468</v>
      </c>
      <c r="C761" s="20" t="s">
        <v>5</v>
      </c>
      <c r="D761" s="13">
        <v>1</v>
      </c>
      <c r="E761" s="14" t="s">
        <v>770</v>
      </c>
      <c r="F761" s="14" t="s">
        <v>467</v>
      </c>
      <c r="G761" s="28" t="s">
        <v>467</v>
      </c>
      <c r="H761" s="15" t="s">
        <v>467</v>
      </c>
      <c r="I761" s="227">
        <v>0</v>
      </c>
      <c r="J761" s="17">
        <v>295307.67</v>
      </c>
      <c r="K761" s="28" t="s">
        <v>467</v>
      </c>
      <c r="M761" s="220"/>
      <c r="N761" s="200"/>
    </row>
    <row r="762" spans="1:15" s="4" customFormat="1">
      <c r="A762" s="281" t="s">
        <v>0</v>
      </c>
      <c r="B762" s="289" t="s">
        <v>678</v>
      </c>
      <c r="C762" s="296" t="s">
        <v>5</v>
      </c>
      <c r="D762" s="287">
        <v>65</v>
      </c>
      <c r="E762" s="275" t="s">
        <v>770</v>
      </c>
      <c r="F762" s="281" t="s">
        <v>2</v>
      </c>
      <c r="G762" s="28">
        <v>40770</v>
      </c>
      <c r="H762" s="28">
        <v>40770</v>
      </c>
      <c r="I762" s="227">
        <v>272500</v>
      </c>
      <c r="J762" s="277">
        <v>2234499.98</v>
      </c>
      <c r="K762" s="279" t="s">
        <v>467</v>
      </c>
      <c r="M762" s="220"/>
      <c r="N762" s="200"/>
    </row>
    <row r="763" spans="1:15" s="4" customFormat="1">
      <c r="A763" s="282"/>
      <c r="B763" s="290"/>
      <c r="C763" s="297"/>
      <c r="D763" s="288"/>
      <c r="E763" s="276"/>
      <c r="F763" s="282"/>
      <c r="G763" s="28" t="s">
        <v>467</v>
      </c>
      <c r="H763" s="15">
        <v>40780</v>
      </c>
      <c r="I763" s="227">
        <v>30277.78</v>
      </c>
      <c r="J763" s="278"/>
      <c r="K763" s="280"/>
      <c r="M763" s="220"/>
      <c r="N763" s="200"/>
    </row>
    <row r="764" spans="1:15" s="4" customFormat="1">
      <c r="A764" s="10" t="s">
        <v>0</v>
      </c>
      <c r="B764" s="43" t="s">
        <v>469</v>
      </c>
      <c r="C764" s="20" t="s">
        <v>4</v>
      </c>
      <c r="D764" s="13">
        <v>3</v>
      </c>
      <c r="E764" s="14" t="s">
        <v>770</v>
      </c>
      <c r="F764" s="14" t="s">
        <v>467</v>
      </c>
      <c r="G764" s="28" t="s">
        <v>467</v>
      </c>
      <c r="H764" s="15" t="s">
        <v>467</v>
      </c>
      <c r="I764" s="227">
        <v>0</v>
      </c>
      <c r="J764" s="17">
        <v>2813688.89</v>
      </c>
      <c r="K764" s="28" t="s">
        <v>467</v>
      </c>
      <c r="M764" s="220"/>
      <c r="N764" s="200"/>
    </row>
    <row r="765" spans="1:15" s="4" customFormat="1">
      <c r="A765" s="10" t="s">
        <v>0</v>
      </c>
      <c r="B765" s="43" t="s">
        <v>470</v>
      </c>
      <c r="C765" s="20" t="s">
        <v>5</v>
      </c>
      <c r="D765" s="13">
        <v>45</v>
      </c>
      <c r="E765" s="14" t="s">
        <v>771</v>
      </c>
      <c r="F765" s="14" t="s">
        <v>467</v>
      </c>
      <c r="G765" s="28" t="s">
        <v>467</v>
      </c>
      <c r="H765" s="15" t="s">
        <v>467</v>
      </c>
      <c r="I765" s="227">
        <v>0</v>
      </c>
      <c r="J765" s="17">
        <v>169834</v>
      </c>
      <c r="K765" s="28" t="s">
        <v>467</v>
      </c>
      <c r="M765" s="220"/>
      <c r="N765" s="200"/>
    </row>
    <row r="766" spans="1:15" s="4" customFormat="1">
      <c r="A766" s="10" t="s">
        <v>0</v>
      </c>
      <c r="B766" s="43" t="s">
        <v>471</v>
      </c>
      <c r="C766" s="20" t="s">
        <v>4</v>
      </c>
      <c r="D766" s="13"/>
      <c r="E766" s="14" t="s">
        <v>770</v>
      </c>
      <c r="F766" s="14" t="s">
        <v>467</v>
      </c>
      <c r="G766" s="28">
        <v>40770</v>
      </c>
      <c r="H766" s="15" t="s">
        <v>1268</v>
      </c>
      <c r="I766" s="227">
        <v>212500</v>
      </c>
      <c r="J766" s="17">
        <v>3709305.111111111</v>
      </c>
      <c r="K766" s="28">
        <v>40862</v>
      </c>
      <c r="M766" s="220"/>
      <c r="N766" s="200"/>
    </row>
    <row r="767" spans="1:15" s="4" customFormat="1">
      <c r="A767" s="10" t="s">
        <v>0</v>
      </c>
      <c r="B767" s="43" t="s">
        <v>472</v>
      </c>
      <c r="C767" s="20" t="s">
        <v>4</v>
      </c>
      <c r="D767" s="13">
        <v>1</v>
      </c>
      <c r="E767" s="14" t="s">
        <v>770</v>
      </c>
      <c r="F767" s="14" t="s">
        <v>467</v>
      </c>
      <c r="G767" s="15" t="s">
        <v>467</v>
      </c>
      <c r="H767" s="15" t="s">
        <v>467</v>
      </c>
      <c r="I767" s="227">
        <v>0</v>
      </c>
      <c r="J767" s="17">
        <v>95416666.670000002</v>
      </c>
      <c r="K767" s="15" t="s">
        <v>467</v>
      </c>
      <c r="M767" s="220"/>
      <c r="N767" s="200"/>
    </row>
    <row r="768" spans="1:15" s="4" customFormat="1">
      <c r="A768" s="10" t="s">
        <v>0</v>
      </c>
      <c r="B768" s="43" t="s">
        <v>473</v>
      </c>
      <c r="C768" s="20" t="s">
        <v>5</v>
      </c>
      <c r="D768" s="13"/>
      <c r="E768" s="14" t="s">
        <v>770</v>
      </c>
      <c r="F768" s="10" t="s">
        <v>2</v>
      </c>
      <c r="G768" s="28">
        <v>40770</v>
      </c>
      <c r="H768" s="15" t="s">
        <v>1268</v>
      </c>
      <c r="I768" s="227">
        <v>282695</v>
      </c>
      <c r="J768" s="17">
        <v>2918041.61</v>
      </c>
      <c r="K768" s="28">
        <v>40862</v>
      </c>
      <c r="M768" s="220"/>
      <c r="N768" s="200"/>
    </row>
    <row r="769" spans="1:14" s="4" customFormat="1">
      <c r="A769" s="10" t="s">
        <v>0</v>
      </c>
      <c r="B769" s="43" t="s">
        <v>474</v>
      </c>
      <c r="C769" s="20" t="s">
        <v>4</v>
      </c>
      <c r="D769" s="13"/>
      <c r="E769" s="14" t="s">
        <v>771</v>
      </c>
      <c r="F769" s="10" t="s">
        <v>2</v>
      </c>
      <c r="G769" s="28">
        <v>40770</v>
      </c>
      <c r="H769" s="15" t="s">
        <v>1270</v>
      </c>
      <c r="I769" s="227">
        <v>68100</v>
      </c>
      <c r="J769" s="17">
        <v>544800</v>
      </c>
      <c r="K769" s="28">
        <v>40862</v>
      </c>
      <c r="M769" s="220"/>
      <c r="N769" s="200"/>
    </row>
    <row r="770" spans="1:14" s="4" customFormat="1">
      <c r="A770" s="281" t="s">
        <v>0</v>
      </c>
      <c r="B770" s="283" t="s">
        <v>475</v>
      </c>
      <c r="C770" s="285" t="s">
        <v>4</v>
      </c>
      <c r="D770" s="287">
        <v>65</v>
      </c>
      <c r="E770" s="275" t="s">
        <v>771</v>
      </c>
      <c r="F770" s="281" t="s">
        <v>2</v>
      </c>
      <c r="G770" s="28">
        <v>40770</v>
      </c>
      <c r="H770" s="15">
        <v>40767</v>
      </c>
      <c r="I770" s="227">
        <v>113625</v>
      </c>
      <c r="J770" s="277">
        <v>1219575</v>
      </c>
      <c r="K770" s="279" t="s">
        <v>467</v>
      </c>
      <c r="M770" s="220"/>
      <c r="N770" s="200"/>
    </row>
    <row r="771" spans="1:14" s="4" customFormat="1">
      <c r="A771" s="282"/>
      <c r="B771" s="284"/>
      <c r="C771" s="286"/>
      <c r="D771" s="288"/>
      <c r="E771" s="276"/>
      <c r="F771" s="282"/>
      <c r="G771" s="28" t="s">
        <v>467</v>
      </c>
      <c r="H771" s="15">
        <v>40780</v>
      </c>
      <c r="I771" s="227">
        <v>12625</v>
      </c>
      <c r="J771" s="278"/>
      <c r="K771" s="280"/>
      <c r="M771" s="220"/>
      <c r="N771" s="200"/>
    </row>
    <row r="772" spans="1:14" s="4" customFormat="1">
      <c r="A772" s="281" t="s">
        <v>0</v>
      </c>
      <c r="B772" s="283" t="s">
        <v>476</v>
      </c>
      <c r="C772" s="285" t="s">
        <v>4</v>
      </c>
      <c r="D772" s="287">
        <v>2</v>
      </c>
      <c r="E772" s="275" t="s">
        <v>770</v>
      </c>
      <c r="F772" s="281" t="s">
        <v>2</v>
      </c>
      <c r="G772" s="28">
        <v>40770</v>
      </c>
      <c r="H772" s="28">
        <v>40770</v>
      </c>
      <c r="I772" s="227">
        <v>312500</v>
      </c>
      <c r="J772" s="277">
        <v>3265625</v>
      </c>
      <c r="K772" s="279" t="s">
        <v>467</v>
      </c>
      <c r="M772" s="220"/>
      <c r="N772" s="200"/>
    </row>
    <row r="773" spans="1:14" s="4" customFormat="1">
      <c r="A773" s="282"/>
      <c r="B773" s="284"/>
      <c r="C773" s="286"/>
      <c r="D773" s="288"/>
      <c r="E773" s="276"/>
      <c r="F773" s="282"/>
      <c r="G773" s="28" t="s">
        <v>467</v>
      </c>
      <c r="H773" s="28">
        <v>40779</v>
      </c>
      <c r="I773" s="227">
        <v>15625</v>
      </c>
      <c r="J773" s="278"/>
      <c r="K773" s="280"/>
      <c r="M773" s="220"/>
      <c r="N773" s="200"/>
    </row>
    <row r="774" spans="1:14" s="4" customFormat="1">
      <c r="A774" s="10" t="s">
        <v>0</v>
      </c>
      <c r="B774" s="43" t="s">
        <v>477</v>
      </c>
      <c r="C774" s="20" t="s">
        <v>4</v>
      </c>
      <c r="D774" s="13">
        <v>42</v>
      </c>
      <c r="E774" s="14" t="s">
        <v>770</v>
      </c>
      <c r="F774" s="14" t="s">
        <v>467</v>
      </c>
      <c r="G774" s="28" t="s">
        <v>467</v>
      </c>
      <c r="H774" s="15" t="s">
        <v>467</v>
      </c>
      <c r="I774" s="227">
        <v>0</v>
      </c>
      <c r="J774" s="17">
        <v>411805.55555555556</v>
      </c>
      <c r="K774" s="28" t="s">
        <v>467</v>
      </c>
      <c r="M774" s="220"/>
      <c r="N774" s="200"/>
    </row>
    <row r="775" spans="1:14" s="4" customFormat="1">
      <c r="A775" s="10" t="s">
        <v>0</v>
      </c>
      <c r="B775" s="43" t="s">
        <v>478</v>
      </c>
      <c r="C775" s="20" t="s">
        <v>5</v>
      </c>
      <c r="D775" s="13"/>
      <c r="E775" s="14" t="s">
        <v>771</v>
      </c>
      <c r="F775" s="10" t="s">
        <v>2</v>
      </c>
      <c r="G775" s="28">
        <v>40770</v>
      </c>
      <c r="H775" s="15" t="s">
        <v>1267</v>
      </c>
      <c r="I775" s="227">
        <v>0</v>
      </c>
      <c r="J775" s="17">
        <v>8610</v>
      </c>
      <c r="K775" s="28">
        <v>40862</v>
      </c>
      <c r="M775" s="220"/>
      <c r="N775" s="200"/>
    </row>
    <row r="776" spans="1:14" s="4" customFormat="1">
      <c r="A776" s="10" t="s">
        <v>0</v>
      </c>
      <c r="B776" s="43" t="s">
        <v>479</v>
      </c>
      <c r="C776" s="20" t="s">
        <v>4</v>
      </c>
      <c r="D776" s="13">
        <v>1</v>
      </c>
      <c r="E776" s="14" t="s">
        <v>770</v>
      </c>
      <c r="F776" s="14" t="s">
        <v>467</v>
      </c>
      <c r="G776" s="15" t="s">
        <v>467</v>
      </c>
      <c r="H776" s="15" t="s">
        <v>467</v>
      </c>
      <c r="I776" s="227">
        <v>0</v>
      </c>
      <c r="J776" s="17">
        <v>318055555.44</v>
      </c>
      <c r="K776" s="15" t="s">
        <v>467</v>
      </c>
      <c r="M776" s="220"/>
      <c r="N776" s="200"/>
    </row>
    <row r="777" spans="1:14" s="4" customFormat="1">
      <c r="A777" s="10" t="s">
        <v>0</v>
      </c>
      <c r="B777" s="11" t="s">
        <v>661</v>
      </c>
      <c r="C777" s="20" t="s">
        <v>4</v>
      </c>
      <c r="D777" s="13">
        <v>1</v>
      </c>
      <c r="E777" s="14" t="s">
        <v>770</v>
      </c>
      <c r="F777" s="14" t="s">
        <v>467</v>
      </c>
      <c r="G777" s="28" t="s">
        <v>467</v>
      </c>
      <c r="H777" s="15" t="s">
        <v>467</v>
      </c>
      <c r="I777" s="227">
        <v>0</v>
      </c>
      <c r="J777" s="17">
        <v>129861111.11</v>
      </c>
      <c r="K777" s="28" t="s">
        <v>467</v>
      </c>
      <c r="M777" s="220"/>
      <c r="N777" s="200"/>
    </row>
    <row r="778" spans="1:14" s="4" customFormat="1">
      <c r="A778" s="281" t="s">
        <v>0</v>
      </c>
      <c r="B778" s="298" t="s">
        <v>584</v>
      </c>
      <c r="C778" s="285" t="s">
        <v>567</v>
      </c>
      <c r="D778" s="287">
        <v>65</v>
      </c>
      <c r="E778" s="275" t="s">
        <v>770</v>
      </c>
      <c r="F778" s="281" t="s">
        <v>2</v>
      </c>
      <c r="G778" s="28">
        <v>40770</v>
      </c>
      <c r="H778" s="15">
        <v>40764</v>
      </c>
      <c r="I778" s="227">
        <v>204375</v>
      </c>
      <c r="J778" s="277">
        <v>1830291.55</v>
      </c>
      <c r="K778" s="279" t="s">
        <v>467</v>
      </c>
      <c r="M778" s="220"/>
      <c r="N778" s="200"/>
    </row>
    <row r="779" spans="1:14" s="4" customFormat="1">
      <c r="A779" s="282"/>
      <c r="B779" s="299"/>
      <c r="C779" s="286"/>
      <c r="D779" s="288"/>
      <c r="E779" s="276"/>
      <c r="F779" s="282"/>
      <c r="G779" s="28" t="s">
        <v>467</v>
      </c>
      <c r="H779" s="15">
        <v>40773</v>
      </c>
      <c r="I779" s="227">
        <v>6812.5</v>
      </c>
      <c r="J779" s="278"/>
      <c r="K779" s="280"/>
      <c r="M779" s="220"/>
      <c r="N779" s="200"/>
    </row>
    <row r="780" spans="1:14" s="4" customFormat="1">
      <c r="A780" s="10" t="s">
        <v>0</v>
      </c>
      <c r="B780" s="43" t="s">
        <v>480</v>
      </c>
      <c r="C780" s="20" t="s">
        <v>5</v>
      </c>
      <c r="D780" s="13"/>
      <c r="E780" s="14" t="s">
        <v>771</v>
      </c>
      <c r="F780" s="10" t="s">
        <v>2</v>
      </c>
      <c r="G780" s="28">
        <v>40770</v>
      </c>
      <c r="H780" s="15" t="s">
        <v>1268</v>
      </c>
      <c r="I780" s="227">
        <v>102187.5</v>
      </c>
      <c r="J780" s="17">
        <v>1080917.17</v>
      </c>
      <c r="K780" s="28">
        <v>40862</v>
      </c>
      <c r="M780" s="220"/>
      <c r="N780" s="200"/>
    </row>
    <row r="781" spans="1:14" s="4" customFormat="1">
      <c r="A781" s="10" t="s">
        <v>0</v>
      </c>
      <c r="B781" s="43" t="s">
        <v>481</v>
      </c>
      <c r="C781" s="20" t="s">
        <v>4</v>
      </c>
      <c r="D781" s="13">
        <v>1</v>
      </c>
      <c r="E781" s="14" t="s">
        <v>770</v>
      </c>
      <c r="F781" s="14" t="s">
        <v>467</v>
      </c>
      <c r="G781" s="28" t="s">
        <v>467</v>
      </c>
      <c r="H781" s="15" t="s">
        <v>467</v>
      </c>
      <c r="I781" s="227">
        <v>0</v>
      </c>
      <c r="J781" s="17">
        <v>421066666.67000002</v>
      </c>
      <c r="K781" s="28" t="s">
        <v>467</v>
      </c>
      <c r="M781" s="220"/>
      <c r="N781" s="200"/>
    </row>
    <row r="782" spans="1:14" s="4" customFormat="1">
      <c r="A782" s="10" t="s">
        <v>0</v>
      </c>
      <c r="B782" s="43" t="s">
        <v>482</v>
      </c>
      <c r="C782" s="20" t="s">
        <v>5</v>
      </c>
      <c r="D782" s="13"/>
      <c r="E782" s="14" t="s">
        <v>771</v>
      </c>
      <c r="F782" s="10" t="s">
        <v>2</v>
      </c>
      <c r="G782" s="28">
        <v>40770</v>
      </c>
      <c r="H782" s="15" t="s">
        <v>1268</v>
      </c>
      <c r="I782" s="227">
        <v>74267.5</v>
      </c>
      <c r="J782" s="17">
        <v>738549.03</v>
      </c>
      <c r="K782" s="28">
        <v>40862</v>
      </c>
      <c r="M782" s="220"/>
      <c r="N782" s="200"/>
    </row>
    <row r="783" spans="1:14" s="4" customFormat="1">
      <c r="A783" s="10" t="s">
        <v>0</v>
      </c>
      <c r="B783" s="43" t="s">
        <v>483</v>
      </c>
      <c r="C783" s="20" t="s">
        <v>5</v>
      </c>
      <c r="D783" s="13"/>
      <c r="E783" s="14" t="s">
        <v>770</v>
      </c>
      <c r="F783" s="10" t="s">
        <v>2</v>
      </c>
      <c r="G783" s="28">
        <v>40770</v>
      </c>
      <c r="H783" s="15" t="s">
        <v>1267</v>
      </c>
      <c r="I783" s="227">
        <v>0</v>
      </c>
      <c r="J783" s="17">
        <v>882900</v>
      </c>
      <c r="K783" s="28">
        <v>40862</v>
      </c>
      <c r="M783" s="220"/>
      <c r="N783" s="200"/>
    </row>
    <row r="784" spans="1:14" s="4" customFormat="1">
      <c r="A784" s="10" t="s">
        <v>0</v>
      </c>
      <c r="B784" s="43" t="s">
        <v>484</v>
      </c>
      <c r="C784" s="20" t="s">
        <v>4</v>
      </c>
      <c r="D784" s="13">
        <v>37</v>
      </c>
      <c r="E784" s="14" t="s">
        <v>770</v>
      </c>
      <c r="F784" s="14" t="s">
        <v>467</v>
      </c>
      <c r="G784" s="28" t="s">
        <v>467</v>
      </c>
      <c r="H784" s="15" t="s">
        <v>467</v>
      </c>
      <c r="I784" s="227">
        <v>0</v>
      </c>
      <c r="J784" s="17">
        <v>16386111.109999999</v>
      </c>
      <c r="K784" s="28" t="s">
        <v>467</v>
      </c>
      <c r="M784" s="220"/>
      <c r="N784" s="200"/>
    </row>
    <row r="785" spans="1:15" s="247" customFormat="1" ht="15" customHeight="1">
      <c r="A785" s="10" t="s">
        <v>0</v>
      </c>
      <c r="B785" s="43" t="s">
        <v>687</v>
      </c>
      <c r="C785" s="60" t="s">
        <v>566</v>
      </c>
      <c r="D785" s="59"/>
      <c r="E785" s="10" t="s">
        <v>669</v>
      </c>
      <c r="F785" s="34" t="s">
        <v>2</v>
      </c>
      <c r="G785" s="28">
        <v>40770</v>
      </c>
      <c r="H785" s="15" t="s">
        <v>1268</v>
      </c>
      <c r="I785" s="227">
        <v>34426.75</v>
      </c>
      <c r="J785" s="17">
        <v>268145.95999999996</v>
      </c>
      <c r="K785" s="28">
        <v>40862</v>
      </c>
      <c r="M785" s="221"/>
      <c r="N785" s="201"/>
      <c r="O785" s="4"/>
    </row>
    <row r="786" spans="1:15" s="4" customFormat="1">
      <c r="A786" s="10" t="s">
        <v>0</v>
      </c>
      <c r="B786" s="11" t="s">
        <v>819</v>
      </c>
      <c r="C786" s="20" t="s">
        <v>5</v>
      </c>
      <c r="D786" s="13">
        <v>12</v>
      </c>
      <c r="E786" s="14" t="s">
        <v>771</v>
      </c>
      <c r="F786" s="10" t="s">
        <v>2</v>
      </c>
      <c r="G786" s="28">
        <v>40770</v>
      </c>
      <c r="H786" s="15" t="s">
        <v>1268</v>
      </c>
      <c r="I786" s="227">
        <v>26947.5</v>
      </c>
      <c r="J786" s="17">
        <v>204104.78</v>
      </c>
      <c r="K786" s="28">
        <v>40862</v>
      </c>
      <c r="M786" s="220"/>
      <c r="N786" s="200"/>
    </row>
    <row r="787" spans="1:15" s="4" customFormat="1">
      <c r="A787" s="10" t="s">
        <v>0</v>
      </c>
      <c r="B787" s="11" t="s">
        <v>820</v>
      </c>
      <c r="C787" s="20" t="s">
        <v>5</v>
      </c>
      <c r="D787" s="13">
        <v>12</v>
      </c>
      <c r="E787" s="14" t="s">
        <v>771</v>
      </c>
      <c r="F787" s="10" t="s">
        <v>2</v>
      </c>
      <c r="G787" s="28">
        <v>40770</v>
      </c>
      <c r="H787" s="15" t="s">
        <v>1268</v>
      </c>
      <c r="I787" s="227">
        <v>77352.5</v>
      </c>
      <c r="J787" s="17">
        <v>792433.89</v>
      </c>
      <c r="K787" s="28">
        <v>40862</v>
      </c>
      <c r="M787" s="220"/>
      <c r="N787" s="200"/>
    </row>
    <row r="788" spans="1:15" s="4" customFormat="1">
      <c r="A788" s="10" t="s">
        <v>0</v>
      </c>
      <c r="B788" s="43" t="s">
        <v>485</v>
      </c>
      <c r="C788" s="20" t="s">
        <v>4</v>
      </c>
      <c r="D788" s="13">
        <v>44</v>
      </c>
      <c r="E788" s="14" t="s">
        <v>770</v>
      </c>
      <c r="F788" s="14" t="s">
        <v>467</v>
      </c>
      <c r="G788" s="28" t="s">
        <v>467</v>
      </c>
      <c r="H788" s="15" t="s">
        <v>467</v>
      </c>
      <c r="I788" s="227">
        <v>0</v>
      </c>
      <c r="J788" s="17">
        <v>1284722.22</v>
      </c>
      <c r="K788" s="28" t="s">
        <v>467</v>
      </c>
      <c r="M788" s="220"/>
      <c r="N788" s="200"/>
    </row>
    <row r="789" spans="1:15" s="4" customFormat="1">
      <c r="A789" s="10" t="s">
        <v>0</v>
      </c>
      <c r="B789" s="43" t="s">
        <v>486</v>
      </c>
      <c r="C789" s="20" t="s">
        <v>4</v>
      </c>
      <c r="D789" s="13"/>
      <c r="E789" s="14" t="s">
        <v>770</v>
      </c>
      <c r="F789" s="10" t="s">
        <v>2</v>
      </c>
      <c r="G789" s="28">
        <v>40770</v>
      </c>
      <c r="H789" s="15" t="s">
        <v>1267</v>
      </c>
      <c r="I789" s="227">
        <v>0</v>
      </c>
      <c r="J789" s="17">
        <v>1195973.33</v>
      </c>
      <c r="K789" s="28">
        <v>40862</v>
      </c>
      <c r="M789" s="220"/>
      <c r="N789" s="200"/>
    </row>
    <row r="790" spans="1:15" s="4" customFormat="1">
      <c r="A790" s="10" t="s">
        <v>0</v>
      </c>
      <c r="B790" s="43" t="s">
        <v>487</v>
      </c>
      <c r="C790" s="20" t="s">
        <v>5</v>
      </c>
      <c r="D790" s="19" t="s">
        <v>747</v>
      </c>
      <c r="E790" s="14" t="s">
        <v>771</v>
      </c>
      <c r="F790" s="14" t="s">
        <v>467</v>
      </c>
      <c r="G790" s="28" t="s">
        <v>467</v>
      </c>
      <c r="H790" s="15" t="s">
        <v>467</v>
      </c>
      <c r="I790" s="227">
        <v>0</v>
      </c>
      <c r="J790" s="17">
        <v>223208</v>
      </c>
      <c r="K790" s="28" t="s">
        <v>467</v>
      </c>
      <c r="M790" s="220"/>
      <c r="N790" s="200"/>
    </row>
    <row r="791" spans="1:15" s="4" customFormat="1">
      <c r="A791" s="10" t="s">
        <v>0</v>
      </c>
      <c r="B791" s="43" t="s">
        <v>488</v>
      </c>
      <c r="C791" s="20" t="s">
        <v>4</v>
      </c>
      <c r="D791" s="13"/>
      <c r="E791" s="14" t="s">
        <v>770</v>
      </c>
      <c r="F791" s="10" t="s">
        <v>2</v>
      </c>
      <c r="G791" s="28">
        <v>40770</v>
      </c>
      <c r="H791" s="15" t="s">
        <v>1267</v>
      </c>
      <c r="I791" s="227">
        <v>0</v>
      </c>
      <c r="J791" s="17">
        <v>952235.5</v>
      </c>
      <c r="K791" s="28">
        <v>40862</v>
      </c>
      <c r="M791" s="220"/>
      <c r="N791" s="200"/>
    </row>
    <row r="792" spans="1:15" s="4" customFormat="1">
      <c r="A792" s="10" t="s">
        <v>0</v>
      </c>
      <c r="B792" s="43" t="s">
        <v>489</v>
      </c>
      <c r="C792" s="20" t="s">
        <v>5</v>
      </c>
      <c r="D792" s="13"/>
      <c r="E792" s="14" t="s">
        <v>770</v>
      </c>
      <c r="F792" s="10" t="s">
        <v>2</v>
      </c>
      <c r="G792" s="28">
        <v>40770</v>
      </c>
      <c r="H792" s="15" t="s">
        <v>1268</v>
      </c>
      <c r="I792" s="227">
        <v>28847.5</v>
      </c>
      <c r="J792" s="17">
        <v>273089.5</v>
      </c>
      <c r="K792" s="28">
        <v>40862</v>
      </c>
      <c r="M792" s="220"/>
      <c r="N792" s="200"/>
    </row>
    <row r="793" spans="1:15" s="4" customFormat="1">
      <c r="A793" s="10" t="s">
        <v>0</v>
      </c>
      <c r="B793" s="43" t="s">
        <v>490</v>
      </c>
      <c r="C793" s="20" t="s">
        <v>5</v>
      </c>
      <c r="D793" s="13"/>
      <c r="E793" s="14" t="s">
        <v>770</v>
      </c>
      <c r="F793" s="10" t="s">
        <v>2</v>
      </c>
      <c r="G793" s="28">
        <v>40770</v>
      </c>
      <c r="H793" s="15" t="s">
        <v>1271</v>
      </c>
      <c r="I793" s="227">
        <v>54500</v>
      </c>
      <c r="J793" s="17">
        <v>550450</v>
      </c>
      <c r="K793" s="28">
        <v>40862</v>
      </c>
      <c r="M793" s="220"/>
      <c r="N793" s="200"/>
    </row>
    <row r="794" spans="1:15" s="4" customFormat="1">
      <c r="A794" s="10" t="s">
        <v>0</v>
      </c>
      <c r="B794" s="43" t="s">
        <v>491</v>
      </c>
      <c r="C794" s="20" t="s">
        <v>4</v>
      </c>
      <c r="D794" s="13"/>
      <c r="E794" s="14" t="s">
        <v>771</v>
      </c>
      <c r="F794" s="10" t="s">
        <v>2</v>
      </c>
      <c r="G794" s="28">
        <v>40770</v>
      </c>
      <c r="H794" s="15" t="s">
        <v>1271</v>
      </c>
      <c r="I794" s="227">
        <v>955725</v>
      </c>
      <c r="J794" s="17">
        <v>10226257.5</v>
      </c>
      <c r="K794" s="28">
        <v>40862</v>
      </c>
      <c r="M794" s="220"/>
      <c r="N794" s="200"/>
    </row>
    <row r="795" spans="1:15" s="4" customFormat="1">
      <c r="A795" s="10" t="s">
        <v>0</v>
      </c>
      <c r="B795" s="43" t="s">
        <v>492</v>
      </c>
      <c r="C795" s="21" t="s">
        <v>4</v>
      </c>
      <c r="D795" s="13">
        <v>47</v>
      </c>
      <c r="E795" s="14" t="s">
        <v>467</v>
      </c>
      <c r="F795" s="14" t="s">
        <v>467</v>
      </c>
      <c r="G795" s="28" t="s">
        <v>467</v>
      </c>
      <c r="H795" s="15" t="s">
        <v>467</v>
      </c>
      <c r="I795" s="227">
        <v>0</v>
      </c>
      <c r="J795" s="17">
        <v>192415.03</v>
      </c>
      <c r="K795" s="28" t="s">
        <v>467</v>
      </c>
      <c r="M795" s="220"/>
      <c r="N795" s="200"/>
    </row>
    <row r="796" spans="1:15" s="4" customFormat="1">
      <c r="A796" s="10" t="s">
        <v>0</v>
      </c>
      <c r="B796" s="43" t="s">
        <v>493</v>
      </c>
      <c r="C796" s="20" t="s">
        <v>5</v>
      </c>
      <c r="D796" s="13"/>
      <c r="E796" s="14" t="s">
        <v>770</v>
      </c>
      <c r="F796" s="10" t="s">
        <v>2</v>
      </c>
      <c r="G796" s="28">
        <v>40770</v>
      </c>
      <c r="H796" s="15" t="s">
        <v>1268</v>
      </c>
      <c r="I796" s="227">
        <v>50412.5</v>
      </c>
      <c r="J796" s="17">
        <v>480599.5</v>
      </c>
      <c r="K796" s="28">
        <v>40862</v>
      </c>
      <c r="M796" s="220"/>
      <c r="N796" s="200"/>
    </row>
    <row r="797" spans="1:15" s="4" customFormat="1">
      <c r="A797" s="10" t="s">
        <v>0</v>
      </c>
      <c r="B797" s="43" t="s">
        <v>494</v>
      </c>
      <c r="C797" s="20" t="s">
        <v>5</v>
      </c>
      <c r="D797" s="13"/>
      <c r="E797" s="14" t="s">
        <v>770</v>
      </c>
      <c r="F797" s="10" t="s">
        <v>2</v>
      </c>
      <c r="G797" s="28">
        <v>40770</v>
      </c>
      <c r="H797" s="15" t="s">
        <v>1268</v>
      </c>
      <c r="I797" s="227">
        <v>211732.5</v>
      </c>
      <c r="J797" s="17">
        <v>2249070.17</v>
      </c>
      <c r="K797" s="28">
        <v>40862</v>
      </c>
      <c r="M797" s="220"/>
      <c r="N797" s="200"/>
    </row>
    <row r="798" spans="1:15" s="4" customFormat="1">
      <c r="A798" s="10" t="s">
        <v>0</v>
      </c>
      <c r="B798" s="43" t="s">
        <v>495</v>
      </c>
      <c r="C798" s="20" t="s">
        <v>5</v>
      </c>
      <c r="D798" s="13"/>
      <c r="E798" s="14" t="s">
        <v>770</v>
      </c>
      <c r="F798" s="10" t="s">
        <v>2</v>
      </c>
      <c r="G798" s="28">
        <v>40770</v>
      </c>
      <c r="H798" s="15" t="s">
        <v>1268</v>
      </c>
      <c r="I798" s="227">
        <v>484220</v>
      </c>
      <c r="J798" s="17">
        <v>4655306.0600000005</v>
      </c>
      <c r="K798" s="28">
        <v>40862</v>
      </c>
      <c r="M798" s="220"/>
      <c r="N798" s="200"/>
    </row>
    <row r="799" spans="1:15" s="4" customFormat="1">
      <c r="A799" s="10" t="s">
        <v>0</v>
      </c>
      <c r="B799" s="43" t="s">
        <v>496</v>
      </c>
      <c r="C799" s="20" t="s">
        <v>83</v>
      </c>
      <c r="D799" s="13">
        <v>42</v>
      </c>
      <c r="E799" s="14" t="s">
        <v>771</v>
      </c>
      <c r="F799" s="15" t="s">
        <v>467</v>
      </c>
      <c r="G799" s="28" t="s">
        <v>467</v>
      </c>
      <c r="H799" s="15" t="s">
        <v>467</v>
      </c>
      <c r="I799" s="227">
        <v>0</v>
      </c>
      <c r="J799" s="17">
        <v>190215.11</v>
      </c>
      <c r="K799" s="28" t="s">
        <v>467</v>
      </c>
      <c r="M799" s="220"/>
      <c r="N799" s="200"/>
    </row>
    <row r="800" spans="1:15" s="4" customFormat="1">
      <c r="A800" s="10" t="s">
        <v>0</v>
      </c>
      <c r="B800" s="43" t="s">
        <v>497</v>
      </c>
      <c r="C800" s="20" t="s">
        <v>5</v>
      </c>
      <c r="D800" s="13"/>
      <c r="E800" s="14" t="s">
        <v>770</v>
      </c>
      <c r="F800" s="10" t="s">
        <v>2</v>
      </c>
      <c r="G800" s="28">
        <v>40770</v>
      </c>
      <c r="H800" s="15" t="s">
        <v>1271</v>
      </c>
      <c r="I800" s="227">
        <v>313375</v>
      </c>
      <c r="J800" s="17">
        <v>3096142.61</v>
      </c>
      <c r="K800" s="28">
        <v>40862</v>
      </c>
      <c r="M800" s="220"/>
      <c r="N800" s="200"/>
    </row>
    <row r="801" spans="1:15" s="4" customFormat="1">
      <c r="A801" s="10" t="s">
        <v>0</v>
      </c>
      <c r="B801" s="43" t="s">
        <v>498</v>
      </c>
      <c r="C801" s="20" t="s">
        <v>5</v>
      </c>
      <c r="D801" s="13"/>
      <c r="E801" s="14" t="s">
        <v>771</v>
      </c>
      <c r="F801" s="10" t="s">
        <v>2</v>
      </c>
      <c r="G801" s="28">
        <v>40770</v>
      </c>
      <c r="H801" s="15" t="s">
        <v>1268</v>
      </c>
      <c r="I801" s="227">
        <v>90630</v>
      </c>
      <c r="J801" s="17">
        <v>705549.53</v>
      </c>
      <c r="K801" s="28">
        <v>40862</v>
      </c>
      <c r="M801" s="220"/>
      <c r="N801" s="200"/>
    </row>
    <row r="802" spans="1:15" s="4" customFormat="1">
      <c r="A802" s="10" t="s">
        <v>0</v>
      </c>
      <c r="B802" s="43" t="s">
        <v>499</v>
      </c>
      <c r="C802" s="20" t="s">
        <v>4</v>
      </c>
      <c r="D802" s="13">
        <v>1</v>
      </c>
      <c r="E802" s="14" t="s">
        <v>770</v>
      </c>
      <c r="F802" s="14" t="s">
        <v>467</v>
      </c>
      <c r="G802" s="15" t="s">
        <v>467</v>
      </c>
      <c r="H802" s="15" t="s">
        <v>467</v>
      </c>
      <c r="I802" s="227">
        <v>0</v>
      </c>
      <c r="J802" s="17">
        <v>11287500</v>
      </c>
      <c r="K802" s="15" t="s">
        <v>467</v>
      </c>
      <c r="M802" s="220"/>
      <c r="N802" s="200"/>
    </row>
    <row r="803" spans="1:15" s="4" customFormat="1">
      <c r="A803" s="10" t="s">
        <v>0</v>
      </c>
      <c r="B803" s="36" t="s">
        <v>595</v>
      </c>
      <c r="C803" s="20" t="s">
        <v>5</v>
      </c>
      <c r="D803" s="13"/>
      <c r="E803" s="14" t="s">
        <v>770</v>
      </c>
      <c r="F803" s="10" t="s">
        <v>2</v>
      </c>
      <c r="G803" s="28">
        <v>40770</v>
      </c>
      <c r="H803" s="15" t="s">
        <v>1268</v>
      </c>
      <c r="I803" s="227">
        <v>163500</v>
      </c>
      <c r="J803" s="17">
        <v>1446066.6</v>
      </c>
      <c r="K803" s="28">
        <v>40862</v>
      </c>
      <c r="M803" s="220"/>
      <c r="N803" s="200"/>
    </row>
    <row r="804" spans="1:15" s="4" customFormat="1">
      <c r="A804" s="10" t="s">
        <v>0</v>
      </c>
      <c r="B804" s="43" t="s">
        <v>500</v>
      </c>
      <c r="C804" s="20" t="s">
        <v>4</v>
      </c>
      <c r="D804" s="13">
        <v>1</v>
      </c>
      <c r="E804" s="14" t="s">
        <v>770</v>
      </c>
      <c r="F804" s="14" t="s">
        <v>467</v>
      </c>
      <c r="G804" s="15" t="s">
        <v>467</v>
      </c>
      <c r="H804" s="15" t="s">
        <v>467</v>
      </c>
      <c r="I804" s="227">
        <v>0</v>
      </c>
      <c r="J804" s="17">
        <v>195220416.67000002</v>
      </c>
      <c r="K804" s="15" t="s">
        <v>467</v>
      </c>
      <c r="M804" s="220"/>
      <c r="N804" s="200"/>
    </row>
    <row r="805" spans="1:15" s="4" customFormat="1">
      <c r="A805" s="10" t="s">
        <v>0</v>
      </c>
      <c r="B805" s="11" t="s">
        <v>679</v>
      </c>
      <c r="C805" s="20" t="s">
        <v>5</v>
      </c>
      <c r="D805" s="13"/>
      <c r="E805" s="14" t="s">
        <v>771</v>
      </c>
      <c r="F805" s="14" t="s">
        <v>2</v>
      </c>
      <c r="G805" s="28">
        <v>40770</v>
      </c>
      <c r="H805" s="15" t="s">
        <v>1267</v>
      </c>
      <c r="I805" s="227">
        <v>0</v>
      </c>
      <c r="J805" s="17">
        <v>745311.72</v>
      </c>
      <c r="K805" s="28">
        <v>40862</v>
      </c>
      <c r="M805" s="220"/>
      <c r="N805" s="200"/>
    </row>
    <row r="806" spans="1:15" s="4" customFormat="1">
      <c r="A806" s="10" t="s">
        <v>0</v>
      </c>
      <c r="B806" s="43" t="s">
        <v>501</v>
      </c>
      <c r="C806" s="20" t="s">
        <v>5</v>
      </c>
      <c r="D806" s="13">
        <v>65</v>
      </c>
      <c r="E806" s="14" t="s">
        <v>770</v>
      </c>
      <c r="F806" s="10" t="s">
        <v>2</v>
      </c>
      <c r="G806" s="28" t="s">
        <v>467</v>
      </c>
      <c r="H806" s="15">
        <v>40766</v>
      </c>
      <c r="I806" s="227">
        <v>116577.78</v>
      </c>
      <c r="J806" s="17">
        <v>1234911.78</v>
      </c>
      <c r="K806" s="28" t="s">
        <v>467</v>
      </c>
      <c r="M806" s="220"/>
      <c r="N806" s="200"/>
    </row>
    <row r="807" spans="1:15" s="4" customFormat="1">
      <c r="A807" s="10" t="s">
        <v>0</v>
      </c>
      <c r="B807" s="43" t="s">
        <v>502</v>
      </c>
      <c r="C807" s="20" t="s">
        <v>4</v>
      </c>
      <c r="D807" s="19" t="s">
        <v>747</v>
      </c>
      <c r="E807" s="14" t="s">
        <v>770</v>
      </c>
      <c r="F807" s="14" t="s">
        <v>467</v>
      </c>
      <c r="G807" s="15" t="s">
        <v>467</v>
      </c>
      <c r="H807" s="15" t="s">
        <v>467</v>
      </c>
      <c r="I807" s="227">
        <v>0</v>
      </c>
      <c r="J807" s="17">
        <v>7509920.0700000003</v>
      </c>
      <c r="K807" s="15" t="s">
        <v>467</v>
      </c>
      <c r="M807" s="220"/>
      <c r="N807" s="200"/>
    </row>
    <row r="808" spans="1:15" s="4" customFormat="1">
      <c r="A808" s="10" t="s">
        <v>0</v>
      </c>
      <c r="B808" s="43" t="s">
        <v>503</v>
      </c>
      <c r="C808" s="20" t="s">
        <v>4</v>
      </c>
      <c r="D808" s="13">
        <v>3</v>
      </c>
      <c r="E808" s="14" t="s">
        <v>770</v>
      </c>
      <c r="F808" s="14" t="s">
        <v>467</v>
      </c>
      <c r="G808" s="28" t="s">
        <v>467</v>
      </c>
      <c r="H808" s="15" t="s">
        <v>467</v>
      </c>
      <c r="I808" s="227">
        <v>0</v>
      </c>
      <c r="J808" s="17">
        <v>13475554.58</v>
      </c>
      <c r="K808" s="28" t="s">
        <v>467</v>
      </c>
      <c r="M808" s="220"/>
      <c r="N808" s="200"/>
    </row>
    <row r="809" spans="1:15" s="4" customFormat="1">
      <c r="A809" s="10" t="s">
        <v>0</v>
      </c>
      <c r="B809" s="36" t="s">
        <v>585</v>
      </c>
      <c r="C809" s="20" t="s">
        <v>5</v>
      </c>
      <c r="D809" s="13"/>
      <c r="E809" s="14" t="s">
        <v>771</v>
      </c>
      <c r="F809" s="10" t="s">
        <v>2</v>
      </c>
      <c r="G809" s="28">
        <v>40770</v>
      </c>
      <c r="H809" s="15" t="s">
        <v>1268</v>
      </c>
      <c r="I809" s="227">
        <v>80987.5</v>
      </c>
      <c r="J809" s="17">
        <v>646996.79</v>
      </c>
      <c r="K809" s="28">
        <v>40862</v>
      </c>
      <c r="M809" s="220"/>
      <c r="N809" s="200"/>
    </row>
    <row r="810" spans="1:15" s="239" customFormat="1">
      <c r="A810" s="10" t="s">
        <v>0</v>
      </c>
      <c r="B810" s="11" t="s">
        <v>504</v>
      </c>
      <c r="C810" s="20" t="s">
        <v>4</v>
      </c>
      <c r="D810" s="19" t="s">
        <v>743</v>
      </c>
      <c r="E810" s="14" t="s">
        <v>770</v>
      </c>
      <c r="F810" s="14" t="s">
        <v>467</v>
      </c>
      <c r="G810" s="15" t="s">
        <v>467</v>
      </c>
      <c r="H810" s="15" t="s">
        <v>467</v>
      </c>
      <c r="I810" s="227">
        <v>0</v>
      </c>
      <c r="J810" s="17">
        <v>2695972.2199999997</v>
      </c>
      <c r="K810" s="15" t="s">
        <v>467</v>
      </c>
      <c r="M810" s="224"/>
      <c r="N810" s="203"/>
      <c r="O810" s="4"/>
    </row>
    <row r="811" spans="1:15" s="4" customFormat="1">
      <c r="A811" s="10" t="s">
        <v>0</v>
      </c>
      <c r="B811" s="11" t="s">
        <v>732</v>
      </c>
      <c r="C811" s="20" t="s">
        <v>5</v>
      </c>
      <c r="D811" s="13"/>
      <c r="E811" s="14" t="s">
        <v>770</v>
      </c>
      <c r="F811" s="14" t="s">
        <v>2</v>
      </c>
      <c r="G811" s="28">
        <v>40770</v>
      </c>
      <c r="H811" s="15" t="s">
        <v>1272</v>
      </c>
      <c r="I811" s="227">
        <v>28700</v>
      </c>
      <c r="J811" s="17">
        <v>186868.89</v>
      </c>
      <c r="K811" s="28">
        <v>40862</v>
      </c>
      <c r="M811" s="220"/>
      <c r="N811" s="200"/>
    </row>
    <row r="812" spans="1:15" s="4" customFormat="1">
      <c r="A812" s="10" t="s">
        <v>0</v>
      </c>
      <c r="B812" s="43" t="s">
        <v>505</v>
      </c>
      <c r="C812" s="20" t="s">
        <v>5</v>
      </c>
      <c r="D812" s="13"/>
      <c r="E812" s="14" t="s">
        <v>771</v>
      </c>
      <c r="F812" s="10" t="s">
        <v>2</v>
      </c>
      <c r="G812" s="28">
        <v>40770</v>
      </c>
      <c r="H812" s="15" t="s">
        <v>1267</v>
      </c>
      <c r="I812" s="227">
        <v>0</v>
      </c>
      <c r="J812" s="17">
        <v>0</v>
      </c>
      <c r="K812" s="28">
        <v>40862</v>
      </c>
      <c r="M812" s="220"/>
      <c r="N812" s="200"/>
    </row>
    <row r="813" spans="1:15" s="4" customFormat="1">
      <c r="A813" s="10" t="s">
        <v>0</v>
      </c>
      <c r="B813" s="43" t="s">
        <v>506</v>
      </c>
      <c r="C813" s="20" t="s">
        <v>4</v>
      </c>
      <c r="D813" s="13"/>
      <c r="E813" s="14" t="s">
        <v>770</v>
      </c>
      <c r="F813" s="10" t="s">
        <v>2</v>
      </c>
      <c r="G813" s="28">
        <v>40770</v>
      </c>
      <c r="H813" s="15" t="s">
        <v>1268</v>
      </c>
      <c r="I813" s="227">
        <v>257500</v>
      </c>
      <c r="J813" s="17">
        <v>2657972.2199999997</v>
      </c>
      <c r="K813" s="28">
        <v>40862</v>
      </c>
      <c r="M813" s="220"/>
      <c r="N813" s="200"/>
    </row>
    <row r="814" spans="1:15" s="4" customFormat="1">
      <c r="A814" s="10" t="s">
        <v>0</v>
      </c>
      <c r="B814" s="43" t="s">
        <v>507</v>
      </c>
      <c r="C814" s="20" t="s">
        <v>4</v>
      </c>
      <c r="D814" s="13">
        <v>42</v>
      </c>
      <c r="E814" s="14" t="s">
        <v>770</v>
      </c>
      <c r="F814" s="14" t="s">
        <v>467</v>
      </c>
      <c r="G814" s="28" t="s">
        <v>467</v>
      </c>
      <c r="H814" s="15" t="s">
        <v>467</v>
      </c>
      <c r="I814" s="227">
        <v>0</v>
      </c>
      <c r="J814" s="17">
        <v>872638.89</v>
      </c>
      <c r="K814" s="28" t="s">
        <v>467</v>
      </c>
      <c r="M814" s="220"/>
      <c r="N814" s="200"/>
    </row>
    <row r="815" spans="1:15" s="247" customFormat="1" ht="15" customHeight="1">
      <c r="A815" s="10" t="s">
        <v>0</v>
      </c>
      <c r="B815" s="23" t="s">
        <v>614</v>
      </c>
      <c r="C815" s="51" t="s">
        <v>566</v>
      </c>
      <c r="D815" s="29"/>
      <c r="E815" s="10" t="s">
        <v>669</v>
      </c>
      <c r="F815" s="34" t="s">
        <v>2</v>
      </c>
      <c r="G815" s="28">
        <v>40770</v>
      </c>
      <c r="H815" s="15" t="s">
        <v>1268</v>
      </c>
      <c r="I815" s="227">
        <v>302040</v>
      </c>
      <c r="J815" s="17">
        <v>2694871.44</v>
      </c>
      <c r="K815" s="28">
        <v>40862</v>
      </c>
      <c r="M815" s="221"/>
      <c r="N815" s="201"/>
      <c r="O815" s="4"/>
    </row>
    <row r="816" spans="1:15" s="4" customFormat="1">
      <c r="A816" s="10" t="s">
        <v>0</v>
      </c>
      <c r="B816" s="43" t="s">
        <v>508</v>
      </c>
      <c r="C816" s="20" t="s">
        <v>4</v>
      </c>
      <c r="D816" s="19"/>
      <c r="E816" s="14" t="s">
        <v>770</v>
      </c>
      <c r="F816" s="10" t="s">
        <v>2</v>
      </c>
      <c r="G816" s="28">
        <v>40770</v>
      </c>
      <c r="H816" s="15" t="s">
        <v>1268</v>
      </c>
      <c r="I816" s="227">
        <v>2250000</v>
      </c>
      <c r="J816" s="17">
        <v>24268750</v>
      </c>
      <c r="K816" s="28">
        <v>40862</v>
      </c>
      <c r="M816" s="220"/>
      <c r="N816" s="200"/>
    </row>
    <row r="817" spans="1:15" s="4" customFormat="1">
      <c r="A817" s="10" t="s">
        <v>0</v>
      </c>
      <c r="B817" s="43" t="s">
        <v>509</v>
      </c>
      <c r="C817" s="20" t="s">
        <v>5</v>
      </c>
      <c r="D817" s="13"/>
      <c r="E817" s="14" t="s">
        <v>770</v>
      </c>
      <c r="F817" s="10" t="s">
        <v>2</v>
      </c>
      <c r="G817" s="28">
        <v>40770</v>
      </c>
      <c r="H817" s="15" t="s">
        <v>1268</v>
      </c>
      <c r="I817" s="227">
        <v>39592.5</v>
      </c>
      <c r="J817" s="17">
        <v>695766.41999999993</v>
      </c>
      <c r="K817" s="28">
        <v>40862</v>
      </c>
      <c r="M817" s="220"/>
      <c r="N817" s="200"/>
    </row>
    <row r="818" spans="1:15" s="4" customFormat="1">
      <c r="A818" s="10" t="s">
        <v>0</v>
      </c>
      <c r="B818" s="43" t="s">
        <v>510</v>
      </c>
      <c r="C818" s="20" t="s">
        <v>4</v>
      </c>
      <c r="D818" s="13"/>
      <c r="E818" s="14" t="s">
        <v>770</v>
      </c>
      <c r="F818" s="10" t="s">
        <v>2</v>
      </c>
      <c r="G818" s="28">
        <v>40770</v>
      </c>
      <c r="H818" s="15" t="s">
        <v>1268</v>
      </c>
      <c r="I818" s="227">
        <v>258112.5</v>
      </c>
      <c r="J818" s="17">
        <v>2781879.67</v>
      </c>
      <c r="K818" s="28">
        <v>40862</v>
      </c>
      <c r="M818" s="220"/>
      <c r="N818" s="200"/>
    </row>
    <row r="819" spans="1:15" s="4" customFormat="1">
      <c r="A819" s="10" t="s">
        <v>0</v>
      </c>
      <c r="B819" s="36" t="s">
        <v>586</v>
      </c>
      <c r="C819" s="20" t="s">
        <v>5</v>
      </c>
      <c r="D819" s="13"/>
      <c r="E819" s="14" t="s">
        <v>770</v>
      </c>
      <c r="F819" s="10" t="s">
        <v>2</v>
      </c>
      <c r="G819" s="28">
        <v>40770</v>
      </c>
      <c r="H819" s="15" t="s">
        <v>1268</v>
      </c>
      <c r="I819" s="227">
        <v>134887.5</v>
      </c>
      <c r="J819" s="17">
        <v>1203496.17</v>
      </c>
      <c r="K819" s="28">
        <v>40862</v>
      </c>
      <c r="M819" s="220"/>
      <c r="N819" s="200"/>
    </row>
    <row r="820" spans="1:15" s="247" customFormat="1" ht="15" customHeight="1">
      <c r="A820" s="10" t="s">
        <v>0</v>
      </c>
      <c r="B820" s="43" t="s">
        <v>644</v>
      </c>
      <c r="C820" s="53" t="s">
        <v>616</v>
      </c>
      <c r="D820" s="13">
        <v>42</v>
      </c>
      <c r="E820" s="10" t="s">
        <v>669</v>
      </c>
      <c r="F820" s="34" t="s">
        <v>467</v>
      </c>
      <c r="G820" s="28" t="s">
        <v>467</v>
      </c>
      <c r="H820" s="15" t="s">
        <v>467</v>
      </c>
      <c r="I820" s="227">
        <v>0</v>
      </c>
      <c r="J820" s="17">
        <v>1022886.4</v>
      </c>
      <c r="K820" s="28" t="s">
        <v>467</v>
      </c>
      <c r="M820" s="221"/>
      <c r="N820" s="201"/>
      <c r="O820" s="4"/>
    </row>
    <row r="821" spans="1:15" s="4" customFormat="1">
      <c r="A821" s="10" t="s">
        <v>0</v>
      </c>
      <c r="B821" s="43" t="s">
        <v>511</v>
      </c>
      <c r="C821" s="20" t="s">
        <v>5</v>
      </c>
      <c r="D821" s="13"/>
      <c r="E821" s="14" t="s">
        <v>771</v>
      </c>
      <c r="F821" s="10" t="s">
        <v>2</v>
      </c>
      <c r="G821" s="28">
        <v>40770</v>
      </c>
      <c r="H821" s="15" t="s">
        <v>1272</v>
      </c>
      <c r="I821" s="227">
        <v>38980</v>
      </c>
      <c r="J821" s="17">
        <v>393698</v>
      </c>
      <c r="K821" s="28">
        <v>40862</v>
      </c>
      <c r="M821" s="220"/>
      <c r="N821" s="200"/>
    </row>
    <row r="822" spans="1:15" s="4" customFormat="1">
      <c r="A822" s="10" t="s">
        <v>0</v>
      </c>
      <c r="B822" s="43" t="s">
        <v>512</v>
      </c>
      <c r="C822" s="20" t="s">
        <v>5</v>
      </c>
      <c r="D822" s="13"/>
      <c r="E822" s="14" t="s">
        <v>770</v>
      </c>
      <c r="F822" s="10" t="s">
        <v>2</v>
      </c>
      <c r="G822" s="28">
        <v>40770</v>
      </c>
      <c r="H822" s="15" t="s">
        <v>1268</v>
      </c>
      <c r="I822" s="227">
        <v>136250</v>
      </c>
      <c r="J822" s="17">
        <v>1441222.22</v>
      </c>
      <c r="K822" s="28">
        <v>40862</v>
      </c>
      <c r="M822" s="220"/>
      <c r="N822" s="200"/>
    </row>
    <row r="823" spans="1:15" s="4" customFormat="1">
      <c r="A823" s="10" t="s">
        <v>0</v>
      </c>
      <c r="B823" s="11" t="s">
        <v>513</v>
      </c>
      <c r="C823" s="20" t="s">
        <v>5</v>
      </c>
      <c r="D823" s="13"/>
      <c r="E823" s="14" t="s">
        <v>770</v>
      </c>
      <c r="F823" s="10" t="s">
        <v>2</v>
      </c>
      <c r="G823" s="28">
        <v>40770</v>
      </c>
      <c r="H823" s="15" t="s">
        <v>1268</v>
      </c>
      <c r="I823" s="227">
        <v>104912.5</v>
      </c>
      <c r="J823" s="17">
        <v>1066610.5</v>
      </c>
      <c r="K823" s="28">
        <v>40862</v>
      </c>
      <c r="M823" s="220"/>
      <c r="N823" s="200"/>
    </row>
    <row r="824" spans="1:15" s="4" customFormat="1">
      <c r="A824" s="10" t="s">
        <v>0</v>
      </c>
      <c r="B824" s="43" t="s">
        <v>514</v>
      </c>
      <c r="C824" s="20" t="s">
        <v>5</v>
      </c>
      <c r="D824" s="13"/>
      <c r="E824" s="14" t="s">
        <v>771</v>
      </c>
      <c r="F824" s="10" t="s">
        <v>2</v>
      </c>
      <c r="G824" s="28">
        <v>40770</v>
      </c>
      <c r="H824" s="15" t="s">
        <v>1267</v>
      </c>
      <c r="I824" s="227">
        <v>0</v>
      </c>
      <c r="J824" s="17">
        <v>629475.5</v>
      </c>
      <c r="K824" s="28">
        <v>40862</v>
      </c>
      <c r="M824" s="220"/>
      <c r="N824" s="200"/>
    </row>
    <row r="825" spans="1:15" s="4" customFormat="1">
      <c r="A825" s="233" t="s">
        <v>0</v>
      </c>
      <c r="B825" s="235" t="s">
        <v>515</v>
      </c>
      <c r="C825" s="237" t="s">
        <v>4</v>
      </c>
      <c r="D825" s="238">
        <v>22</v>
      </c>
      <c r="E825" s="229" t="s">
        <v>770</v>
      </c>
      <c r="F825" s="10" t="s">
        <v>2</v>
      </c>
      <c r="G825" s="28">
        <v>40770</v>
      </c>
      <c r="H825" s="28">
        <v>40770</v>
      </c>
      <c r="I825" s="227">
        <v>1239601.17</v>
      </c>
      <c r="J825" s="17">
        <v>2180717.92</v>
      </c>
      <c r="K825" s="28">
        <v>40862</v>
      </c>
      <c r="M825" s="220"/>
      <c r="N825" s="200"/>
    </row>
    <row r="826" spans="1:15" s="4" customFormat="1">
      <c r="A826" s="10" t="s">
        <v>0</v>
      </c>
      <c r="B826" s="11" t="s">
        <v>729</v>
      </c>
      <c r="C826" s="20" t="s">
        <v>5</v>
      </c>
      <c r="D826" s="13"/>
      <c r="E826" s="14" t="s">
        <v>770</v>
      </c>
      <c r="F826" s="14" t="s">
        <v>2</v>
      </c>
      <c r="G826" s="28">
        <v>40770</v>
      </c>
      <c r="H826" s="15" t="s">
        <v>1268</v>
      </c>
      <c r="I826" s="227">
        <v>17712.5</v>
      </c>
      <c r="J826" s="17">
        <v>117492.92</v>
      </c>
      <c r="K826" s="28">
        <v>40862</v>
      </c>
      <c r="M826" s="220"/>
      <c r="N826" s="200"/>
    </row>
    <row r="827" spans="1:15" s="4" customFormat="1">
      <c r="A827" s="10" t="s">
        <v>0</v>
      </c>
      <c r="B827" s="43" t="s">
        <v>516</v>
      </c>
      <c r="C827" s="20" t="s">
        <v>4</v>
      </c>
      <c r="D827" s="13">
        <v>1</v>
      </c>
      <c r="E827" s="14" t="s">
        <v>770</v>
      </c>
      <c r="F827" s="14" t="s">
        <v>467</v>
      </c>
      <c r="G827" s="15" t="s">
        <v>467</v>
      </c>
      <c r="H827" s="15" t="s">
        <v>467</v>
      </c>
      <c r="I827" s="227">
        <v>0</v>
      </c>
      <c r="J827" s="17">
        <v>12979166.67</v>
      </c>
      <c r="K827" s="15" t="s">
        <v>467</v>
      </c>
      <c r="M827" s="220"/>
      <c r="N827" s="200"/>
    </row>
    <row r="828" spans="1:15" s="4" customFormat="1">
      <c r="A828" s="10" t="s">
        <v>0</v>
      </c>
      <c r="B828" s="36" t="s">
        <v>587</v>
      </c>
      <c r="C828" s="20" t="s">
        <v>4</v>
      </c>
      <c r="D828" s="13"/>
      <c r="E828" s="14" t="s">
        <v>770</v>
      </c>
      <c r="F828" s="10" t="s">
        <v>2</v>
      </c>
      <c r="G828" s="28">
        <v>40770</v>
      </c>
      <c r="H828" s="15" t="s">
        <v>1267</v>
      </c>
      <c r="I828" s="227">
        <v>0</v>
      </c>
      <c r="J828" s="17">
        <v>1318232.22</v>
      </c>
      <c r="K828" s="28">
        <v>40862</v>
      </c>
      <c r="M828" s="220"/>
      <c r="N828" s="200"/>
    </row>
    <row r="829" spans="1:15" s="4" customFormat="1">
      <c r="A829" s="10" t="s">
        <v>0</v>
      </c>
      <c r="B829" s="43" t="s">
        <v>517</v>
      </c>
      <c r="C829" s="20" t="s">
        <v>4</v>
      </c>
      <c r="D829" s="13"/>
      <c r="E829" s="14" t="s">
        <v>770</v>
      </c>
      <c r="F829" s="10" t="s">
        <v>2</v>
      </c>
      <c r="G829" s="28">
        <v>40770</v>
      </c>
      <c r="H829" s="15" t="s">
        <v>1268</v>
      </c>
      <c r="I829" s="227">
        <v>887500</v>
      </c>
      <c r="J829" s="17">
        <v>9496250</v>
      </c>
      <c r="K829" s="28">
        <v>40862</v>
      </c>
      <c r="M829" s="220"/>
      <c r="N829" s="200"/>
    </row>
    <row r="830" spans="1:15" s="4" customFormat="1">
      <c r="A830" s="10" t="s">
        <v>0</v>
      </c>
      <c r="B830" s="43" t="s">
        <v>621</v>
      </c>
      <c r="C830" s="20" t="s">
        <v>5</v>
      </c>
      <c r="D830" s="13"/>
      <c r="E830" s="14" t="s">
        <v>771</v>
      </c>
      <c r="F830" s="10" t="s">
        <v>2</v>
      </c>
      <c r="G830" s="28">
        <v>40770</v>
      </c>
      <c r="H830" s="15" t="s">
        <v>1268</v>
      </c>
      <c r="I830" s="227">
        <v>61967.5</v>
      </c>
      <c r="J830" s="17">
        <v>539117.25</v>
      </c>
      <c r="K830" s="28">
        <v>40862</v>
      </c>
      <c r="M830" s="220"/>
      <c r="N830" s="200"/>
    </row>
    <row r="831" spans="1:15" s="4" customFormat="1">
      <c r="A831" s="10" t="s">
        <v>0</v>
      </c>
      <c r="B831" s="43" t="s">
        <v>518</v>
      </c>
      <c r="C831" s="20" t="s">
        <v>5</v>
      </c>
      <c r="D831" s="13"/>
      <c r="E831" s="14" t="s">
        <v>771</v>
      </c>
      <c r="F831" s="10" t="s">
        <v>2</v>
      </c>
      <c r="G831" s="28">
        <v>40770</v>
      </c>
      <c r="H831" s="15" t="s">
        <v>1268</v>
      </c>
      <c r="I831" s="227">
        <v>20437.5</v>
      </c>
      <c r="J831" s="17">
        <v>188706.5</v>
      </c>
      <c r="K831" s="28">
        <v>40862</v>
      </c>
      <c r="M831" s="220"/>
      <c r="N831" s="200"/>
    </row>
    <row r="832" spans="1:15" s="4" customFormat="1">
      <c r="A832" s="10" t="s">
        <v>0</v>
      </c>
      <c r="B832" s="43" t="s">
        <v>519</v>
      </c>
      <c r="C832" s="20" t="s">
        <v>4</v>
      </c>
      <c r="D832" s="13"/>
      <c r="E832" s="14" t="s">
        <v>770</v>
      </c>
      <c r="F832" s="10" t="s">
        <v>2</v>
      </c>
      <c r="G832" s="28">
        <v>40770</v>
      </c>
      <c r="H832" s="15" t="s">
        <v>1268</v>
      </c>
      <c r="I832" s="227">
        <v>312500</v>
      </c>
      <c r="J832" s="17">
        <v>3319444.44</v>
      </c>
      <c r="K832" s="28">
        <v>40862</v>
      </c>
      <c r="M832" s="220"/>
      <c r="N832" s="200"/>
    </row>
    <row r="833" spans="1:15" s="4" customFormat="1">
      <c r="A833" s="10" t="s">
        <v>0</v>
      </c>
      <c r="B833" s="43" t="s">
        <v>520</v>
      </c>
      <c r="C833" s="20" t="s">
        <v>5</v>
      </c>
      <c r="D833" s="13"/>
      <c r="E833" s="14" t="s">
        <v>770</v>
      </c>
      <c r="F833" s="10" t="s">
        <v>2</v>
      </c>
      <c r="G833" s="28">
        <v>40770</v>
      </c>
      <c r="H833" s="15" t="s">
        <v>1268</v>
      </c>
      <c r="I833" s="227">
        <v>1498750</v>
      </c>
      <c r="J833" s="17">
        <v>15237291</v>
      </c>
      <c r="K833" s="28">
        <v>40862</v>
      </c>
      <c r="M833" s="220"/>
      <c r="N833" s="200"/>
    </row>
    <row r="834" spans="1:15" s="4" customFormat="1">
      <c r="A834" s="10" t="s">
        <v>0</v>
      </c>
      <c r="B834" s="11" t="s">
        <v>725</v>
      </c>
      <c r="C834" s="20" t="s">
        <v>5</v>
      </c>
      <c r="D834" s="13"/>
      <c r="E834" s="14" t="s">
        <v>770</v>
      </c>
      <c r="F834" s="14" t="s">
        <v>2</v>
      </c>
      <c r="G834" s="28">
        <v>40770</v>
      </c>
      <c r="H834" s="15" t="s">
        <v>1268</v>
      </c>
      <c r="I834" s="227">
        <v>160755</v>
      </c>
      <c r="J834" s="17">
        <v>1078844.67</v>
      </c>
      <c r="K834" s="28">
        <v>40862</v>
      </c>
      <c r="M834" s="220"/>
      <c r="N834" s="200"/>
    </row>
    <row r="835" spans="1:15" s="4" customFormat="1">
      <c r="A835" s="10" t="s">
        <v>0</v>
      </c>
      <c r="B835" s="43" t="s">
        <v>521</v>
      </c>
      <c r="C835" s="20" t="s">
        <v>4</v>
      </c>
      <c r="D835" s="13">
        <v>1</v>
      </c>
      <c r="E835" s="14" t="s">
        <v>771</v>
      </c>
      <c r="F835" s="14" t="s">
        <v>467</v>
      </c>
      <c r="G835" s="15" t="s">
        <v>467</v>
      </c>
      <c r="H835" s="15" t="s">
        <v>467</v>
      </c>
      <c r="I835" s="227">
        <v>0</v>
      </c>
      <c r="J835" s="17">
        <v>1023611.11</v>
      </c>
      <c r="K835" s="15" t="s">
        <v>467</v>
      </c>
      <c r="M835" s="220"/>
      <c r="N835" s="200"/>
    </row>
    <row r="836" spans="1:15" s="4" customFormat="1">
      <c r="A836" s="10" t="s">
        <v>0</v>
      </c>
      <c r="B836" s="43" t="s">
        <v>522</v>
      </c>
      <c r="C836" s="20" t="s">
        <v>4</v>
      </c>
      <c r="D836" s="13">
        <v>1</v>
      </c>
      <c r="E836" s="14" t="s">
        <v>770</v>
      </c>
      <c r="F836" s="14" t="s">
        <v>467</v>
      </c>
      <c r="G836" s="28" t="s">
        <v>467</v>
      </c>
      <c r="H836" s="15" t="s">
        <v>467</v>
      </c>
      <c r="I836" s="227">
        <v>0</v>
      </c>
      <c r="J836" s="17">
        <v>2623344.4500000002</v>
      </c>
      <c r="K836" s="28" t="s">
        <v>467</v>
      </c>
      <c r="M836" s="220"/>
      <c r="N836" s="200"/>
    </row>
    <row r="837" spans="1:15" s="4" customFormat="1">
      <c r="A837" s="10" t="s">
        <v>0</v>
      </c>
      <c r="B837" s="43" t="s">
        <v>523</v>
      </c>
      <c r="C837" s="20" t="s">
        <v>4</v>
      </c>
      <c r="D837" s="13">
        <v>1</v>
      </c>
      <c r="E837" s="14" t="s">
        <v>770</v>
      </c>
      <c r="F837" s="10" t="s">
        <v>467</v>
      </c>
      <c r="G837" s="15" t="s">
        <v>467</v>
      </c>
      <c r="H837" s="15" t="s">
        <v>467</v>
      </c>
      <c r="I837" s="227">
        <v>0</v>
      </c>
      <c r="J837" s="17">
        <v>5361111.1100000003</v>
      </c>
      <c r="K837" s="15" t="s">
        <v>467</v>
      </c>
      <c r="M837" s="220"/>
      <c r="N837" s="200"/>
    </row>
    <row r="838" spans="1:15" s="65" customFormat="1">
      <c r="A838" s="10" t="s">
        <v>0</v>
      </c>
      <c r="B838" s="11" t="s">
        <v>764</v>
      </c>
      <c r="C838" s="20" t="s">
        <v>5</v>
      </c>
      <c r="D838" s="19" t="s">
        <v>1265</v>
      </c>
      <c r="E838" s="14" t="s">
        <v>770</v>
      </c>
      <c r="F838" s="14" t="s">
        <v>2</v>
      </c>
      <c r="G838" s="28" t="s">
        <v>467</v>
      </c>
      <c r="H838" s="15">
        <v>40759</v>
      </c>
      <c r="I838" s="227">
        <v>154407.69</v>
      </c>
      <c r="J838" s="17">
        <v>1510317.8599999999</v>
      </c>
      <c r="K838" s="28" t="s">
        <v>467</v>
      </c>
      <c r="M838" s="224"/>
      <c r="N838" s="203"/>
      <c r="O838" s="4"/>
    </row>
    <row r="839" spans="1:15">
      <c r="A839" s="10" t="s">
        <v>0</v>
      </c>
      <c r="B839" s="43" t="s">
        <v>625</v>
      </c>
      <c r="C839" s="20" t="s">
        <v>5</v>
      </c>
      <c r="D839" s="13"/>
      <c r="E839" s="14" t="s">
        <v>770</v>
      </c>
      <c r="F839" s="10" t="s">
        <v>2</v>
      </c>
      <c r="G839" s="28">
        <v>40770</v>
      </c>
      <c r="H839" s="15" t="s">
        <v>1268</v>
      </c>
      <c r="I839" s="227">
        <v>74115</v>
      </c>
      <c r="J839" s="17">
        <v>633271.47</v>
      </c>
      <c r="K839" s="28">
        <v>40862</v>
      </c>
      <c r="M839" s="220"/>
      <c r="N839" s="200"/>
      <c r="O839" s="4"/>
    </row>
    <row r="840" spans="1:15">
      <c r="A840" s="10" t="s">
        <v>0</v>
      </c>
      <c r="B840" s="43" t="s">
        <v>524</v>
      </c>
      <c r="C840" s="20" t="s">
        <v>4</v>
      </c>
      <c r="D840" s="13">
        <v>1</v>
      </c>
      <c r="E840" s="14" t="s">
        <v>770</v>
      </c>
      <c r="F840" s="14" t="s">
        <v>467</v>
      </c>
      <c r="G840" s="28" t="s">
        <v>467</v>
      </c>
      <c r="H840" s="15" t="s">
        <v>467</v>
      </c>
      <c r="I840" s="227">
        <v>0</v>
      </c>
      <c r="J840" s="17">
        <v>36944444.452222228</v>
      </c>
      <c r="K840" s="28" t="s">
        <v>467</v>
      </c>
      <c r="M840" s="220"/>
      <c r="N840" s="200"/>
      <c r="O840" s="4"/>
    </row>
    <row r="841" spans="1:15">
      <c r="A841" s="10" t="s">
        <v>0</v>
      </c>
      <c r="B841" s="43" t="s">
        <v>525</v>
      </c>
      <c r="C841" s="20" t="s">
        <v>4</v>
      </c>
      <c r="D841" s="13">
        <v>1</v>
      </c>
      <c r="E841" s="14" t="s">
        <v>770</v>
      </c>
      <c r="F841" s="14" t="s">
        <v>467</v>
      </c>
      <c r="G841" s="15" t="s">
        <v>467</v>
      </c>
      <c r="H841" s="15" t="s">
        <v>467</v>
      </c>
      <c r="I841" s="227">
        <v>0</v>
      </c>
      <c r="J841" s="17">
        <v>1440972222.22</v>
      </c>
      <c r="K841" s="15" t="s">
        <v>467</v>
      </c>
      <c r="M841" s="220"/>
      <c r="N841" s="200"/>
      <c r="O841" s="4"/>
    </row>
    <row r="842" spans="1:15">
      <c r="A842" s="10" t="s">
        <v>0</v>
      </c>
      <c r="B842" s="43" t="s">
        <v>526</v>
      </c>
      <c r="C842" s="20" t="s">
        <v>4</v>
      </c>
      <c r="D842" s="13">
        <v>1</v>
      </c>
      <c r="E842" s="14" t="s">
        <v>770</v>
      </c>
      <c r="F842" s="14" t="s">
        <v>467</v>
      </c>
      <c r="G842" s="15" t="s">
        <v>467</v>
      </c>
      <c r="H842" s="15" t="s">
        <v>467</v>
      </c>
      <c r="I842" s="227">
        <v>0</v>
      </c>
      <c r="J842" s="17">
        <v>2854166.67</v>
      </c>
      <c r="K842" s="15" t="s">
        <v>467</v>
      </c>
      <c r="M842" s="220"/>
      <c r="N842" s="200"/>
      <c r="O842" s="4"/>
    </row>
    <row r="843" spans="1:15">
      <c r="A843" s="10" t="s">
        <v>0</v>
      </c>
      <c r="B843" s="43" t="s">
        <v>527</v>
      </c>
      <c r="C843" s="20" t="s">
        <v>4</v>
      </c>
      <c r="D843" s="13">
        <v>1</v>
      </c>
      <c r="E843" s="14" t="s">
        <v>770</v>
      </c>
      <c r="F843" s="14" t="s">
        <v>467</v>
      </c>
      <c r="G843" s="28" t="s">
        <v>467</v>
      </c>
      <c r="H843" s="15" t="s">
        <v>467</v>
      </c>
      <c r="I843" s="227">
        <v>0</v>
      </c>
      <c r="J843" s="17">
        <v>4495000</v>
      </c>
      <c r="K843" s="28" t="s">
        <v>467</v>
      </c>
      <c r="M843" s="220"/>
      <c r="N843" s="200"/>
      <c r="O843" s="4"/>
    </row>
    <row r="844" spans="1:15">
      <c r="A844" s="10" t="s">
        <v>0</v>
      </c>
      <c r="B844" s="43" t="s">
        <v>528</v>
      </c>
      <c r="C844" s="20" t="s">
        <v>4</v>
      </c>
      <c r="D844" s="13">
        <v>1</v>
      </c>
      <c r="E844" s="14" t="s">
        <v>770</v>
      </c>
      <c r="F844" s="14" t="s">
        <v>467</v>
      </c>
      <c r="G844" s="15" t="s">
        <v>467</v>
      </c>
      <c r="H844" s="15" t="s">
        <v>467</v>
      </c>
      <c r="I844" s="227">
        <v>0</v>
      </c>
      <c r="J844" s="17">
        <v>2755980.61</v>
      </c>
      <c r="K844" s="15" t="s">
        <v>467</v>
      </c>
      <c r="M844" s="220"/>
      <c r="N844" s="200"/>
      <c r="O844" s="4"/>
    </row>
    <row r="845" spans="1:15">
      <c r="A845" s="10" t="s">
        <v>0</v>
      </c>
      <c r="B845" s="43" t="s">
        <v>529</v>
      </c>
      <c r="C845" s="20" t="s">
        <v>4</v>
      </c>
      <c r="D845" s="13"/>
      <c r="E845" s="14" t="s">
        <v>770</v>
      </c>
      <c r="F845" s="10" t="s">
        <v>2</v>
      </c>
      <c r="G845" s="28">
        <v>40770</v>
      </c>
      <c r="H845" s="15" t="s">
        <v>1268</v>
      </c>
      <c r="I845" s="227">
        <v>1750000</v>
      </c>
      <c r="J845" s="17">
        <v>19133333.329999998</v>
      </c>
      <c r="K845" s="28">
        <v>40862</v>
      </c>
      <c r="M845" s="220"/>
      <c r="N845" s="200"/>
      <c r="O845" s="4"/>
    </row>
    <row r="846" spans="1:15">
      <c r="A846" s="10" t="s">
        <v>0</v>
      </c>
      <c r="B846" s="43" t="s">
        <v>530</v>
      </c>
      <c r="C846" s="20" t="s">
        <v>5</v>
      </c>
      <c r="D846" s="13"/>
      <c r="E846" s="14" t="s">
        <v>770</v>
      </c>
      <c r="F846" s="10" t="s">
        <v>2</v>
      </c>
      <c r="G846" s="28">
        <v>40770</v>
      </c>
      <c r="H846" s="15" t="s">
        <v>1267</v>
      </c>
      <c r="I846" s="227">
        <v>0</v>
      </c>
      <c r="J846" s="17">
        <v>554083</v>
      </c>
      <c r="K846" s="28">
        <v>40862</v>
      </c>
      <c r="L846" s="4"/>
      <c r="M846" s="220"/>
      <c r="N846" s="200"/>
      <c r="O846" s="4"/>
    </row>
    <row r="847" spans="1:15">
      <c r="A847" s="10" t="s">
        <v>0</v>
      </c>
      <c r="B847" s="43" t="s">
        <v>531</v>
      </c>
      <c r="C847" s="20" t="s">
        <v>5</v>
      </c>
      <c r="D847" s="13"/>
      <c r="E847" s="14" t="s">
        <v>770</v>
      </c>
      <c r="F847" s="10" t="s">
        <v>2</v>
      </c>
      <c r="G847" s="28">
        <v>40770</v>
      </c>
      <c r="H847" s="15" t="s">
        <v>1268</v>
      </c>
      <c r="I847" s="227">
        <v>150492.5</v>
      </c>
      <c r="J847" s="17">
        <v>1359721.39</v>
      </c>
      <c r="K847" s="28">
        <v>40862</v>
      </c>
      <c r="M847" s="220"/>
      <c r="N847" s="200"/>
      <c r="O847" s="4"/>
    </row>
    <row r="848" spans="1:15">
      <c r="A848" s="10" t="s">
        <v>0</v>
      </c>
      <c r="B848" s="36" t="s">
        <v>588</v>
      </c>
      <c r="C848" s="20" t="s">
        <v>5</v>
      </c>
      <c r="D848" s="13"/>
      <c r="E848" s="14" t="s">
        <v>770</v>
      </c>
      <c r="F848" s="10" t="s">
        <v>2</v>
      </c>
      <c r="G848" s="28">
        <v>40770</v>
      </c>
      <c r="H848" s="15" t="s">
        <v>1268</v>
      </c>
      <c r="I848" s="227">
        <v>64037.5</v>
      </c>
      <c r="J848" s="17">
        <v>576337.5</v>
      </c>
      <c r="K848" s="28">
        <v>40862</v>
      </c>
      <c r="M848" s="220"/>
      <c r="N848" s="200"/>
      <c r="O848" s="4"/>
    </row>
    <row r="849" spans="1:15">
      <c r="A849" s="10" t="s">
        <v>0</v>
      </c>
      <c r="B849" s="43" t="s">
        <v>532</v>
      </c>
      <c r="C849" s="20" t="s">
        <v>5</v>
      </c>
      <c r="D849" s="13"/>
      <c r="E849" s="14" t="s">
        <v>770</v>
      </c>
      <c r="F849" s="10" t="s">
        <v>2</v>
      </c>
      <c r="G849" s="28">
        <v>40770</v>
      </c>
      <c r="H849" s="15" t="s">
        <v>1267</v>
      </c>
      <c r="I849" s="227">
        <v>0</v>
      </c>
      <c r="J849" s="17">
        <v>1589583</v>
      </c>
      <c r="K849" s="28">
        <v>40862</v>
      </c>
      <c r="L849" s="4"/>
      <c r="M849" s="220"/>
      <c r="N849" s="200"/>
      <c r="O849" s="4"/>
    </row>
    <row r="850" spans="1:15">
      <c r="A850" s="10" t="s">
        <v>0</v>
      </c>
      <c r="B850" s="43" t="s">
        <v>533</v>
      </c>
      <c r="C850" s="20" t="s">
        <v>4</v>
      </c>
      <c r="D850" s="13">
        <v>61</v>
      </c>
      <c r="E850" s="14" t="s">
        <v>770</v>
      </c>
      <c r="F850" s="14" t="s">
        <v>467</v>
      </c>
      <c r="G850" s="28" t="s">
        <v>467</v>
      </c>
      <c r="H850" s="15" t="s">
        <v>467</v>
      </c>
      <c r="I850" s="227">
        <v>0</v>
      </c>
      <c r="J850" s="17">
        <v>36833333.329999998</v>
      </c>
      <c r="K850" s="28" t="s">
        <v>467</v>
      </c>
      <c r="M850" s="220"/>
      <c r="N850" s="200"/>
      <c r="O850" s="4"/>
    </row>
    <row r="851" spans="1:15">
      <c r="A851" s="10" t="s">
        <v>0</v>
      </c>
      <c r="B851" s="43" t="s">
        <v>534</v>
      </c>
      <c r="C851" s="20" t="s">
        <v>4</v>
      </c>
      <c r="D851" s="13">
        <v>57</v>
      </c>
      <c r="E851" s="14" t="s">
        <v>770</v>
      </c>
      <c r="F851" s="14" t="s">
        <v>467</v>
      </c>
      <c r="G851" s="28" t="s">
        <v>467</v>
      </c>
      <c r="H851" s="15" t="s">
        <v>467</v>
      </c>
      <c r="I851" s="227">
        <v>0</v>
      </c>
      <c r="J851" s="17">
        <v>39920833.329999998</v>
      </c>
      <c r="K851" s="28" t="s">
        <v>467</v>
      </c>
      <c r="M851" s="220"/>
      <c r="N851" s="200"/>
      <c r="O851" s="4"/>
    </row>
    <row r="852" spans="1:15">
      <c r="A852" s="10" t="s">
        <v>0</v>
      </c>
      <c r="B852" s="43" t="s">
        <v>535</v>
      </c>
      <c r="C852" s="20" t="s">
        <v>4</v>
      </c>
      <c r="D852" s="13"/>
      <c r="E852" s="14" t="s">
        <v>770</v>
      </c>
      <c r="F852" s="10" t="s">
        <v>2</v>
      </c>
      <c r="G852" s="28">
        <v>40770</v>
      </c>
      <c r="H852" s="15" t="s">
        <v>1268</v>
      </c>
      <c r="I852" s="227">
        <v>776975</v>
      </c>
      <c r="J852" s="17">
        <v>8313632.5</v>
      </c>
      <c r="K852" s="28">
        <v>40862</v>
      </c>
      <c r="M852" s="220"/>
      <c r="N852" s="200"/>
      <c r="O852" s="4"/>
    </row>
    <row r="853" spans="1:15">
      <c r="A853" s="10" t="s">
        <v>0</v>
      </c>
      <c r="B853" s="43" t="s">
        <v>536</v>
      </c>
      <c r="C853" s="20" t="s">
        <v>4</v>
      </c>
      <c r="D853" s="13">
        <v>1</v>
      </c>
      <c r="E853" s="14" t="s">
        <v>770</v>
      </c>
      <c r="F853" s="14" t="s">
        <v>467</v>
      </c>
      <c r="G853" s="28" t="s">
        <v>467</v>
      </c>
      <c r="H853" s="15" t="s">
        <v>467</v>
      </c>
      <c r="I853" s="227">
        <v>0</v>
      </c>
      <c r="J853" s="17">
        <v>25104166.662222225</v>
      </c>
      <c r="K853" s="28" t="s">
        <v>467</v>
      </c>
      <c r="M853" s="220"/>
      <c r="N853" s="200"/>
      <c r="O853" s="4"/>
    </row>
    <row r="854" spans="1:15">
      <c r="A854" s="10" t="s">
        <v>0</v>
      </c>
      <c r="B854" s="36" t="s">
        <v>589</v>
      </c>
      <c r="C854" s="20" t="s">
        <v>567</v>
      </c>
      <c r="D854" s="19" t="s">
        <v>1275</v>
      </c>
      <c r="E854" s="14" t="s">
        <v>770</v>
      </c>
      <c r="F854" s="10" t="s">
        <v>2</v>
      </c>
      <c r="G854" s="15" t="s">
        <v>467</v>
      </c>
      <c r="H854" s="15" t="s">
        <v>467</v>
      </c>
      <c r="I854" s="227">
        <v>0</v>
      </c>
      <c r="J854" s="17">
        <v>333540</v>
      </c>
      <c r="K854" s="28">
        <v>40862</v>
      </c>
      <c r="L854" s="4"/>
      <c r="M854" s="220"/>
      <c r="N854" s="200"/>
      <c r="O854" s="4"/>
    </row>
    <row r="855" spans="1:15">
      <c r="A855" s="10" t="s">
        <v>0</v>
      </c>
      <c r="B855" s="43" t="s">
        <v>537</v>
      </c>
      <c r="C855" s="20" t="s">
        <v>4</v>
      </c>
      <c r="D855" s="13"/>
      <c r="E855" s="14" t="s">
        <v>770</v>
      </c>
      <c r="F855" s="10" t="s">
        <v>2</v>
      </c>
      <c r="G855" s="28">
        <v>40770</v>
      </c>
      <c r="H855" s="15" t="s">
        <v>1268</v>
      </c>
      <c r="I855" s="227">
        <v>657812.5</v>
      </c>
      <c r="J855" s="17">
        <v>6738924.1099999994</v>
      </c>
      <c r="K855" s="28">
        <v>40862</v>
      </c>
      <c r="M855" s="220"/>
      <c r="N855" s="200"/>
      <c r="O855" s="4"/>
    </row>
    <row r="856" spans="1:15">
      <c r="A856" s="10" t="s">
        <v>0</v>
      </c>
      <c r="B856" s="43" t="s">
        <v>538</v>
      </c>
      <c r="C856" s="20" t="s">
        <v>4</v>
      </c>
      <c r="D856" s="13"/>
      <c r="E856" s="14" t="s">
        <v>770</v>
      </c>
      <c r="F856" s="10" t="s">
        <v>2</v>
      </c>
      <c r="G856" s="28">
        <v>40770</v>
      </c>
      <c r="H856" s="15" t="s">
        <v>1267</v>
      </c>
      <c r="I856" s="227">
        <v>0</v>
      </c>
      <c r="J856" s="17">
        <v>4782226.58</v>
      </c>
      <c r="K856" s="28">
        <v>40862</v>
      </c>
      <c r="L856" s="4"/>
      <c r="M856" s="220"/>
      <c r="N856" s="200"/>
      <c r="O856" s="4"/>
    </row>
    <row r="857" spans="1:15">
      <c r="A857" s="10" t="s">
        <v>0</v>
      </c>
      <c r="B857" s="43" t="s">
        <v>539</v>
      </c>
      <c r="C857" s="20" t="s">
        <v>5</v>
      </c>
      <c r="D857" s="13">
        <v>66</v>
      </c>
      <c r="E857" s="14" t="s">
        <v>771</v>
      </c>
      <c r="F857" s="10" t="s">
        <v>2</v>
      </c>
      <c r="G857" s="28" t="s">
        <v>467</v>
      </c>
      <c r="H857" s="15" t="s">
        <v>467</v>
      </c>
      <c r="I857" s="227">
        <v>0</v>
      </c>
      <c r="J857" s="17">
        <v>590022.14</v>
      </c>
      <c r="K857" s="28" t="s">
        <v>467</v>
      </c>
      <c r="M857" s="220"/>
      <c r="N857" s="200"/>
      <c r="O857" s="4"/>
    </row>
    <row r="858" spans="1:15">
      <c r="A858" s="10" t="s">
        <v>0</v>
      </c>
      <c r="B858" s="43" t="s">
        <v>540</v>
      </c>
      <c r="C858" s="20" t="s">
        <v>4</v>
      </c>
      <c r="D858" s="13"/>
      <c r="E858" s="14" t="s">
        <v>770</v>
      </c>
      <c r="F858" s="10" t="s">
        <v>2</v>
      </c>
      <c r="G858" s="28">
        <v>40770</v>
      </c>
      <c r="H858" s="15" t="s">
        <v>1268</v>
      </c>
      <c r="I858" s="227">
        <v>17500000</v>
      </c>
      <c r="J858" s="17">
        <v>192694444.44</v>
      </c>
      <c r="K858" s="28">
        <v>40862</v>
      </c>
      <c r="M858" s="220"/>
      <c r="N858" s="200"/>
      <c r="O858" s="4"/>
    </row>
    <row r="859" spans="1:15">
      <c r="A859" s="14" t="s">
        <v>700</v>
      </c>
      <c r="B859" s="210" t="s">
        <v>710</v>
      </c>
      <c r="C859" s="12" t="s">
        <v>703</v>
      </c>
      <c r="D859" s="13">
        <v>20</v>
      </c>
      <c r="E859" s="14" t="s">
        <v>778</v>
      </c>
      <c r="F859" s="14" t="s">
        <v>467</v>
      </c>
      <c r="G859" s="15" t="s">
        <v>467</v>
      </c>
      <c r="H859" s="28" t="s">
        <v>467</v>
      </c>
      <c r="I859" s="227">
        <v>0</v>
      </c>
      <c r="J859" s="17">
        <v>98749506.250100002</v>
      </c>
      <c r="K859" s="15" t="s">
        <v>467</v>
      </c>
      <c r="M859" s="220"/>
      <c r="N859" s="200"/>
      <c r="O859" s="4"/>
    </row>
    <row r="860" spans="1:15" s="247" customFormat="1" ht="15" customHeight="1">
      <c r="A860" s="14" t="s">
        <v>700</v>
      </c>
      <c r="B860" s="210" t="s">
        <v>710</v>
      </c>
      <c r="C860" s="53" t="s">
        <v>704</v>
      </c>
      <c r="D860" s="20"/>
      <c r="E860" s="10" t="s">
        <v>669</v>
      </c>
      <c r="F860" s="10" t="s">
        <v>542</v>
      </c>
      <c r="G860" s="28">
        <v>40767</v>
      </c>
      <c r="H860" s="28">
        <v>40767</v>
      </c>
      <c r="I860" s="227">
        <v>2062346.4</v>
      </c>
      <c r="J860" s="17">
        <v>34818083.530000001</v>
      </c>
      <c r="K860" s="28">
        <v>40801</v>
      </c>
      <c r="M860" s="221"/>
      <c r="N860" s="201"/>
      <c r="O860" s="4"/>
    </row>
    <row r="861" spans="1:15">
      <c r="A861" s="14" t="s">
        <v>700</v>
      </c>
      <c r="B861" s="211" t="s">
        <v>713</v>
      </c>
      <c r="C861" s="12" t="s">
        <v>703</v>
      </c>
      <c r="D861" s="13">
        <v>20</v>
      </c>
      <c r="E861" s="14" t="s">
        <v>778</v>
      </c>
      <c r="F861" s="14" t="s">
        <v>467</v>
      </c>
      <c r="G861" s="15" t="s">
        <v>467</v>
      </c>
      <c r="H861" s="28">
        <v>40767</v>
      </c>
      <c r="I861" s="227">
        <v>8953757.6699999999</v>
      </c>
      <c r="J861" s="17">
        <v>122549752.62510321</v>
      </c>
      <c r="K861" s="15" t="s">
        <v>467</v>
      </c>
      <c r="M861" s="220"/>
      <c r="N861" s="200"/>
      <c r="O861" s="4"/>
    </row>
    <row r="862" spans="1:15" s="247" customFormat="1" ht="15" customHeight="1">
      <c r="A862" s="14" t="s">
        <v>700</v>
      </c>
      <c r="B862" s="211" t="s">
        <v>713</v>
      </c>
      <c r="C862" s="53" t="s">
        <v>704</v>
      </c>
      <c r="D862" s="20"/>
      <c r="E862" s="10" t="s">
        <v>669</v>
      </c>
      <c r="F862" s="10" t="s">
        <v>542</v>
      </c>
      <c r="G862" s="28">
        <v>40767</v>
      </c>
      <c r="H862" s="28">
        <v>40767</v>
      </c>
      <c r="I862" s="227">
        <v>1882273.01</v>
      </c>
      <c r="J862" s="17">
        <v>34415718.749999993</v>
      </c>
      <c r="K862" s="28">
        <v>40801</v>
      </c>
      <c r="M862" s="221"/>
      <c r="N862" s="201"/>
      <c r="O862" s="4"/>
    </row>
    <row r="863" spans="1:15">
      <c r="A863" s="14" t="s">
        <v>700</v>
      </c>
      <c r="B863" s="211" t="s">
        <v>714</v>
      </c>
      <c r="C863" s="12" t="s">
        <v>703</v>
      </c>
      <c r="D863" s="19" t="s">
        <v>951</v>
      </c>
      <c r="E863" s="14" t="s">
        <v>778</v>
      </c>
      <c r="F863" s="14" t="s">
        <v>467</v>
      </c>
      <c r="G863" s="15" t="s">
        <v>467</v>
      </c>
      <c r="H863" s="28" t="s">
        <v>467</v>
      </c>
      <c r="I863" s="227">
        <v>0</v>
      </c>
      <c r="J863" s="17">
        <v>2321208.9900000002</v>
      </c>
      <c r="K863" s="15" t="s">
        <v>467</v>
      </c>
      <c r="M863" s="220"/>
      <c r="N863" s="200"/>
      <c r="O863" s="4"/>
    </row>
    <row r="864" spans="1:15" s="247" customFormat="1" ht="15" customHeight="1">
      <c r="A864" s="14" t="s">
        <v>700</v>
      </c>
      <c r="B864" s="211" t="s">
        <v>714</v>
      </c>
      <c r="C864" s="53" t="s">
        <v>704</v>
      </c>
      <c r="D864" s="20"/>
      <c r="E864" s="10" t="s">
        <v>669</v>
      </c>
      <c r="F864" s="10" t="s">
        <v>542</v>
      </c>
      <c r="G864" s="28">
        <v>40767</v>
      </c>
      <c r="H864" s="28">
        <v>40767</v>
      </c>
      <c r="I864" s="227">
        <v>971743.5</v>
      </c>
      <c r="J864" s="17">
        <v>19109110.890000001</v>
      </c>
      <c r="K864" s="28">
        <v>40801</v>
      </c>
      <c r="M864" s="221"/>
      <c r="N864" s="201"/>
      <c r="O864" s="4"/>
    </row>
    <row r="865" spans="1:16321">
      <c r="A865" s="14" t="s">
        <v>700</v>
      </c>
      <c r="B865" s="43" t="s">
        <v>701</v>
      </c>
      <c r="C865" s="12" t="s">
        <v>703</v>
      </c>
      <c r="D865" s="13">
        <v>20</v>
      </c>
      <c r="E865" s="14" t="s">
        <v>778</v>
      </c>
      <c r="F865" s="14" t="s">
        <v>467</v>
      </c>
      <c r="G865" s="15" t="s">
        <v>467</v>
      </c>
      <c r="H865" s="28">
        <v>40767</v>
      </c>
      <c r="I865" s="227">
        <v>10381214.060000001</v>
      </c>
      <c r="J865" s="17">
        <v>459455270.92000008</v>
      </c>
      <c r="K865" s="15" t="s">
        <v>467</v>
      </c>
      <c r="M865" s="220"/>
      <c r="N865" s="200"/>
      <c r="O865" s="4"/>
    </row>
    <row r="866" spans="1:16321" s="247" customFormat="1" ht="15" customHeight="1">
      <c r="A866" s="14" t="s">
        <v>700</v>
      </c>
      <c r="B866" s="43" t="s">
        <v>701</v>
      </c>
      <c r="C866" s="53" t="s">
        <v>704</v>
      </c>
      <c r="D866" s="20"/>
      <c r="E866" s="10" t="s">
        <v>669</v>
      </c>
      <c r="F866" s="10" t="s">
        <v>542</v>
      </c>
      <c r="G866" s="28">
        <v>40767</v>
      </c>
      <c r="H866" s="28">
        <v>40767</v>
      </c>
      <c r="I866" s="227">
        <v>337671.14</v>
      </c>
      <c r="J866" s="17">
        <v>15880738.030000001</v>
      </c>
      <c r="K866" s="28">
        <v>40801</v>
      </c>
      <c r="M866" s="221"/>
      <c r="N866" s="201"/>
      <c r="O866" s="4"/>
    </row>
    <row r="867" spans="1:16321">
      <c r="A867" s="14" t="s">
        <v>700</v>
      </c>
      <c r="B867" s="212" t="s">
        <v>717</v>
      </c>
      <c r="C867" s="12" t="s">
        <v>703</v>
      </c>
      <c r="D867" s="13">
        <v>20</v>
      </c>
      <c r="E867" s="14" t="s">
        <v>778</v>
      </c>
      <c r="F867" s="14" t="s">
        <v>467</v>
      </c>
      <c r="G867" s="15" t="s">
        <v>467</v>
      </c>
      <c r="H867" s="28">
        <v>40767</v>
      </c>
      <c r="I867" s="227">
        <v>206636.66</v>
      </c>
      <c r="J867" s="17">
        <v>9039124.4900000002</v>
      </c>
      <c r="K867" s="15" t="s">
        <v>467</v>
      </c>
      <c r="M867" s="220"/>
      <c r="N867" s="200"/>
      <c r="O867" s="4"/>
    </row>
    <row r="868" spans="1:16321" s="247" customFormat="1" ht="15" customHeight="1">
      <c r="A868" s="14" t="s">
        <v>700</v>
      </c>
      <c r="B868" s="212" t="s">
        <v>717</v>
      </c>
      <c r="C868" s="53" t="s">
        <v>704</v>
      </c>
      <c r="D868" s="213"/>
      <c r="E868" s="10" t="s">
        <v>669</v>
      </c>
      <c r="F868" s="10" t="s">
        <v>542</v>
      </c>
      <c r="G868" s="28">
        <v>40767</v>
      </c>
      <c r="H868" s="28">
        <v>40767</v>
      </c>
      <c r="I868" s="227">
        <v>825013</v>
      </c>
      <c r="J868" s="17">
        <v>12333700.649999999</v>
      </c>
      <c r="K868" s="28">
        <v>40801</v>
      </c>
      <c r="L868" s="66"/>
      <c r="M868" s="199"/>
      <c r="N868" s="199"/>
      <c r="O868" s="4"/>
      <c r="P868" s="66"/>
      <c r="Q868" s="66"/>
      <c r="R868" s="66"/>
      <c r="S868" s="66"/>
      <c r="T868" s="66"/>
      <c r="U868" s="66"/>
      <c r="V868" s="66"/>
      <c r="W868" s="66"/>
      <c r="X868" s="66"/>
      <c r="Y868" s="66"/>
      <c r="Z868" s="66"/>
      <c r="AA868" s="66"/>
      <c r="AB868" s="66"/>
      <c r="AC868" s="66"/>
      <c r="AD868" s="66"/>
      <c r="AE868" s="66"/>
      <c r="AF868" s="66"/>
      <c r="AG868" s="66"/>
      <c r="AH868" s="66"/>
      <c r="AI868" s="66"/>
      <c r="AJ868" s="66"/>
      <c r="AK868" s="66"/>
      <c r="AL868" s="66"/>
      <c r="AM868" s="66"/>
      <c r="AN868" s="66"/>
      <c r="AO868" s="66"/>
      <c r="AP868" s="66"/>
      <c r="AQ868" s="66"/>
      <c r="AR868" s="66"/>
      <c r="AS868" s="66"/>
      <c r="AT868" s="66"/>
      <c r="AU868" s="66"/>
      <c r="AV868" s="66"/>
      <c r="AW868" s="66"/>
      <c r="AX868" s="66"/>
      <c r="AY868" s="66"/>
      <c r="AZ868" s="66"/>
      <c r="BA868" s="66"/>
      <c r="BB868" s="66"/>
      <c r="BC868" s="66"/>
      <c r="BD868" s="66"/>
      <c r="BE868" s="66"/>
      <c r="BF868" s="66"/>
      <c r="BG868" s="66"/>
      <c r="BH868" s="66"/>
      <c r="BI868" s="66"/>
      <c r="BJ868" s="66"/>
      <c r="BK868" s="66"/>
      <c r="BL868" s="66"/>
      <c r="BM868" s="66"/>
      <c r="BN868" s="66"/>
      <c r="BO868" s="66"/>
      <c r="BP868" s="66"/>
      <c r="BQ868" s="66"/>
      <c r="BR868" s="66"/>
      <c r="BS868" s="66"/>
      <c r="BT868" s="66"/>
      <c r="BU868" s="66"/>
      <c r="BV868" s="66"/>
      <c r="BW868" s="66"/>
      <c r="BX868" s="66"/>
      <c r="BY868" s="66"/>
      <c r="BZ868" s="66"/>
      <c r="CA868" s="66"/>
      <c r="CB868" s="66"/>
      <c r="CC868" s="66"/>
      <c r="CD868" s="66"/>
      <c r="CE868" s="66"/>
      <c r="CF868" s="66"/>
      <c r="CG868" s="66"/>
      <c r="CH868" s="66"/>
      <c r="CI868" s="66"/>
      <c r="CJ868" s="66"/>
      <c r="CK868" s="66"/>
      <c r="CL868" s="66"/>
      <c r="CM868" s="66"/>
      <c r="CN868" s="66"/>
      <c r="CO868" s="66"/>
      <c r="CP868" s="66"/>
      <c r="CQ868" s="66"/>
      <c r="CR868" s="66"/>
      <c r="CS868" s="66"/>
      <c r="CT868" s="66"/>
      <c r="CU868" s="66"/>
      <c r="CV868" s="66"/>
      <c r="CW868" s="66"/>
      <c r="CX868" s="66"/>
      <c r="CY868" s="66"/>
      <c r="CZ868" s="66"/>
      <c r="DA868" s="66"/>
      <c r="DB868" s="66"/>
      <c r="DC868" s="66"/>
      <c r="DD868" s="66"/>
      <c r="DE868" s="66"/>
      <c r="DF868" s="66"/>
      <c r="DG868" s="66"/>
      <c r="DH868" s="66"/>
      <c r="DI868" s="66"/>
      <c r="DJ868" s="66"/>
      <c r="DK868" s="66"/>
      <c r="DL868" s="66"/>
      <c r="DM868" s="66"/>
      <c r="DN868" s="66"/>
      <c r="DO868" s="66"/>
      <c r="DP868" s="66"/>
      <c r="DQ868" s="66"/>
      <c r="DR868" s="66"/>
      <c r="DS868" s="66"/>
      <c r="DT868" s="66"/>
      <c r="DU868" s="66"/>
      <c r="DV868" s="66"/>
      <c r="DW868" s="66"/>
      <c r="DX868" s="66"/>
      <c r="DY868" s="66"/>
      <c r="DZ868" s="66"/>
      <c r="EA868" s="66"/>
      <c r="EB868" s="66"/>
      <c r="EC868" s="66"/>
      <c r="ED868" s="66"/>
      <c r="EE868" s="66"/>
      <c r="EF868" s="66"/>
      <c r="EG868" s="66"/>
      <c r="EH868" s="66"/>
      <c r="EI868" s="66"/>
      <c r="EJ868" s="66"/>
      <c r="EK868" s="66"/>
      <c r="EL868" s="66"/>
      <c r="EM868" s="66"/>
      <c r="EN868" s="66"/>
      <c r="EO868" s="66"/>
      <c r="EP868" s="66"/>
      <c r="EQ868" s="66"/>
      <c r="ER868" s="66"/>
      <c r="ES868" s="66"/>
      <c r="ET868" s="66"/>
      <c r="EU868" s="66"/>
      <c r="EV868" s="66"/>
      <c r="EW868" s="66"/>
      <c r="EX868" s="66"/>
      <c r="EY868" s="66"/>
      <c r="EZ868" s="66"/>
      <c r="FA868" s="66"/>
      <c r="FB868" s="66"/>
      <c r="FC868" s="66"/>
      <c r="FD868" s="66"/>
      <c r="FE868" s="66"/>
      <c r="FF868" s="66"/>
      <c r="FG868" s="66"/>
      <c r="FH868" s="66"/>
      <c r="FI868" s="66"/>
      <c r="FJ868" s="66"/>
      <c r="FK868" s="66"/>
      <c r="FL868" s="66"/>
      <c r="FM868" s="66"/>
      <c r="FN868" s="66"/>
      <c r="FO868" s="66"/>
      <c r="FP868" s="66"/>
      <c r="FQ868" s="66"/>
      <c r="FR868" s="66"/>
      <c r="FS868" s="66"/>
      <c r="FT868" s="66"/>
      <c r="FU868" s="66"/>
      <c r="FV868" s="66"/>
      <c r="FW868" s="66"/>
      <c r="FX868" s="66"/>
      <c r="FY868" s="66"/>
      <c r="FZ868" s="66"/>
      <c r="GA868" s="66"/>
      <c r="GB868" s="66"/>
      <c r="GC868" s="66"/>
      <c r="GD868" s="66"/>
      <c r="GE868" s="66"/>
      <c r="GF868" s="66"/>
      <c r="GG868" s="66"/>
      <c r="GH868" s="66"/>
      <c r="GI868" s="66"/>
      <c r="GJ868" s="66"/>
      <c r="GK868" s="66"/>
      <c r="GL868" s="66"/>
      <c r="GM868" s="66"/>
      <c r="GN868" s="66"/>
      <c r="GO868" s="66"/>
      <c r="GP868" s="66"/>
      <c r="GQ868" s="66"/>
      <c r="GR868" s="66"/>
      <c r="GS868" s="66"/>
      <c r="GT868" s="66"/>
      <c r="GU868" s="66"/>
      <c r="GV868" s="66"/>
      <c r="GW868" s="66"/>
      <c r="GX868" s="66"/>
      <c r="GY868" s="66"/>
      <c r="GZ868" s="66"/>
      <c r="HA868" s="66"/>
      <c r="HB868" s="66"/>
      <c r="HC868" s="66"/>
      <c r="HD868" s="66"/>
      <c r="HE868" s="66"/>
      <c r="HF868" s="66"/>
      <c r="HG868" s="66"/>
      <c r="HH868" s="66"/>
      <c r="HI868" s="66"/>
      <c r="HJ868" s="66"/>
      <c r="HK868" s="66"/>
      <c r="HL868" s="66"/>
      <c r="HM868" s="66"/>
      <c r="HN868" s="66"/>
      <c r="HO868" s="66"/>
      <c r="HP868" s="66"/>
      <c r="HQ868" s="66"/>
      <c r="HR868" s="66"/>
      <c r="HS868" s="66"/>
      <c r="HT868" s="66"/>
      <c r="HU868" s="66"/>
      <c r="HV868" s="66"/>
      <c r="HW868" s="66"/>
      <c r="HX868" s="66"/>
      <c r="HY868" s="66"/>
      <c r="HZ868" s="66"/>
      <c r="IA868" s="66"/>
      <c r="IB868" s="66"/>
      <c r="IC868" s="66"/>
      <c r="ID868" s="66"/>
      <c r="IE868" s="66"/>
      <c r="IF868" s="66"/>
      <c r="IG868" s="66"/>
      <c r="IH868" s="66"/>
      <c r="II868" s="66"/>
      <c r="IJ868" s="66"/>
      <c r="IK868" s="66"/>
      <c r="IL868" s="66"/>
      <c r="IM868" s="66"/>
      <c r="IN868" s="66"/>
      <c r="IO868" s="66"/>
      <c r="IP868" s="66"/>
      <c r="IQ868" s="66"/>
      <c r="IR868" s="66"/>
      <c r="IS868" s="66"/>
      <c r="IT868" s="66"/>
      <c r="IU868" s="66"/>
      <c r="IV868" s="66"/>
      <c r="IW868" s="66"/>
      <c r="IX868" s="66"/>
      <c r="IY868" s="66"/>
      <c r="IZ868" s="66"/>
      <c r="JA868" s="66"/>
      <c r="JB868" s="66"/>
      <c r="JC868" s="66"/>
      <c r="JD868" s="66"/>
      <c r="JE868" s="66"/>
      <c r="JF868" s="66"/>
      <c r="JG868" s="66"/>
      <c r="JH868" s="66"/>
      <c r="JI868" s="66"/>
      <c r="JJ868" s="66"/>
      <c r="JK868" s="66"/>
      <c r="JL868" s="66"/>
      <c r="JM868" s="66"/>
      <c r="JN868" s="66"/>
      <c r="JO868" s="66"/>
      <c r="JP868" s="66"/>
      <c r="JQ868" s="66"/>
      <c r="JR868" s="66"/>
      <c r="JS868" s="66"/>
      <c r="JT868" s="66"/>
      <c r="JU868" s="66"/>
      <c r="JV868" s="66"/>
      <c r="JW868" s="66"/>
      <c r="JX868" s="66"/>
      <c r="JY868" s="66"/>
      <c r="JZ868" s="66"/>
      <c r="KA868" s="66"/>
      <c r="KB868" s="66"/>
      <c r="KC868" s="66"/>
      <c r="KD868" s="66"/>
      <c r="KE868" s="66"/>
      <c r="KF868" s="66"/>
      <c r="KG868" s="66"/>
      <c r="KH868" s="66"/>
      <c r="KI868" s="66"/>
      <c r="KJ868" s="66"/>
      <c r="KK868" s="66"/>
      <c r="KL868" s="66"/>
      <c r="KM868" s="66"/>
      <c r="KN868" s="66"/>
      <c r="KO868" s="66"/>
      <c r="KP868" s="66"/>
      <c r="KQ868" s="66"/>
      <c r="KR868" s="66"/>
      <c r="KS868" s="66"/>
      <c r="KT868" s="66"/>
      <c r="KU868" s="66"/>
      <c r="KV868" s="66"/>
      <c r="KW868" s="66"/>
      <c r="KX868" s="66"/>
      <c r="KY868" s="66"/>
      <c r="KZ868" s="66"/>
      <c r="LA868" s="66"/>
      <c r="LB868" s="66"/>
      <c r="LC868" s="66"/>
      <c r="LD868" s="66"/>
      <c r="LE868" s="66"/>
      <c r="LF868" s="66"/>
      <c r="LG868" s="66"/>
      <c r="LH868" s="66"/>
      <c r="LI868" s="66"/>
      <c r="LJ868" s="66"/>
      <c r="LK868" s="66"/>
      <c r="LL868" s="66"/>
      <c r="LM868" s="66"/>
      <c r="LN868" s="66"/>
      <c r="LO868" s="66"/>
      <c r="LP868" s="66"/>
      <c r="LQ868" s="66"/>
      <c r="LR868" s="66"/>
      <c r="LS868" s="66"/>
      <c r="LT868" s="66"/>
      <c r="LU868" s="66"/>
      <c r="LV868" s="66"/>
      <c r="LW868" s="66"/>
      <c r="LX868" s="66"/>
      <c r="LY868" s="66"/>
      <c r="LZ868" s="66"/>
      <c r="MA868" s="66"/>
      <c r="MB868" s="66"/>
      <c r="MC868" s="66"/>
      <c r="MD868" s="66"/>
      <c r="ME868" s="66"/>
      <c r="MF868" s="66"/>
      <c r="MG868" s="66"/>
      <c r="MH868" s="66"/>
      <c r="MI868" s="66"/>
      <c r="MJ868" s="66"/>
      <c r="MK868" s="66"/>
      <c r="ML868" s="66"/>
      <c r="MM868" s="66"/>
      <c r="MN868" s="66"/>
      <c r="MO868" s="66"/>
      <c r="MP868" s="66"/>
      <c r="MQ868" s="66"/>
      <c r="MR868" s="66"/>
      <c r="MS868" s="66"/>
      <c r="MT868" s="66"/>
      <c r="MU868" s="66"/>
      <c r="MV868" s="66"/>
      <c r="MW868" s="66"/>
      <c r="MX868" s="66"/>
      <c r="MY868" s="66"/>
      <c r="MZ868" s="66"/>
      <c r="NA868" s="66"/>
      <c r="NB868" s="66"/>
      <c r="NC868" s="66"/>
      <c r="ND868" s="66"/>
      <c r="NE868" s="66"/>
      <c r="NF868" s="66"/>
      <c r="NG868" s="66"/>
      <c r="NH868" s="66"/>
      <c r="NI868" s="66"/>
      <c r="NJ868" s="66"/>
      <c r="NK868" s="66"/>
      <c r="NL868" s="66"/>
      <c r="NM868" s="66"/>
      <c r="NN868" s="66"/>
      <c r="NO868" s="66"/>
      <c r="NP868" s="66"/>
      <c r="NQ868" s="66"/>
      <c r="NR868" s="66"/>
      <c r="NS868" s="66"/>
      <c r="NT868" s="66"/>
      <c r="NU868" s="66"/>
      <c r="NV868" s="66"/>
      <c r="NW868" s="66"/>
      <c r="NX868" s="66"/>
      <c r="NY868" s="66"/>
      <c r="NZ868" s="66"/>
      <c r="OA868" s="66"/>
      <c r="OB868" s="66"/>
      <c r="OC868" s="66"/>
      <c r="OD868" s="66"/>
      <c r="OE868" s="66"/>
      <c r="OF868" s="66"/>
      <c r="OG868" s="66"/>
      <c r="OH868" s="66"/>
      <c r="OI868" s="66"/>
      <c r="OJ868" s="66"/>
      <c r="OK868" s="66"/>
      <c r="OL868" s="66"/>
      <c r="OM868" s="66"/>
      <c r="ON868" s="66"/>
      <c r="OO868" s="66"/>
      <c r="OP868" s="66"/>
      <c r="OQ868" s="66"/>
      <c r="OR868" s="66"/>
      <c r="OS868" s="66"/>
      <c r="OT868" s="66"/>
      <c r="OU868" s="66"/>
      <c r="OV868" s="66"/>
      <c r="OW868" s="66"/>
      <c r="OX868" s="66"/>
      <c r="OY868" s="66"/>
      <c r="OZ868" s="66"/>
      <c r="PA868" s="66"/>
      <c r="PB868" s="66"/>
      <c r="PC868" s="66"/>
      <c r="PD868" s="66"/>
      <c r="PE868" s="66"/>
      <c r="PF868" s="66"/>
      <c r="PG868" s="66"/>
      <c r="PH868" s="66"/>
      <c r="PI868" s="66"/>
      <c r="PJ868" s="66"/>
      <c r="PK868" s="66"/>
      <c r="PL868" s="66"/>
      <c r="PM868" s="66"/>
      <c r="PN868" s="66"/>
      <c r="PO868" s="66"/>
      <c r="PP868" s="66"/>
      <c r="PQ868" s="66"/>
      <c r="PR868" s="66"/>
      <c r="PS868" s="66"/>
      <c r="PT868" s="66"/>
      <c r="PU868" s="66"/>
      <c r="PV868" s="66"/>
      <c r="PW868" s="66"/>
      <c r="PX868" s="66"/>
      <c r="PY868" s="66"/>
      <c r="PZ868" s="66"/>
      <c r="QA868" s="66"/>
      <c r="QB868" s="66"/>
      <c r="QC868" s="66"/>
      <c r="QD868" s="66"/>
      <c r="QE868" s="66"/>
      <c r="QF868" s="66"/>
      <c r="QG868" s="66"/>
      <c r="QH868" s="66"/>
      <c r="QI868" s="66"/>
      <c r="QJ868" s="66"/>
      <c r="QK868" s="66"/>
      <c r="QL868" s="66"/>
      <c r="QM868" s="66"/>
      <c r="QN868" s="66"/>
      <c r="QO868" s="66"/>
      <c r="QP868" s="66"/>
      <c r="QQ868" s="66"/>
      <c r="QR868" s="66"/>
      <c r="QS868" s="66"/>
      <c r="QT868" s="66"/>
      <c r="QU868" s="66"/>
      <c r="QV868" s="66"/>
      <c r="QW868" s="66"/>
      <c r="QX868" s="66"/>
      <c r="QY868" s="66"/>
      <c r="QZ868" s="66"/>
      <c r="RA868" s="66"/>
      <c r="RB868" s="66"/>
      <c r="RC868" s="66"/>
      <c r="RD868" s="66"/>
      <c r="RE868" s="66"/>
      <c r="RF868" s="66"/>
      <c r="RG868" s="66"/>
      <c r="RH868" s="66"/>
      <c r="RI868" s="66"/>
      <c r="RJ868" s="66"/>
      <c r="RK868" s="66"/>
      <c r="RL868" s="66"/>
      <c r="RM868" s="66"/>
      <c r="RN868" s="66"/>
      <c r="RO868" s="66"/>
      <c r="RP868" s="66"/>
      <c r="RQ868" s="66"/>
      <c r="RR868" s="66"/>
      <c r="RS868" s="66"/>
      <c r="RT868" s="66"/>
      <c r="RU868" s="66"/>
      <c r="RV868" s="66"/>
      <c r="RW868" s="66"/>
      <c r="RX868" s="66"/>
      <c r="RY868" s="66"/>
      <c r="RZ868" s="66"/>
      <c r="SA868" s="66"/>
      <c r="SB868" s="66"/>
      <c r="SC868" s="66"/>
      <c r="SD868" s="66"/>
      <c r="SE868" s="66"/>
      <c r="SF868" s="66"/>
      <c r="SG868" s="66"/>
      <c r="SH868" s="66"/>
      <c r="SI868" s="66"/>
      <c r="SJ868" s="66"/>
      <c r="SK868" s="66"/>
      <c r="SL868" s="66"/>
      <c r="SM868" s="66"/>
      <c r="SN868" s="66"/>
      <c r="SO868" s="66"/>
      <c r="SP868" s="66"/>
      <c r="SQ868" s="66"/>
      <c r="SR868" s="66"/>
      <c r="SS868" s="66"/>
      <c r="ST868" s="66"/>
      <c r="SU868" s="66"/>
      <c r="SV868" s="66"/>
      <c r="SW868" s="66"/>
      <c r="SX868" s="66"/>
      <c r="SY868" s="66"/>
      <c r="SZ868" s="66"/>
      <c r="TA868" s="66"/>
      <c r="TB868" s="66"/>
      <c r="TC868" s="66"/>
      <c r="TD868" s="66"/>
      <c r="TE868" s="66"/>
      <c r="TF868" s="66"/>
      <c r="TG868" s="66"/>
      <c r="TH868" s="66"/>
      <c r="TI868" s="66"/>
      <c r="TJ868" s="66"/>
      <c r="TK868" s="66"/>
      <c r="TL868" s="66"/>
      <c r="TM868" s="66"/>
      <c r="TN868" s="66"/>
      <c r="TO868" s="66"/>
      <c r="TP868" s="66"/>
      <c r="TQ868" s="66"/>
      <c r="TR868" s="66"/>
      <c r="TS868" s="66"/>
      <c r="TT868" s="66"/>
      <c r="TU868" s="66"/>
      <c r="TV868" s="66"/>
      <c r="TW868" s="66"/>
      <c r="TX868" s="66"/>
      <c r="TY868" s="66"/>
      <c r="TZ868" s="66"/>
      <c r="UA868" s="66"/>
      <c r="UB868" s="66"/>
      <c r="UC868" s="66"/>
      <c r="UD868" s="66"/>
      <c r="UE868" s="66"/>
      <c r="UF868" s="66"/>
      <c r="UG868" s="66"/>
      <c r="UH868" s="66"/>
      <c r="UI868" s="66"/>
      <c r="UJ868" s="66"/>
      <c r="UK868" s="66"/>
      <c r="UL868" s="66"/>
      <c r="UM868" s="66"/>
      <c r="UN868" s="66"/>
      <c r="UO868" s="66"/>
      <c r="UP868" s="66"/>
      <c r="UQ868" s="66"/>
      <c r="UR868" s="66"/>
      <c r="US868" s="66"/>
      <c r="UT868" s="66"/>
      <c r="UU868" s="66"/>
      <c r="UV868" s="66"/>
      <c r="UW868" s="66"/>
      <c r="UX868" s="66"/>
      <c r="UY868" s="66"/>
      <c r="UZ868" s="66"/>
      <c r="VA868" s="66"/>
      <c r="VB868" s="66"/>
      <c r="VC868" s="66"/>
      <c r="VD868" s="66"/>
      <c r="VE868" s="66"/>
      <c r="VF868" s="66"/>
      <c r="VG868" s="66"/>
      <c r="VH868" s="66"/>
      <c r="VI868" s="66"/>
      <c r="VJ868" s="66"/>
      <c r="VK868" s="66"/>
      <c r="VL868" s="66"/>
      <c r="VM868" s="66"/>
      <c r="VN868" s="66"/>
      <c r="VO868" s="66"/>
      <c r="VP868" s="66"/>
      <c r="VQ868" s="66"/>
      <c r="VR868" s="66"/>
      <c r="VS868" s="66"/>
      <c r="VT868" s="66"/>
      <c r="VU868" s="66"/>
      <c r="VV868" s="66"/>
      <c r="VW868" s="66"/>
      <c r="VX868" s="66"/>
      <c r="VY868" s="66"/>
      <c r="VZ868" s="66"/>
      <c r="WA868" s="66"/>
      <c r="WB868" s="66"/>
      <c r="WC868" s="66"/>
      <c r="WD868" s="66"/>
      <c r="WE868" s="66"/>
      <c r="WF868" s="66"/>
      <c r="WG868" s="66"/>
      <c r="WH868" s="66"/>
      <c r="WI868" s="66"/>
      <c r="WJ868" s="66"/>
      <c r="WK868" s="66"/>
      <c r="WL868" s="66"/>
      <c r="WM868" s="66"/>
      <c r="WN868" s="66"/>
      <c r="WO868" s="66"/>
      <c r="WP868" s="66"/>
      <c r="WQ868" s="66"/>
      <c r="WR868" s="66"/>
      <c r="WS868" s="66"/>
      <c r="WT868" s="66"/>
      <c r="WU868" s="66"/>
      <c r="WV868" s="66"/>
      <c r="WW868" s="66"/>
      <c r="WX868" s="66"/>
      <c r="WY868" s="66"/>
      <c r="WZ868" s="66"/>
      <c r="XA868" s="66"/>
      <c r="XB868" s="66"/>
      <c r="XC868" s="66"/>
      <c r="XD868" s="66"/>
      <c r="XE868" s="66"/>
      <c r="XF868" s="66"/>
      <c r="XG868" s="66"/>
      <c r="XH868" s="66"/>
      <c r="XI868" s="66"/>
      <c r="XJ868" s="66"/>
      <c r="XK868" s="66"/>
      <c r="XL868" s="66"/>
      <c r="XM868" s="66"/>
      <c r="XN868" s="66"/>
      <c r="XO868" s="66"/>
      <c r="XP868" s="66"/>
      <c r="XQ868" s="66"/>
      <c r="XR868" s="66"/>
      <c r="XS868" s="66"/>
      <c r="XT868" s="66"/>
      <c r="XU868" s="66"/>
      <c r="XV868" s="66"/>
      <c r="XW868" s="66"/>
      <c r="XX868" s="66"/>
      <c r="XY868" s="66"/>
      <c r="XZ868" s="66"/>
      <c r="YA868" s="66"/>
      <c r="YB868" s="66"/>
      <c r="YC868" s="66"/>
      <c r="YD868" s="66"/>
      <c r="YE868" s="66"/>
      <c r="YF868" s="66"/>
      <c r="YG868" s="66"/>
      <c r="YH868" s="66"/>
      <c r="YI868" s="66"/>
      <c r="YJ868" s="66"/>
      <c r="YK868" s="66"/>
      <c r="YL868" s="66"/>
      <c r="YM868" s="66"/>
      <c r="YN868" s="66"/>
      <c r="YO868" s="66"/>
      <c r="YP868" s="66"/>
      <c r="YQ868" s="66"/>
      <c r="YR868" s="66"/>
      <c r="YS868" s="66"/>
      <c r="YT868" s="66"/>
      <c r="YU868" s="66"/>
      <c r="YV868" s="66"/>
      <c r="YW868" s="66"/>
      <c r="YX868" s="66"/>
      <c r="YY868" s="66"/>
      <c r="YZ868" s="66"/>
      <c r="ZA868" s="66"/>
      <c r="ZB868" s="66"/>
      <c r="ZC868" s="66"/>
      <c r="ZD868" s="66"/>
      <c r="ZE868" s="66"/>
      <c r="ZF868" s="66"/>
      <c r="ZG868" s="66"/>
      <c r="ZH868" s="66"/>
      <c r="ZI868" s="66"/>
      <c r="ZJ868" s="66"/>
      <c r="ZK868" s="66"/>
      <c r="ZL868" s="66"/>
      <c r="ZM868" s="66"/>
      <c r="ZN868" s="66"/>
      <c r="ZO868" s="66"/>
      <c r="ZP868" s="66"/>
      <c r="ZQ868" s="66"/>
      <c r="ZR868" s="66"/>
      <c r="ZS868" s="66"/>
      <c r="ZT868" s="66"/>
      <c r="ZU868" s="66"/>
      <c r="ZV868" s="66"/>
      <c r="ZW868" s="66"/>
      <c r="ZX868" s="66"/>
      <c r="ZY868" s="66"/>
      <c r="ZZ868" s="66"/>
      <c r="AAA868" s="66"/>
      <c r="AAB868" s="66"/>
      <c r="AAC868" s="66"/>
      <c r="AAD868" s="66"/>
      <c r="AAE868" s="66"/>
      <c r="AAF868" s="66"/>
      <c r="AAG868" s="66"/>
      <c r="AAH868" s="66"/>
      <c r="AAI868" s="66"/>
      <c r="AAJ868" s="66"/>
      <c r="AAK868" s="66"/>
      <c r="AAL868" s="66"/>
      <c r="AAM868" s="66"/>
      <c r="AAN868" s="66"/>
      <c r="AAO868" s="66"/>
      <c r="AAP868" s="66"/>
      <c r="AAQ868" s="66"/>
      <c r="AAR868" s="66"/>
      <c r="AAS868" s="66"/>
      <c r="AAT868" s="66"/>
      <c r="AAU868" s="66"/>
      <c r="AAV868" s="66"/>
      <c r="AAW868" s="66"/>
      <c r="AAX868" s="66"/>
      <c r="AAY868" s="66"/>
      <c r="AAZ868" s="66"/>
      <c r="ABA868" s="66"/>
      <c r="ABB868" s="66"/>
      <c r="ABC868" s="66"/>
      <c r="ABD868" s="66"/>
      <c r="ABE868" s="66"/>
      <c r="ABF868" s="66"/>
      <c r="ABG868" s="66"/>
      <c r="ABH868" s="66"/>
      <c r="ABI868" s="66"/>
      <c r="ABJ868" s="66"/>
      <c r="ABK868" s="66"/>
      <c r="ABL868" s="66"/>
      <c r="ABM868" s="66"/>
      <c r="ABN868" s="66"/>
      <c r="ABO868" s="66"/>
      <c r="ABP868" s="66"/>
      <c r="ABQ868" s="66"/>
      <c r="ABR868" s="66"/>
      <c r="ABS868" s="66"/>
      <c r="ABT868" s="66"/>
      <c r="ABU868" s="66"/>
      <c r="ABV868" s="66"/>
      <c r="ABW868" s="66"/>
      <c r="ABX868" s="66"/>
      <c r="ABY868" s="66"/>
      <c r="ABZ868" s="66"/>
      <c r="ACA868" s="66"/>
      <c r="ACB868" s="66"/>
      <c r="ACC868" s="66"/>
      <c r="ACD868" s="66"/>
      <c r="ACE868" s="66"/>
      <c r="ACF868" s="66"/>
      <c r="ACG868" s="66"/>
      <c r="ACH868" s="66"/>
      <c r="ACI868" s="66"/>
      <c r="ACJ868" s="66"/>
      <c r="ACK868" s="66"/>
      <c r="ACL868" s="66"/>
      <c r="ACM868" s="66"/>
      <c r="ACN868" s="66"/>
      <c r="ACO868" s="66"/>
      <c r="ACP868" s="66"/>
      <c r="ACQ868" s="66"/>
      <c r="ACR868" s="66"/>
      <c r="ACS868" s="66"/>
      <c r="ACT868" s="66"/>
      <c r="ACU868" s="66"/>
      <c r="ACV868" s="66"/>
      <c r="ACW868" s="66"/>
      <c r="ACX868" s="66"/>
      <c r="ACY868" s="66"/>
      <c r="ACZ868" s="66"/>
      <c r="ADA868" s="66"/>
      <c r="ADB868" s="66"/>
      <c r="ADC868" s="66"/>
      <c r="ADD868" s="66"/>
      <c r="ADE868" s="66"/>
      <c r="ADF868" s="66"/>
      <c r="ADG868" s="66"/>
      <c r="ADH868" s="66"/>
      <c r="ADI868" s="66"/>
      <c r="ADJ868" s="66"/>
      <c r="ADK868" s="66"/>
      <c r="ADL868" s="66"/>
      <c r="ADM868" s="66"/>
      <c r="ADN868" s="66"/>
      <c r="ADO868" s="66"/>
      <c r="ADP868" s="66"/>
      <c r="ADQ868" s="66"/>
      <c r="ADR868" s="66"/>
      <c r="ADS868" s="66"/>
      <c r="ADT868" s="66"/>
      <c r="ADU868" s="66"/>
      <c r="ADV868" s="66"/>
      <c r="ADW868" s="66"/>
      <c r="ADX868" s="66"/>
      <c r="ADY868" s="66"/>
      <c r="ADZ868" s="66"/>
      <c r="AEA868" s="66"/>
      <c r="AEB868" s="66"/>
      <c r="AEC868" s="66"/>
      <c r="AED868" s="66"/>
      <c r="AEE868" s="66"/>
      <c r="AEF868" s="66"/>
      <c r="AEG868" s="66"/>
      <c r="AEH868" s="66"/>
      <c r="AEI868" s="66"/>
      <c r="AEJ868" s="66"/>
      <c r="AEK868" s="66"/>
      <c r="AEL868" s="66"/>
      <c r="AEM868" s="66"/>
      <c r="AEN868" s="66"/>
      <c r="AEO868" s="66"/>
      <c r="AEP868" s="66"/>
      <c r="AEQ868" s="66"/>
      <c r="AER868" s="66"/>
      <c r="AES868" s="66"/>
      <c r="AET868" s="66"/>
      <c r="AEU868" s="66"/>
      <c r="AEV868" s="66"/>
      <c r="AEW868" s="66"/>
      <c r="AEX868" s="66"/>
      <c r="AEY868" s="66"/>
      <c r="AEZ868" s="66"/>
      <c r="AFA868" s="66"/>
      <c r="AFB868" s="66"/>
      <c r="AFC868" s="66"/>
      <c r="AFD868" s="66"/>
      <c r="AFE868" s="66"/>
      <c r="AFF868" s="66"/>
      <c r="AFG868" s="66"/>
      <c r="AFH868" s="66"/>
      <c r="AFI868" s="66"/>
      <c r="AFJ868" s="66"/>
      <c r="AFK868" s="66"/>
      <c r="AFL868" s="66"/>
      <c r="AFM868" s="66"/>
      <c r="AFN868" s="66"/>
      <c r="AFO868" s="66"/>
      <c r="AFP868" s="66"/>
      <c r="AFQ868" s="66"/>
      <c r="AFR868" s="66"/>
      <c r="AFS868" s="66"/>
      <c r="AFT868" s="66"/>
      <c r="AFU868" s="66"/>
      <c r="AFV868" s="66"/>
      <c r="AFW868" s="66"/>
      <c r="AFX868" s="66"/>
      <c r="AFY868" s="66"/>
      <c r="AFZ868" s="66"/>
      <c r="AGA868" s="66"/>
      <c r="AGB868" s="66"/>
      <c r="AGC868" s="66"/>
      <c r="AGD868" s="66"/>
      <c r="AGE868" s="66"/>
      <c r="AGF868" s="66"/>
      <c r="AGG868" s="66"/>
      <c r="AGH868" s="66"/>
      <c r="AGI868" s="66"/>
      <c r="AGJ868" s="66"/>
      <c r="AGK868" s="66"/>
      <c r="AGL868" s="66"/>
      <c r="AGM868" s="66"/>
      <c r="AGN868" s="66"/>
      <c r="AGO868" s="66"/>
      <c r="AGP868" s="66"/>
      <c r="AGQ868" s="66"/>
      <c r="AGR868" s="66"/>
      <c r="AGS868" s="66"/>
      <c r="AGT868" s="66"/>
      <c r="AGU868" s="66"/>
      <c r="AGV868" s="66"/>
      <c r="AGW868" s="66"/>
      <c r="AGX868" s="66"/>
      <c r="AGY868" s="66"/>
      <c r="AGZ868" s="66"/>
      <c r="AHA868" s="66"/>
      <c r="AHB868" s="66"/>
      <c r="AHC868" s="66"/>
      <c r="AHD868" s="66"/>
      <c r="AHE868" s="66"/>
      <c r="AHF868" s="66"/>
      <c r="AHG868" s="66"/>
      <c r="AHH868" s="66"/>
      <c r="AHI868" s="66"/>
      <c r="AHJ868" s="66"/>
      <c r="AHK868" s="66"/>
      <c r="AHL868" s="66"/>
      <c r="AHM868" s="66"/>
      <c r="AHN868" s="66"/>
      <c r="AHO868" s="66"/>
      <c r="AHP868" s="66"/>
      <c r="AHQ868" s="66"/>
      <c r="AHR868" s="66"/>
      <c r="AHS868" s="66"/>
      <c r="AHT868" s="66"/>
      <c r="AHU868" s="66"/>
      <c r="AHV868" s="66"/>
      <c r="AHW868" s="66"/>
      <c r="AHX868" s="66"/>
      <c r="AHY868" s="66"/>
      <c r="AHZ868" s="66"/>
      <c r="AIA868" s="66"/>
      <c r="AIB868" s="66"/>
      <c r="AIC868" s="66"/>
      <c r="AID868" s="66"/>
      <c r="AIE868" s="66"/>
      <c r="AIF868" s="66"/>
      <c r="AIG868" s="66"/>
      <c r="AIH868" s="66"/>
      <c r="AII868" s="66"/>
      <c r="AIJ868" s="66"/>
      <c r="AIK868" s="66"/>
      <c r="AIL868" s="66"/>
      <c r="AIM868" s="66"/>
      <c r="AIN868" s="66"/>
      <c r="AIO868" s="66"/>
      <c r="AIP868" s="66"/>
      <c r="AIQ868" s="66"/>
      <c r="AIR868" s="66"/>
      <c r="AIS868" s="66"/>
      <c r="AIT868" s="66"/>
      <c r="AIU868" s="66"/>
      <c r="AIV868" s="66"/>
      <c r="AIW868" s="66"/>
      <c r="AIX868" s="66"/>
      <c r="AIY868" s="66"/>
      <c r="AIZ868" s="66"/>
      <c r="AJA868" s="66"/>
      <c r="AJB868" s="66"/>
      <c r="AJC868" s="66"/>
      <c r="AJD868" s="66"/>
      <c r="AJE868" s="66"/>
      <c r="AJF868" s="66"/>
      <c r="AJG868" s="66"/>
      <c r="AJH868" s="66"/>
      <c r="AJI868" s="66"/>
      <c r="AJJ868" s="66"/>
      <c r="AJK868" s="66"/>
      <c r="AJL868" s="66"/>
      <c r="AJM868" s="66"/>
      <c r="AJN868" s="66"/>
      <c r="AJO868" s="66"/>
      <c r="AJP868" s="66"/>
      <c r="AJQ868" s="66"/>
      <c r="AJR868" s="66"/>
      <c r="AJS868" s="66"/>
      <c r="AJT868" s="66"/>
      <c r="AJU868" s="66"/>
      <c r="AJV868" s="66"/>
      <c r="AJW868" s="66"/>
      <c r="AJX868" s="66"/>
      <c r="AJY868" s="66"/>
      <c r="AJZ868" s="66"/>
      <c r="AKA868" s="66"/>
      <c r="AKB868" s="66"/>
      <c r="AKC868" s="66"/>
      <c r="AKD868" s="66"/>
      <c r="AKE868" s="66"/>
      <c r="AKF868" s="66"/>
      <c r="AKG868" s="66"/>
      <c r="AKH868" s="66"/>
      <c r="AKI868" s="66"/>
      <c r="AKJ868" s="66"/>
      <c r="AKK868" s="66"/>
      <c r="AKL868" s="66"/>
      <c r="AKM868" s="66"/>
      <c r="AKN868" s="66"/>
      <c r="AKO868" s="66"/>
      <c r="AKP868" s="66"/>
      <c r="AKQ868" s="66"/>
      <c r="AKR868" s="66"/>
      <c r="AKS868" s="66"/>
      <c r="AKT868" s="66"/>
      <c r="AKU868" s="66"/>
      <c r="AKV868" s="66"/>
      <c r="AKW868" s="66"/>
      <c r="AKX868" s="66"/>
      <c r="AKY868" s="66"/>
      <c r="AKZ868" s="66"/>
      <c r="ALA868" s="66"/>
      <c r="ALB868" s="66"/>
      <c r="ALC868" s="66"/>
      <c r="ALD868" s="66"/>
      <c r="ALE868" s="66"/>
      <c r="ALF868" s="66"/>
      <c r="ALG868" s="66"/>
      <c r="ALH868" s="66"/>
      <c r="ALI868" s="66"/>
      <c r="ALJ868" s="66"/>
      <c r="ALK868" s="66"/>
      <c r="ALL868" s="66"/>
      <c r="ALM868" s="66"/>
      <c r="ALN868" s="66"/>
      <c r="ALO868" s="66"/>
      <c r="ALP868" s="66"/>
      <c r="ALQ868" s="66"/>
      <c r="ALR868" s="66"/>
      <c r="ALS868" s="66"/>
      <c r="ALT868" s="66"/>
      <c r="ALU868" s="66"/>
      <c r="ALV868" s="66"/>
      <c r="ALW868" s="66"/>
      <c r="ALX868" s="66"/>
      <c r="ALY868" s="66"/>
      <c r="ALZ868" s="66"/>
      <c r="AMA868" s="66"/>
      <c r="AMB868" s="66"/>
      <c r="AMC868" s="66"/>
      <c r="AMD868" s="66"/>
      <c r="AME868" s="66"/>
      <c r="AMF868" s="66"/>
      <c r="AMG868" s="66"/>
      <c r="AMH868" s="66"/>
      <c r="AMI868" s="66"/>
      <c r="AMJ868" s="66"/>
      <c r="AMK868" s="66"/>
      <c r="AML868" s="66"/>
      <c r="AMM868" s="66"/>
      <c r="AMN868" s="66"/>
      <c r="AMO868" s="66"/>
      <c r="AMP868" s="66"/>
      <c r="AMQ868" s="66"/>
      <c r="AMR868" s="66"/>
      <c r="AMS868" s="66"/>
      <c r="AMT868" s="66"/>
      <c r="AMU868" s="66"/>
      <c r="AMV868" s="66"/>
      <c r="AMW868" s="66"/>
      <c r="AMX868" s="66"/>
      <c r="AMY868" s="66"/>
      <c r="AMZ868" s="66"/>
      <c r="ANA868" s="66"/>
      <c r="ANB868" s="66"/>
      <c r="ANC868" s="66"/>
      <c r="AND868" s="66"/>
      <c r="ANE868" s="66"/>
      <c r="ANF868" s="66"/>
      <c r="ANG868" s="66"/>
      <c r="ANH868" s="66"/>
      <c r="ANI868" s="66"/>
      <c r="ANJ868" s="66"/>
      <c r="ANK868" s="66"/>
      <c r="ANL868" s="66"/>
      <c r="ANM868" s="66"/>
      <c r="ANN868" s="66"/>
      <c r="ANO868" s="66"/>
      <c r="ANP868" s="66"/>
      <c r="ANQ868" s="66"/>
      <c r="ANR868" s="66"/>
      <c r="ANS868" s="66"/>
      <c r="ANT868" s="66"/>
      <c r="ANU868" s="66"/>
      <c r="ANV868" s="66"/>
      <c r="ANW868" s="66"/>
      <c r="ANX868" s="66"/>
      <c r="ANY868" s="66"/>
      <c r="ANZ868" s="66"/>
      <c r="AOA868" s="66"/>
      <c r="AOB868" s="66"/>
      <c r="AOC868" s="66"/>
      <c r="AOD868" s="66"/>
      <c r="AOE868" s="66"/>
      <c r="AOF868" s="66"/>
      <c r="AOG868" s="66"/>
      <c r="AOH868" s="66"/>
      <c r="AOI868" s="66"/>
      <c r="AOJ868" s="66"/>
      <c r="AOK868" s="66"/>
      <c r="AOL868" s="66"/>
      <c r="AOM868" s="66"/>
      <c r="AON868" s="66"/>
      <c r="AOO868" s="66"/>
      <c r="AOP868" s="66"/>
      <c r="AOQ868" s="66"/>
      <c r="AOR868" s="66"/>
      <c r="AOS868" s="66"/>
      <c r="AOT868" s="66"/>
      <c r="AOU868" s="66"/>
      <c r="AOV868" s="66"/>
      <c r="AOW868" s="66"/>
      <c r="AOX868" s="66"/>
      <c r="AOY868" s="66"/>
      <c r="AOZ868" s="66"/>
      <c r="APA868" s="66"/>
      <c r="APB868" s="66"/>
      <c r="APC868" s="66"/>
      <c r="APD868" s="66"/>
      <c r="APE868" s="66"/>
      <c r="APF868" s="66"/>
      <c r="APG868" s="66"/>
      <c r="APH868" s="66"/>
      <c r="API868" s="66"/>
      <c r="APJ868" s="66"/>
      <c r="APK868" s="66"/>
      <c r="APL868" s="66"/>
      <c r="APM868" s="66"/>
      <c r="APN868" s="66"/>
      <c r="APO868" s="66"/>
      <c r="APP868" s="66"/>
      <c r="APQ868" s="66"/>
      <c r="APR868" s="66"/>
      <c r="APS868" s="66"/>
      <c r="APT868" s="66"/>
      <c r="APU868" s="66"/>
      <c r="APV868" s="66"/>
      <c r="APW868" s="66"/>
      <c r="APX868" s="66"/>
      <c r="APY868" s="66"/>
      <c r="APZ868" s="66"/>
      <c r="AQA868" s="66"/>
      <c r="AQB868" s="66"/>
      <c r="AQC868" s="66"/>
      <c r="AQD868" s="66"/>
      <c r="AQE868" s="66"/>
      <c r="AQF868" s="66"/>
      <c r="AQG868" s="66"/>
      <c r="AQH868" s="66"/>
      <c r="AQI868" s="66"/>
      <c r="AQJ868" s="66"/>
      <c r="AQK868" s="66"/>
      <c r="AQL868" s="66"/>
      <c r="AQM868" s="66"/>
      <c r="AQN868" s="66"/>
      <c r="AQO868" s="66"/>
      <c r="AQP868" s="66"/>
      <c r="AQQ868" s="66"/>
      <c r="AQR868" s="66"/>
      <c r="AQS868" s="66"/>
      <c r="AQT868" s="66"/>
      <c r="AQU868" s="66"/>
      <c r="AQV868" s="66"/>
      <c r="AQW868" s="66"/>
      <c r="AQX868" s="66"/>
      <c r="AQY868" s="66"/>
      <c r="AQZ868" s="66"/>
      <c r="ARA868" s="66"/>
      <c r="ARB868" s="66"/>
      <c r="ARC868" s="66"/>
      <c r="ARD868" s="66"/>
      <c r="ARE868" s="66"/>
      <c r="ARF868" s="66"/>
      <c r="ARG868" s="66"/>
      <c r="ARH868" s="66"/>
      <c r="ARI868" s="66"/>
      <c r="ARJ868" s="66"/>
      <c r="ARK868" s="66"/>
      <c r="ARL868" s="66"/>
      <c r="ARM868" s="66"/>
      <c r="ARN868" s="66"/>
      <c r="ARO868" s="66"/>
      <c r="ARP868" s="66"/>
      <c r="ARQ868" s="66"/>
      <c r="ARR868" s="66"/>
      <c r="ARS868" s="66"/>
      <c r="ART868" s="66"/>
      <c r="ARU868" s="66"/>
      <c r="ARV868" s="66"/>
      <c r="ARW868" s="66"/>
      <c r="ARX868" s="66"/>
      <c r="ARY868" s="66"/>
      <c r="ARZ868" s="66"/>
      <c r="ASA868" s="66"/>
      <c r="ASB868" s="66"/>
      <c r="ASC868" s="66"/>
      <c r="ASD868" s="66"/>
      <c r="ASE868" s="66"/>
      <c r="ASF868" s="66"/>
      <c r="ASG868" s="66"/>
      <c r="ASH868" s="66"/>
      <c r="ASI868" s="66"/>
      <c r="ASJ868" s="66"/>
      <c r="ASK868" s="66"/>
      <c r="ASL868" s="66"/>
      <c r="ASM868" s="66"/>
      <c r="ASN868" s="66"/>
      <c r="ASO868" s="66"/>
      <c r="ASP868" s="66"/>
      <c r="ASQ868" s="66"/>
      <c r="ASR868" s="66"/>
      <c r="ASS868" s="66"/>
      <c r="AST868" s="66"/>
      <c r="ASU868" s="66"/>
      <c r="ASV868" s="66"/>
      <c r="ASW868" s="66"/>
      <c r="ASX868" s="66"/>
      <c r="ASY868" s="66"/>
      <c r="ASZ868" s="66"/>
      <c r="ATA868" s="66"/>
      <c r="ATB868" s="66"/>
      <c r="ATC868" s="66"/>
      <c r="ATD868" s="66"/>
      <c r="ATE868" s="66"/>
      <c r="ATF868" s="66"/>
      <c r="ATG868" s="66"/>
      <c r="ATH868" s="66"/>
      <c r="ATI868" s="66"/>
      <c r="ATJ868" s="66"/>
      <c r="ATK868" s="66"/>
      <c r="ATL868" s="66"/>
      <c r="ATM868" s="66"/>
      <c r="ATN868" s="66"/>
      <c r="ATO868" s="66"/>
      <c r="ATP868" s="66"/>
      <c r="ATQ868" s="66"/>
      <c r="ATR868" s="66"/>
      <c r="ATS868" s="66"/>
      <c r="ATT868" s="66"/>
      <c r="ATU868" s="66"/>
      <c r="ATV868" s="66"/>
      <c r="ATW868" s="66"/>
      <c r="ATX868" s="66"/>
      <c r="ATY868" s="66"/>
      <c r="ATZ868" s="66"/>
      <c r="AUA868" s="66"/>
      <c r="AUB868" s="66"/>
      <c r="AUC868" s="66"/>
      <c r="AUD868" s="66"/>
      <c r="AUE868" s="66"/>
      <c r="AUF868" s="66"/>
      <c r="AUG868" s="66"/>
      <c r="AUH868" s="66"/>
      <c r="AUI868" s="66"/>
      <c r="AUJ868" s="66"/>
      <c r="AUK868" s="66"/>
      <c r="AUL868" s="66"/>
      <c r="AUM868" s="66"/>
      <c r="AUN868" s="66"/>
      <c r="AUO868" s="66"/>
      <c r="AUP868" s="66"/>
      <c r="AUQ868" s="66"/>
      <c r="AUR868" s="66"/>
      <c r="AUS868" s="66"/>
      <c r="AUT868" s="66"/>
      <c r="AUU868" s="66"/>
      <c r="AUV868" s="66"/>
      <c r="AUW868" s="66"/>
      <c r="AUX868" s="66"/>
      <c r="AUY868" s="66"/>
      <c r="AUZ868" s="66"/>
      <c r="AVA868" s="66"/>
      <c r="AVB868" s="66"/>
      <c r="AVC868" s="66"/>
      <c r="AVD868" s="66"/>
      <c r="AVE868" s="66"/>
      <c r="AVF868" s="66"/>
      <c r="AVG868" s="66"/>
      <c r="AVH868" s="66"/>
      <c r="AVI868" s="66"/>
      <c r="AVJ868" s="66"/>
      <c r="AVK868" s="66"/>
      <c r="AVL868" s="66"/>
      <c r="AVM868" s="66"/>
      <c r="AVN868" s="66"/>
      <c r="AVO868" s="66"/>
      <c r="AVP868" s="66"/>
      <c r="AVQ868" s="66"/>
      <c r="AVR868" s="66"/>
      <c r="AVS868" s="66"/>
      <c r="AVT868" s="66"/>
      <c r="AVU868" s="66"/>
      <c r="AVV868" s="66"/>
      <c r="AVW868" s="66"/>
      <c r="AVX868" s="66"/>
      <c r="AVY868" s="66"/>
      <c r="AVZ868" s="66"/>
      <c r="AWA868" s="66"/>
      <c r="AWB868" s="66"/>
      <c r="AWC868" s="66"/>
      <c r="AWD868" s="66"/>
      <c r="AWE868" s="66"/>
      <c r="AWF868" s="66"/>
      <c r="AWG868" s="66"/>
      <c r="AWH868" s="66"/>
      <c r="AWI868" s="66"/>
      <c r="AWJ868" s="66"/>
      <c r="AWK868" s="66"/>
      <c r="AWL868" s="66"/>
      <c r="AWM868" s="66"/>
      <c r="AWN868" s="66"/>
      <c r="AWO868" s="66"/>
      <c r="AWP868" s="66"/>
      <c r="AWQ868" s="66"/>
      <c r="AWR868" s="66"/>
      <c r="AWS868" s="66"/>
      <c r="AWT868" s="66"/>
      <c r="AWU868" s="66"/>
      <c r="AWV868" s="66"/>
      <c r="AWW868" s="66"/>
      <c r="AWX868" s="66"/>
      <c r="AWY868" s="66"/>
      <c r="AWZ868" s="66"/>
      <c r="AXA868" s="66"/>
      <c r="AXB868" s="66"/>
      <c r="AXC868" s="66"/>
      <c r="AXD868" s="66"/>
      <c r="AXE868" s="66"/>
      <c r="AXF868" s="66"/>
      <c r="AXG868" s="66"/>
      <c r="AXH868" s="66"/>
      <c r="AXI868" s="66"/>
      <c r="AXJ868" s="66"/>
      <c r="AXK868" s="66"/>
      <c r="AXL868" s="66"/>
      <c r="AXM868" s="66"/>
      <c r="AXN868" s="66"/>
      <c r="AXO868" s="66"/>
      <c r="AXP868" s="66"/>
      <c r="AXQ868" s="66"/>
      <c r="AXR868" s="66"/>
      <c r="AXS868" s="66"/>
      <c r="AXT868" s="66"/>
      <c r="AXU868" s="66"/>
      <c r="AXV868" s="66"/>
      <c r="AXW868" s="66"/>
      <c r="AXX868" s="66"/>
      <c r="AXY868" s="66"/>
      <c r="AXZ868" s="66"/>
      <c r="AYA868" s="66"/>
      <c r="AYB868" s="66"/>
      <c r="AYC868" s="66"/>
      <c r="AYD868" s="66"/>
      <c r="AYE868" s="66"/>
      <c r="AYF868" s="66"/>
      <c r="AYG868" s="66"/>
      <c r="AYH868" s="66"/>
      <c r="AYI868" s="66"/>
      <c r="AYJ868" s="66"/>
      <c r="AYK868" s="66"/>
      <c r="AYL868" s="66"/>
      <c r="AYM868" s="66"/>
      <c r="AYN868" s="66"/>
      <c r="AYO868" s="66"/>
      <c r="AYP868" s="66"/>
      <c r="AYQ868" s="66"/>
      <c r="AYR868" s="66"/>
      <c r="AYS868" s="66"/>
      <c r="AYT868" s="66"/>
      <c r="AYU868" s="66"/>
      <c r="AYV868" s="66"/>
      <c r="AYW868" s="66"/>
      <c r="AYX868" s="66"/>
      <c r="AYY868" s="66"/>
      <c r="AYZ868" s="66"/>
      <c r="AZA868" s="66"/>
      <c r="AZB868" s="66"/>
      <c r="AZC868" s="66"/>
      <c r="AZD868" s="66"/>
      <c r="AZE868" s="66"/>
      <c r="AZF868" s="66"/>
      <c r="AZG868" s="66"/>
      <c r="AZH868" s="66"/>
      <c r="AZI868" s="66"/>
      <c r="AZJ868" s="66"/>
      <c r="AZK868" s="66"/>
      <c r="AZL868" s="66"/>
      <c r="AZM868" s="66"/>
      <c r="AZN868" s="66"/>
      <c r="AZO868" s="66"/>
      <c r="AZP868" s="66"/>
      <c r="AZQ868" s="66"/>
      <c r="AZR868" s="66"/>
      <c r="AZS868" s="66"/>
      <c r="AZT868" s="66"/>
      <c r="AZU868" s="66"/>
      <c r="AZV868" s="66"/>
      <c r="AZW868" s="66"/>
      <c r="AZX868" s="66"/>
      <c r="AZY868" s="66"/>
      <c r="AZZ868" s="66"/>
      <c r="BAA868" s="66"/>
      <c r="BAB868" s="66"/>
      <c r="BAC868" s="66"/>
      <c r="BAD868" s="66"/>
      <c r="BAE868" s="66"/>
      <c r="BAF868" s="66"/>
      <c r="BAG868" s="66"/>
      <c r="BAH868" s="66"/>
      <c r="BAI868" s="66"/>
      <c r="BAJ868" s="66"/>
      <c r="BAK868" s="66"/>
      <c r="BAL868" s="66"/>
      <c r="BAM868" s="66"/>
      <c r="BAN868" s="66"/>
      <c r="BAO868" s="66"/>
      <c r="BAP868" s="66"/>
      <c r="BAQ868" s="66"/>
      <c r="BAR868" s="66"/>
      <c r="BAS868" s="66"/>
      <c r="BAT868" s="66"/>
      <c r="BAU868" s="66"/>
      <c r="BAV868" s="66"/>
      <c r="BAW868" s="66"/>
      <c r="BAX868" s="66"/>
      <c r="BAY868" s="66"/>
      <c r="BAZ868" s="66"/>
      <c r="BBA868" s="66"/>
      <c r="BBB868" s="66"/>
      <c r="BBC868" s="66"/>
      <c r="BBD868" s="66"/>
      <c r="BBE868" s="66"/>
      <c r="BBF868" s="66"/>
      <c r="BBG868" s="66"/>
      <c r="BBH868" s="66"/>
      <c r="BBI868" s="66"/>
      <c r="BBJ868" s="66"/>
      <c r="BBK868" s="66"/>
      <c r="BBL868" s="66"/>
      <c r="BBM868" s="66"/>
      <c r="BBN868" s="66"/>
      <c r="BBO868" s="66"/>
      <c r="BBP868" s="66"/>
      <c r="BBQ868" s="66"/>
      <c r="BBR868" s="66"/>
      <c r="BBS868" s="66"/>
      <c r="BBT868" s="66"/>
      <c r="BBU868" s="66"/>
      <c r="BBV868" s="66"/>
      <c r="BBW868" s="66"/>
      <c r="BBX868" s="66"/>
      <c r="BBY868" s="66"/>
      <c r="BBZ868" s="66"/>
      <c r="BCA868" s="66"/>
      <c r="BCB868" s="66"/>
      <c r="BCC868" s="66"/>
      <c r="BCD868" s="66"/>
      <c r="BCE868" s="66"/>
      <c r="BCF868" s="66"/>
      <c r="BCG868" s="66"/>
      <c r="BCH868" s="66"/>
      <c r="BCI868" s="66"/>
      <c r="BCJ868" s="66"/>
      <c r="BCK868" s="66"/>
      <c r="BCL868" s="66"/>
      <c r="BCM868" s="66"/>
      <c r="BCN868" s="66"/>
      <c r="BCO868" s="66"/>
      <c r="BCP868" s="66"/>
      <c r="BCQ868" s="66"/>
      <c r="BCR868" s="66"/>
      <c r="BCS868" s="66"/>
      <c r="BCT868" s="66"/>
      <c r="BCU868" s="66"/>
      <c r="BCV868" s="66"/>
      <c r="BCW868" s="66"/>
      <c r="BCX868" s="66"/>
      <c r="BCY868" s="66"/>
      <c r="BCZ868" s="66"/>
      <c r="BDA868" s="66"/>
      <c r="BDB868" s="66"/>
      <c r="BDC868" s="66"/>
      <c r="BDD868" s="66"/>
      <c r="BDE868" s="66"/>
      <c r="BDF868" s="66"/>
      <c r="BDG868" s="66"/>
      <c r="BDH868" s="66"/>
      <c r="BDI868" s="66"/>
      <c r="BDJ868" s="66"/>
      <c r="BDK868" s="66"/>
      <c r="BDL868" s="66"/>
      <c r="BDM868" s="66"/>
      <c r="BDN868" s="66"/>
      <c r="BDO868" s="66"/>
      <c r="BDP868" s="66"/>
      <c r="BDQ868" s="66"/>
      <c r="BDR868" s="66"/>
      <c r="BDS868" s="66"/>
      <c r="BDT868" s="66"/>
      <c r="BDU868" s="66"/>
      <c r="BDV868" s="66"/>
      <c r="BDW868" s="66"/>
      <c r="BDX868" s="66"/>
      <c r="BDY868" s="66"/>
      <c r="BDZ868" s="66"/>
      <c r="BEA868" s="66"/>
      <c r="BEB868" s="66"/>
      <c r="BEC868" s="66"/>
      <c r="BED868" s="66"/>
      <c r="BEE868" s="66"/>
      <c r="BEF868" s="66"/>
      <c r="BEG868" s="66"/>
      <c r="BEH868" s="66"/>
      <c r="BEI868" s="66"/>
      <c r="BEJ868" s="66"/>
      <c r="BEK868" s="66"/>
      <c r="BEL868" s="66"/>
      <c r="BEM868" s="66"/>
      <c r="BEN868" s="66"/>
      <c r="BEO868" s="66"/>
      <c r="BEP868" s="66"/>
      <c r="BEQ868" s="66"/>
      <c r="BER868" s="66"/>
      <c r="BES868" s="66"/>
      <c r="BET868" s="66"/>
      <c r="BEU868" s="66"/>
      <c r="BEV868" s="66"/>
      <c r="BEW868" s="66"/>
      <c r="BEX868" s="66"/>
      <c r="BEY868" s="66"/>
      <c r="BEZ868" s="66"/>
      <c r="BFA868" s="66"/>
      <c r="BFB868" s="66"/>
      <c r="BFC868" s="66"/>
      <c r="BFD868" s="66"/>
      <c r="BFE868" s="66"/>
      <c r="BFF868" s="66"/>
      <c r="BFG868" s="66"/>
      <c r="BFH868" s="66"/>
      <c r="BFI868" s="66"/>
      <c r="BFJ868" s="66"/>
      <c r="BFK868" s="66"/>
      <c r="BFL868" s="66"/>
      <c r="BFM868" s="66"/>
      <c r="BFN868" s="66"/>
      <c r="BFO868" s="66"/>
      <c r="BFP868" s="66"/>
      <c r="BFQ868" s="66"/>
      <c r="BFR868" s="66"/>
      <c r="BFS868" s="66"/>
      <c r="BFT868" s="66"/>
      <c r="BFU868" s="66"/>
      <c r="BFV868" s="66"/>
      <c r="BFW868" s="66"/>
      <c r="BFX868" s="66"/>
      <c r="BFY868" s="66"/>
      <c r="BFZ868" s="66"/>
      <c r="BGA868" s="66"/>
      <c r="BGB868" s="66"/>
      <c r="BGC868" s="66"/>
      <c r="BGD868" s="66"/>
      <c r="BGE868" s="66"/>
      <c r="BGF868" s="66"/>
      <c r="BGG868" s="66"/>
      <c r="BGH868" s="66"/>
      <c r="BGI868" s="66"/>
      <c r="BGJ868" s="66"/>
      <c r="BGK868" s="66"/>
      <c r="BGL868" s="66"/>
      <c r="BGM868" s="66"/>
      <c r="BGN868" s="66"/>
      <c r="BGO868" s="66"/>
      <c r="BGP868" s="66"/>
      <c r="BGQ868" s="66"/>
      <c r="BGR868" s="66"/>
      <c r="BGS868" s="66"/>
      <c r="BGT868" s="66"/>
      <c r="BGU868" s="66"/>
      <c r="BGV868" s="66"/>
      <c r="BGW868" s="66"/>
      <c r="BGX868" s="66"/>
      <c r="BGY868" s="66"/>
      <c r="BGZ868" s="66"/>
      <c r="BHA868" s="66"/>
      <c r="BHB868" s="66"/>
      <c r="BHC868" s="66"/>
      <c r="BHD868" s="66"/>
      <c r="BHE868" s="66"/>
      <c r="BHF868" s="66"/>
      <c r="BHG868" s="66"/>
      <c r="BHH868" s="66"/>
      <c r="BHI868" s="66"/>
      <c r="BHJ868" s="66"/>
      <c r="BHK868" s="66"/>
      <c r="BHL868" s="66"/>
      <c r="BHM868" s="66"/>
      <c r="BHN868" s="66"/>
      <c r="BHO868" s="66"/>
      <c r="BHP868" s="66"/>
      <c r="BHQ868" s="66"/>
      <c r="BHR868" s="66"/>
      <c r="BHS868" s="66"/>
      <c r="BHT868" s="66"/>
      <c r="BHU868" s="66"/>
      <c r="BHV868" s="66"/>
      <c r="BHW868" s="66"/>
      <c r="BHX868" s="66"/>
      <c r="BHY868" s="66"/>
      <c r="BHZ868" s="66"/>
      <c r="BIA868" s="66"/>
      <c r="BIB868" s="66"/>
      <c r="BIC868" s="66"/>
      <c r="BID868" s="66"/>
      <c r="BIE868" s="66"/>
      <c r="BIF868" s="66"/>
      <c r="BIG868" s="66"/>
      <c r="BIH868" s="66"/>
      <c r="BII868" s="66"/>
      <c r="BIJ868" s="66"/>
      <c r="BIK868" s="66"/>
      <c r="BIL868" s="66"/>
      <c r="BIM868" s="66"/>
      <c r="BIN868" s="66"/>
      <c r="BIO868" s="66"/>
      <c r="BIP868" s="66"/>
      <c r="BIQ868" s="66"/>
      <c r="BIR868" s="66"/>
      <c r="BIS868" s="66"/>
      <c r="BIT868" s="66"/>
      <c r="BIU868" s="66"/>
      <c r="BIV868" s="66"/>
      <c r="BIW868" s="66"/>
      <c r="BIX868" s="66"/>
      <c r="BIY868" s="66"/>
      <c r="BIZ868" s="66"/>
      <c r="BJA868" s="66"/>
      <c r="BJB868" s="66"/>
      <c r="BJC868" s="66"/>
      <c r="BJD868" s="66"/>
      <c r="BJE868" s="66"/>
      <c r="BJF868" s="66"/>
      <c r="BJG868" s="66"/>
      <c r="BJH868" s="66"/>
      <c r="BJI868" s="66"/>
      <c r="BJJ868" s="66"/>
      <c r="BJK868" s="66"/>
      <c r="BJL868" s="66"/>
      <c r="BJM868" s="66"/>
      <c r="BJN868" s="66"/>
      <c r="BJO868" s="66"/>
      <c r="BJP868" s="66"/>
      <c r="BJQ868" s="66"/>
      <c r="BJR868" s="66"/>
      <c r="BJS868" s="66"/>
      <c r="BJT868" s="66"/>
      <c r="BJU868" s="66"/>
      <c r="BJV868" s="66"/>
      <c r="BJW868" s="66"/>
      <c r="BJX868" s="66"/>
      <c r="BJY868" s="66"/>
      <c r="BJZ868" s="66"/>
      <c r="BKA868" s="66"/>
      <c r="BKB868" s="66"/>
      <c r="BKC868" s="66"/>
      <c r="BKD868" s="66"/>
      <c r="BKE868" s="66"/>
      <c r="BKF868" s="66"/>
      <c r="BKG868" s="66"/>
      <c r="BKH868" s="66"/>
      <c r="BKI868" s="66"/>
      <c r="BKJ868" s="66"/>
      <c r="BKK868" s="66"/>
      <c r="BKL868" s="66"/>
      <c r="BKM868" s="66"/>
      <c r="BKN868" s="66"/>
      <c r="BKO868" s="66"/>
      <c r="BKP868" s="66"/>
      <c r="BKQ868" s="66"/>
      <c r="BKR868" s="66"/>
      <c r="BKS868" s="66"/>
      <c r="BKT868" s="66"/>
      <c r="BKU868" s="66"/>
      <c r="BKV868" s="66"/>
      <c r="BKW868" s="66"/>
      <c r="BKX868" s="66"/>
      <c r="BKY868" s="66"/>
      <c r="BKZ868" s="66"/>
      <c r="BLA868" s="66"/>
      <c r="BLB868" s="66"/>
      <c r="BLC868" s="66"/>
      <c r="BLD868" s="66"/>
      <c r="BLE868" s="66"/>
      <c r="BLF868" s="66"/>
      <c r="BLG868" s="66"/>
      <c r="BLH868" s="66"/>
      <c r="BLI868" s="66"/>
      <c r="BLJ868" s="66"/>
      <c r="BLK868" s="66"/>
      <c r="BLL868" s="66"/>
      <c r="BLM868" s="66"/>
      <c r="BLN868" s="66"/>
      <c r="BLO868" s="66"/>
      <c r="BLP868" s="66"/>
      <c r="BLQ868" s="66"/>
      <c r="BLR868" s="66"/>
      <c r="BLS868" s="66"/>
      <c r="BLT868" s="66"/>
      <c r="BLU868" s="66"/>
      <c r="BLV868" s="66"/>
      <c r="BLW868" s="66"/>
      <c r="BLX868" s="66"/>
      <c r="BLY868" s="66"/>
      <c r="BLZ868" s="66"/>
      <c r="BMA868" s="66"/>
      <c r="BMB868" s="66"/>
      <c r="BMC868" s="66"/>
      <c r="BMD868" s="66"/>
      <c r="BME868" s="66"/>
      <c r="BMF868" s="66"/>
      <c r="BMG868" s="66"/>
      <c r="BMH868" s="66"/>
      <c r="BMI868" s="66"/>
      <c r="BMJ868" s="66"/>
      <c r="BMK868" s="66"/>
      <c r="BML868" s="66"/>
      <c r="BMM868" s="66"/>
      <c r="BMN868" s="66"/>
      <c r="BMO868" s="66"/>
      <c r="BMP868" s="66"/>
      <c r="BMQ868" s="66"/>
      <c r="BMR868" s="66"/>
      <c r="BMS868" s="66"/>
      <c r="BMT868" s="66"/>
      <c r="BMU868" s="66"/>
      <c r="BMV868" s="66"/>
      <c r="BMW868" s="66"/>
      <c r="BMX868" s="66"/>
      <c r="BMY868" s="66"/>
      <c r="BMZ868" s="66"/>
      <c r="BNA868" s="66"/>
      <c r="BNB868" s="66"/>
      <c r="BNC868" s="66"/>
      <c r="BND868" s="66"/>
      <c r="BNE868" s="66"/>
      <c r="BNF868" s="66"/>
      <c r="BNG868" s="66"/>
      <c r="BNH868" s="66"/>
      <c r="BNI868" s="66"/>
      <c r="BNJ868" s="66"/>
      <c r="BNK868" s="66"/>
      <c r="BNL868" s="66"/>
      <c r="BNM868" s="66"/>
      <c r="BNN868" s="66"/>
      <c r="BNO868" s="66"/>
      <c r="BNP868" s="66"/>
      <c r="BNQ868" s="66"/>
      <c r="BNR868" s="66"/>
      <c r="BNS868" s="66"/>
      <c r="BNT868" s="66"/>
      <c r="BNU868" s="66"/>
      <c r="BNV868" s="66"/>
      <c r="BNW868" s="66"/>
      <c r="BNX868" s="66"/>
      <c r="BNY868" s="66"/>
      <c r="BNZ868" s="66"/>
      <c r="BOA868" s="66"/>
      <c r="BOB868" s="66"/>
      <c r="BOC868" s="66"/>
      <c r="BOD868" s="66"/>
      <c r="BOE868" s="66"/>
      <c r="BOF868" s="66"/>
      <c r="BOG868" s="66"/>
      <c r="BOH868" s="66"/>
      <c r="BOI868" s="66"/>
      <c r="BOJ868" s="66"/>
      <c r="BOK868" s="66"/>
      <c r="BOL868" s="66"/>
      <c r="BOM868" s="66"/>
      <c r="BON868" s="66"/>
      <c r="BOO868" s="66"/>
      <c r="BOP868" s="66"/>
      <c r="BOQ868" s="66"/>
      <c r="BOR868" s="66"/>
      <c r="BOS868" s="66"/>
      <c r="BOT868" s="66"/>
      <c r="BOU868" s="66"/>
      <c r="BOV868" s="66"/>
      <c r="BOW868" s="66"/>
      <c r="BOX868" s="66"/>
      <c r="BOY868" s="66"/>
      <c r="BOZ868" s="66"/>
      <c r="BPA868" s="66"/>
      <c r="BPB868" s="66"/>
      <c r="BPC868" s="66"/>
      <c r="BPD868" s="66"/>
      <c r="BPE868" s="66"/>
      <c r="BPF868" s="66"/>
      <c r="BPG868" s="66"/>
      <c r="BPH868" s="66"/>
      <c r="BPI868" s="66"/>
      <c r="BPJ868" s="66"/>
      <c r="BPK868" s="66"/>
      <c r="BPL868" s="66"/>
      <c r="BPM868" s="66"/>
      <c r="BPN868" s="66"/>
      <c r="BPO868" s="66"/>
      <c r="BPP868" s="66"/>
      <c r="BPQ868" s="66"/>
      <c r="BPR868" s="66"/>
      <c r="BPS868" s="66"/>
      <c r="BPT868" s="66"/>
      <c r="BPU868" s="66"/>
      <c r="BPV868" s="66"/>
      <c r="BPW868" s="66"/>
      <c r="BPX868" s="66"/>
      <c r="BPY868" s="66"/>
      <c r="BPZ868" s="66"/>
      <c r="BQA868" s="66"/>
      <c r="BQB868" s="66"/>
      <c r="BQC868" s="66"/>
      <c r="BQD868" s="66"/>
      <c r="BQE868" s="66"/>
      <c r="BQF868" s="66"/>
      <c r="BQG868" s="66"/>
      <c r="BQH868" s="66"/>
      <c r="BQI868" s="66"/>
      <c r="BQJ868" s="66"/>
      <c r="BQK868" s="66"/>
      <c r="BQL868" s="66"/>
      <c r="BQM868" s="66"/>
      <c r="BQN868" s="66"/>
      <c r="BQO868" s="66"/>
      <c r="BQP868" s="66"/>
      <c r="BQQ868" s="66"/>
      <c r="BQR868" s="66"/>
      <c r="BQS868" s="66"/>
      <c r="BQT868" s="66"/>
      <c r="BQU868" s="66"/>
      <c r="BQV868" s="66"/>
      <c r="BQW868" s="66"/>
      <c r="BQX868" s="66"/>
      <c r="BQY868" s="66"/>
      <c r="BQZ868" s="66"/>
      <c r="BRA868" s="66"/>
      <c r="BRB868" s="66"/>
      <c r="BRC868" s="66"/>
      <c r="BRD868" s="66"/>
      <c r="BRE868" s="66"/>
      <c r="BRF868" s="66"/>
      <c r="BRG868" s="66"/>
      <c r="BRH868" s="66"/>
      <c r="BRI868" s="66"/>
      <c r="BRJ868" s="66"/>
      <c r="BRK868" s="66"/>
      <c r="BRL868" s="66"/>
      <c r="BRM868" s="66"/>
      <c r="BRN868" s="66"/>
      <c r="BRO868" s="66"/>
      <c r="BRP868" s="66"/>
      <c r="BRQ868" s="66"/>
      <c r="BRR868" s="66"/>
      <c r="BRS868" s="66"/>
      <c r="BRT868" s="66"/>
      <c r="BRU868" s="66"/>
      <c r="BRV868" s="66"/>
      <c r="BRW868" s="66"/>
      <c r="BRX868" s="66"/>
      <c r="BRY868" s="66"/>
      <c r="BRZ868" s="66"/>
      <c r="BSA868" s="66"/>
      <c r="BSB868" s="66"/>
      <c r="BSC868" s="66"/>
      <c r="BSD868" s="66"/>
      <c r="BSE868" s="66"/>
      <c r="BSF868" s="66"/>
      <c r="BSG868" s="66"/>
      <c r="BSH868" s="66"/>
      <c r="BSI868" s="66"/>
      <c r="BSJ868" s="66"/>
      <c r="BSK868" s="66"/>
      <c r="BSL868" s="66"/>
      <c r="BSM868" s="66"/>
      <c r="BSN868" s="66"/>
      <c r="BSO868" s="66"/>
      <c r="BSP868" s="66"/>
      <c r="BSQ868" s="66"/>
      <c r="BSR868" s="66"/>
      <c r="BSS868" s="66"/>
      <c r="BST868" s="66"/>
      <c r="BSU868" s="66"/>
      <c r="BSV868" s="66"/>
      <c r="BSW868" s="66"/>
      <c r="BSX868" s="66"/>
      <c r="BSY868" s="66"/>
      <c r="BSZ868" s="66"/>
      <c r="BTA868" s="66"/>
      <c r="BTB868" s="66"/>
      <c r="BTC868" s="66"/>
      <c r="BTD868" s="66"/>
      <c r="BTE868" s="66"/>
      <c r="BTF868" s="66"/>
      <c r="BTG868" s="66"/>
      <c r="BTH868" s="66"/>
      <c r="BTI868" s="66"/>
      <c r="BTJ868" s="66"/>
      <c r="BTK868" s="66"/>
      <c r="BTL868" s="66"/>
      <c r="BTM868" s="66"/>
      <c r="BTN868" s="66"/>
      <c r="BTO868" s="66"/>
      <c r="BTP868" s="66"/>
      <c r="BTQ868" s="66"/>
      <c r="BTR868" s="66"/>
      <c r="BTS868" s="66"/>
      <c r="BTT868" s="66"/>
      <c r="BTU868" s="66"/>
      <c r="BTV868" s="66"/>
      <c r="BTW868" s="66"/>
      <c r="BTX868" s="66"/>
      <c r="BTY868" s="66"/>
      <c r="BTZ868" s="66"/>
      <c r="BUA868" s="66"/>
      <c r="BUB868" s="66"/>
      <c r="BUC868" s="66"/>
      <c r="BUD868" s="66"/>
      <c r="BUE868" s="66"/>
      <c r="BUF868" s="66"/>
      <c r="BUG868" s="66"/>
      <c r="BUH868" s="66"/>
      <c r="BUI868" s="66"/>
      <c r="BUJ868" s="66"/>
      <c r="BUK868" s="66"/>
      <c r="BUL868" s="66"/>
      <c r="BUM868" s="66"/>
      <c r="BUN868" s="66"/>
      <c r="BUO868" s="66"/>
      <c r="BUP868" s="66"/>
      <c r="BUQ868" s="66"/>
      <c r="BUR868" s="66"/>
      <c r="BUS868" s="66"/>
      <c r="BUT868" s="66"/>
      <c r="BUU868" s="66"/>
      <c r="BUV868" s="66"/>
      <c r="BUW868" s="66"/>
      <c r="BUX868" s="66"/>
      <c r="BUY868" s="66"/>
      <c r="BUZ868" s="66"/>
      <c r="BVA868" s="66"/>
      <c r="BVB868" s="66"/>
      <c r="BVC868" s="66"/>
      <c r="BVD868" s="66"/>
      <c r="BVE868" s="66"/>
      <c r="BVF868" s="66"/>
      <c r="BVG868" s="66"/>
      <c r="BVH868" s="66"/>
      <c r="BVI868" s="66"/>
      <c r="BVJ868" s="66"/>
      <c r="BVK868" s="66"/>
      <c r="BVL868" s="66"/>
      <c r="BVM868" s="66"/>
      <c r="BVN868" s="66"/>
      <c r="BVO868" s="66"/>
      <c r="BVP868" s="66"/>
      <c r="BVQ868" s="66"/>
      <c r="BVR868" s="66"/>
      <c r="BVS868" s="66"/>
      <c r="BVT868" s="66"/>
      <c r="BVU868" s="66"/>
      <c r="BVV868" s="66"/>
      <c r="BVW868" s="66"/>
      <c r="BVX868" s="66"/>
      <c r="BVY868" s="66"/>
      <c r="BVZ868" s="66"/>
      <c r="BWA868" s="66"/>
      <c r="BWB868" s="66"/>
      <c r="BWC868" s="66"/>
      <c r="BWD868" s="66"/>
      <c r="BWE868" s="66"/>
      <c r="BWF868" s="66"/>
      <c r="BWG868" s="66"/>
      <c r="BWH868" s="66"/>
      <c r="BWI868" s="66"/>
      <c r="BWJ868" s="66"/>
      <c r="BWK868" s="66"/>
      <c r="BWL868" s="66"/>
      <c r="BWM868" s="66"/>
      <c r="BWN868" s="66"/>
      <c r="BWO868" s="66"/>
      <c r="BWP868" s="66"/>
      <c r="BWQ868" s="66"/>
      <c r="BWR868" s="66"/>
      <c r="BWS868" s="66"/>
      <c r="BWT868" s="66"/>
      <c r="BWU868" s="66"/>
      <c r="BWV868" s="66"/>
      <c r="BWW868" s="66"/>
      <c r="BWX868" s="66"/>
      <c r="BWY868" s="66"/>
      <c r="BWZ868" s="66"/>
      <c r="BXA868" s="66"/>
      <c r="BXB868" s="66"/>
      <c r="BXC868" s="66"/>
      <c r="BXD868" s="66"/>
      <c r="BXE868" s="66"/>
      <c r="BXF868" s="66"/>
      <c r="BXG868" s="66"/>
      <c r="BXH868" s="66"/>
      <c r="BXI868" s="66"/>
      <c r="BXJ868" s="66"/>
      <c r="BXK868" s="66"/>
      <c r="BXL868" s="66"/>
      <c r="BXM868" s="66"/>
      <c r="BXN868" s="66"/>
      <c r="BXO868" s="66"/>
      <c r="BXP868" s="66"/>
      <c r="BXQ868" s="66"/>
      <c r="BXR868" s="66"/>
      <c r="BXS868" s="66"/>
      <c r="BXT868" s="66"/>
      <c r="BXU868" s="66"/>
      <c r="BXV868" s="66"/>
      <c r="BXW868" s="66"/>
      <c r="BXX868" s="66"/>
      <c r="BXY868" s="66"/>
      <c r="BXZ868" s="66"/>
      <c r="BYA868" s="66"/>
      <c r="BYB868" s="66"/>
      <c r="BYC868" s="66"/>
      <c r="BYD868" s="66"/>
      <c r="BYE868" s="66"/>
      <c r="BYF868" s="66"/>
      <c r="BYG868" s="66"/>
      <c r="BYH868" s="66"/>
      <c r="BYI868" s="66"/>
      <c r="BYJ868" s="66"/>
      <c r="BYK868" s="66"/>
      <c r="BYL868" s="66"/>
      <c r="BYM868" s="66"/>
      <c r="BYN868" s="66"/>
      <c r="BYO868" s="66"/>
      <c r="BYP868" s="66"/>
      <c r="BYQ868" s="66"/>
      <c r="BYR868" s="66"/>
      <c r="BYS868" s="66"/>
      <c r="BYT868" s="66"/>
      <c r="BYU868" s="66"/>
      <c r="BYV868" s="66"/>
      <c r="BYW868" s="66"/>
      <c r="BYX868" s="66"/>
      <c r="BYY868" s="66"/>
      <c r="BYZ868" s="66"/>
      <c r="BZA868" s="66"/>
      <c r="BZB868" s="66"/>
      <c r="BZC868" s="66"/>
      <c r="BZD868" s="66"/>
      <c r="BZE868" s="66"/>
      <c r="BZF868" s="66"/>
      <c r="BZG868" s="66"/>
      <c r="BZH868" s="66"/>
      <c r="BZI868" s="66"/>
      <c r="BZJ868" s="66"/>
      <c r="BZK868" s="66"/>
      <c r="BZL868" s="66"/>
      <c r="BZM868" s="66"/>
      <c r="BZN868" s="66"/>
      <c r="BZO868" s="66"/>
      <c r="BZP868" s="66"/>
      <c r="BZQ868" s="66"/>
      <c r="BZR868" s="66"/>
      <c r="BZS868" s="66"/>
      <c r="BZT868" s="66"/>
      <c r="BZU868" s="66"/>
      <c r="BZV868" s="66"/>
      <c r="BZW868" s="66"/>
      <c r="BZX868" s="66"/>
      <c r="BZY868" s="66"/>
      <c r="BZZ868" s="66"/>
      <c r="CAA868" s="66"/>
      <c r="CAB868" s="66"/>
      <c r="CAC868" s="66"/>
      <c r="CAD868" s="66"/>
      <c r="CAE868" s="66"/>
      <c r="CAF868" s="66"/>
      <c r="CAG868" s="66"/>
      <c r="CAH868" s="66"/>
      <c r="CAI868" s="66"/>
      <c r="CAJ868" s="66"/>
      <c r="CAK868" s="66"/>
      <c r="CAL868" s="66"/>
      <c r="CAM868" s="66"/>
      <c r="CAN868" s="66"/>
      <c r="CAO868" s="66"/>
      <c r="CAP868" s="66"/>
      <c r="CAQ868" s="66"/>
      <c r="CAR868" s="66"/>
      <c r="CAS868" s="66"/>
      <c r="CAT868" s="66"/>
      <c r="CAU868" s="66"/>
      <c r="CAV868" s="66"/>
      <c r="CAW868" s="66"/>
      <c r="CAX868" s="66"/>
      <c r="CAY868" s="66"/>
      <c r="CAZ868" s="66"/>
      <c r="CBA868" s="66"/>
      <c r="CBB868" s="66"/>
      <c r="CBC868" s="66"/>
      <c r="CBD868" s="66"/>
      <c r="CBE868" s="66"/>
      <c r="CBF868" s="66"/>
      <c r="CBG868" s="66"/>
      <c r="CBH868" s="66"/>
      <c r="CBI868" s="66"/>
      <c r="CBJ868" s="66"/>
      <c r="CBK868" s="66"/>
      <c r="CBL868" s="66"/>
      <c r="CBM868" s="66"/>
      <c r="CBN868" s="66"/>
      <c r="CBO868" s="66"/>
      <c r="CBP868" s="66"/>
      <c r="CBQ868" s="66"/>
      <c r="CBR868" s="66"/>
      <c r="CBS868" s="66"/>
      <c r="CBT868" s="66"/>
      <c r="CBU868" s="66"/>
      <c r="CBV868" s="66"/>
      <c r="CBW868" s="66"/>
      <c r="CBX868" s="66"/>
      <c r="CBY868" s="66"/>
      <c r="CBZ868" s="66"/>
      <c r="CCA868" s="66"/>
      <c r="CCB868" s="66"/>
      <c r="CCC868" s="66"/>
      <c r="CCD868" s="66"/>
      <c r="CCE868" s="66"/>
      <c r="CCF868" s="66"/>
      <c r="CCG868" s="66"/>
      <c r="CCH868" s="66"/>
      <c r="CCI868" s="66"/>
      <c r="CCJ868" s="66"/>
      <c r="CCK868" s="66"/>
      <c r="CCL868" s="66"/>
      <c r="CCM868" s="66"/>
      <c r="CCN868" s="66"/>
      <c r="CCO868" s="66"/>
      <c r="CCP868" s="66"/>
      <c r="CCQ868" s="66"/>
      <c r="CCR868" s="66"/>
      <c r="CCS868" s="66"/>
      <c r="CCT868" s="66"/>
      <c r="CCU868" s="66"/>
      <c r="CCV868" s="66"/>
      <c r="CCW868" s="66"/>
      <c r="CCX868" s="66"/>
      <c r="CCY868" s="66"/>
      <c r="CCZ868" s="66"/>
      <c r="CDA868" s="66"/>
      <c r="CDB868" s="66"/>
      <c r="CDC868" s="66"/>
      <c r="CDD868" s="66"/>
      <c r="CDE868" s="66"/>
      <c r="CDF868" s="66"/>
      <c r="CDG868" s="66"/>
      <c r="CDH868" s="66"/>
      <c r="CDI868" s="66"/>
      <c r="CDJ868" s="66"/>
      <c r="CDK868" s="66"/>
      <c r="CDL868" s="66"/>
      <c r="CDM868" s="66"/>
      <c r="CDN868" s="66"/>
      <c r="CDO868" s="66"/>
      <c r="CDP868" s="66"/>
      <c r="CDQ868" s="66"/>
      <c r="CDR868" s="66"/>
      <c r="CDS868" s="66"/>
      <c r="CDT868" s="66"/>
      <c r="CDU868" s="66"/>
      <c r="CDV868" s="66"/>
      <c r="CDW868" s="66"/>
      <c r="CDX868" s="66"/>
      <c r="CDY868" s="66"/>
      <c r="CDZ868" s="66"/>
      <c r="CEA868" s="66"/>
      <c r="CEB868" s="66"/>
      <c r="CEC868" s="66"/>
      <c r="CED868" s="66"/>
      <c r="CEE868" s="66"/>
      <c r="CEF868" s="66"/>
      <c r="CEG868" s="66"/>
      <c r="CEH868" s="66"/>
      <c r="CEI868" s="66"/>
      <c r="CEJ868" s="66"/>
      <c r="CEK868" s="66"/>
      <c r="CEL868" s="66"/>
      <c r="CEM868" s="66"/>
      <c r="CEN868" s="66"/>
      <c r="CEO868" s="66"/>
      <c r="CEP868" s="66"/>
      <c r="CEQ868" s="66"/>
      <c r="CER868" s="66"/>
      <c r="CES868" s="66"/>
      <c r="CET868" s="66"/>
      <c r="CEU868" s="66"/>
      <c r="CEV868" s="66"/>
      <c r="CEW868" s="66"/>
      <c r="CEX868" s="66"/>
      <c r="CEY868" s="66"/>
      <c r="CEZ868" s="66"/>
      <c r="CFA868" s="66"/>
      <c r="CFB868" s="66"/>
      <c r="CFC868" s="66"/>
      <c r="CFD868" s="66"/>
      <c r="CFE868" s="66"/>
      <c r="CFF868" s="66"/>
      <c r="CFG868" s="66"/>
      <c r="CFH868" s="66"/>
      <c r="CFI868" s="66"/>
      <c r="CFJ868" s="66"/>
      <c r="CFK868" s="66"/>
      <c r="CFL868" s="66"/>
      <c r="CFM868" s="66"/>
      <c r="CFN868" s="66"/>
      <c r="CFO868" s="66"/>
      <c r="CFP868" s="66"/>
      <c r="CFQ868" s="66"/>
      <c r="CFR868" s="66"/>
      <c r="CFS868" s="66"/>
      <c r="CFT868" s="66"/>
      <c r="CFU868" s="66"/>
      <c r="CFV868" s="66"/>
      <c r="CFW868" s="66"/>
      <c r="CFX868" s="66"/>
      <c r="CFY868" s="66"/>
      <c r="CFZ868" s="66"/>
      <c r="CGA868" s="66"/>
      <c r="CGB868" s="66"/>
      <c r="CGC868" s="66"/>
      <c r="CGD868" s="66"/>
      <c r="CGE868" s="66"/>
      <c r="CGF868" s="66"/>
      <c r="CGG868" s="66"/>
      <c r="CGH868" s="66"/>
      <c r="CGI868" s="66"/>
      <c r="CGJ868" s="66"/>
      <c r="CGK868" s="66"/>
      <c r="CGL868" s="66"/>
      <c r="CGM868" s="66"/>
      <c r="CGN868" s="66"/>
      <c r="CGO868" s="66"/>
      <c r="CGP868" s="66"/>
      <c r="CGQ868" s="66"/>
      <c r="CGR868" s="66"/>
      <c r="CGS868" s="66"/>
      <c r="CGT868" s="66"/>
      <c r="CGU868" s="66"/>
      <c r="CGV868" s="66"/>
      <c r="CGW868" s="66"/>
      <c r="CGX868" s="66"/>
      <c r="CGY868" s="66"/>
      <c r="CGZ868" s="66"/>
      <c r="CHA868" s="66"/>
      <c r="CHB868" s="66"/>
      <c r="CHC868" s="66"/>
      <c r="CHD868" s="66"/>
      <c r="CHE868" s="66"/>
      <c r="CHF868" s="66"/>
      <c r="CHG868" s="66"/>
      <c r="CHH868" s="66"/>
      <c r="CHI868" s="66"/>
      <c r="CHJ868" s="66"/>
      <c r="CHK868" s="66"/>
      <c r="CHL868" s="66"/>
      <c r="CHM868" s="66"/>
      <c r="CHN868" s="66"/>
      <c r="CHO868" s="66"/>
      <c r="CHP868" s="66"/>
      <c r="CHQ868" s="66"/>
      <c r="CHR868" s="66"/>
      <c r="CHS868" s="66"/>
      <c r="CHT868" s="66"/>
      <c r="CHU868" s="66"/>
      <c r="CHV868" s="66"/>
      <c r="CHW868" s="66"/>
      <c r="CHX868" s="66"/>
      <c r="CHY868" s="66"/>
      <c r="CHZ868" s="66"/>
      <c r="CIA868" s="66"/>
      <c r="CIB868" s="66"/>
      <c r="CIC868" s="66"/>
      <c r="CID868" s="66"/>
      <c r="CIE868" s="66"/>
      <c r="CIF868" s="66"/>
      <c r="CIG868" s="66"/>
      <c r="CIH868" s="66"/>
      <c r="CII868" s="66"/>
      <c r="CIJ868" s="66"/>
      <c r="CIK868" s="66"/>
      <c r="CIL868" s="66"/>
      <c r="CIM868" s="66"/>
      <c r="CIN868" s="66"/>
      <c r="CIO868" s="66"/>
      <c r="CIP868" s="66"/>
      <c r="CIQ868" s="66"/>
      <c r="CIR868" s="66"/>
      <c r="CIS868" s="66"/>
      <c r="CIT868" s="66"/>
      <c r="CIU868" s="66"/>
      <c r="CIV868" s="66"/>
      <c r="CIW868" s="66"/>
      <c r="CIX868" s="66"/>
      <c r="CIY868" s="66"/>
      <c r="CIZ868" s="66"/>
      <c r="CJA868" s="66"/>
      <c r="CJB868" s="66"/>
      <c r="CJC868" s="66"/>
      <c r="CJD868" s="66"/>
      <c r="CJE868" s="66"/>
      <c r="CJF868" s="66"/>
      <c r="CJG868" s="66"/>
      <c r="CJH868" s="66"/>
      <c r="CJI868" s="66"/>
      <c r="CJJ868" s="66"/>
      <c r="CJK868" s="66"/>
      <c r="CJL868" s="66"/>
      <c r="CJM868" s="66"/>
      <c r="CJN868" s="66"/>
      <c r="CJO868" s="66"/>
      <c r="CJP868" s="66"/>
      <c r="CJQ868" s="66"/>
      <c r="CJR868" s="66"/>
      <c r="CJS868" s="66"/>
      <c r="CJT868" s="66"/>
      <c r="CJU868" s="66"/>
      <c r="CJV868" s="66"/>
      <c r="CJW868" s="66"/>
      <c r="CJX868" s="66"/>
      <c r="CJY868" s="66"/>
      <c r="CJZ868" s="66"/>
      <c r="CKA868" s="66"/>
      <c r="CKB868" s="66"/>
      <c r="CKC868" s="66"/>
      <c r="CKD868" s="66"/>
      <c r="CKE868" s="66"/>
      <c r="CKF868" s="66"/>
      <c r="CKG868" s="66"/>
      <c r="CKH868" s="66"/>
      <c r="CKI868" s="66"/>
      <c r="CKJ868" s="66"/>
      <c r="CKK868" s="66"/>
      <c r="CKL868" s="66"/>
      <c r="CKM868" s="66"/>
      <c r="CKN868" s="66"/>
      <c r="CKO868" s="66"/>
      <c r="CKP868" s="66"/>
      <c r="CKQ868" s="66"/>
      <c r="CKR868" s="66"/>
      <c r="CKS868" s="66"/>
      <c r="CKT868" s="66"/>
      <c r="CKU868" s="66"/>
      <c r="CKV868" s="66"/>
      <c r="CKW868" s="66"/>
      <c r="CKX868" s="66"/>
      <c r="CKY868" s="66"/>
      <c r="CKZ868" s="66"/>
      <c r="CLA868" s="66"/>
      <c r="CLB868" s="66"/>
      <c r="CLC868" s="66"/>
      <c r="CLD868" s="66"/>
      <c r="CLE868" s="66"/>
      <c r="CLF868" s="66"/>
      <c r="CLG868" s="66"/>
      <c r="CLH868" s="66"/>
      <c r="CLI868" s="66"/>
      <c r="CLJ868" s="66"/>
      <c r="CLK868" s="66"/>
      <c r="CLL868" s="66"/>
      <c r="CLM868" s="66"/>
      <c r="CLN868" s="66"/>
      <c r="CLO868" s="66"/>
      <c r="CLP868" s="66"/>
      <c r="CLQ868" s="66"/>
      <c r="CLR868" s="66"/>
      <c r="CLS868" s="66"/>
      <c r="CLT868" s="66"/>
      <c r="CLU868" s="66"/>
      <c r="CLV868" s="66"/>
      <c r="CLW868" s="66"/>
      <c r="CLX868" s="66"/>
      <c r="CLY868" s="66"/>
      <c r="CLZ868" s="66"/>
      <c r="CMA868" s="66"/>
      <c r="CMB868" s="66"/>
      <c r="CMC868" s="66"/>
      <c r="CMD868" s="66"/>
      <c r="CME868" s="66"/>
      <c r="CMF868" s="66"/>
      <c r="CMG868" s="66"/>
      <c r="CMH868" s="66"/>
      <c r="CMI868" s="66"/>
      <c r="CMJ868" s="66"/>
      <c r="CMK868" s="66"/>
      <c r="CML868" s="66"/>
      <c r="CMM868" s="66"/>
      <c r="CMN868" s="66"/>
      <c r="CMO868" s="66"/>
      <c r="CMP868" s="66"/>
      <c r="CMQ868" s="66"/>
      <c r="CMR868" s="66"/>
      <c r="CMS868" s="66"/>
      <c r="CMT868" s="66"/>
      <c r="CMU868" s="66"/>
      <c r="CMV868" s="66"/>
      <c r="CMW868" s="66"/>
      <c r="CMX868" s="66"/>
      <c r="CMY868" s="66"/>
      <c r="CMZ868" s="66"/>
      <c r="CNA868" s="66"/>
      <c r="CNB868" s="66"/>
      <c r="CNC868" s="66"/>
      <c r="CND868" s="66"/>
      <c r="CNE868" s="66"/>
      <c r="CNF868" s="66"/>
      <c r="CNG868" s="66"/>
      <c r="CNH868" s="66"/>
      <c r="CNI868" s="66"/>
      <c r="CNJ868" s="66"/>
      <c r="CNK868" s="66"/>
      <c r="CNL868" s="66"/>
      <c r="CNM868" s="66"/>
      <c r="CNN868" s="66"/>
      <c r="CNO868" s="66"/>
      <c r="CNP868" s="66"/>
      <c r="CNQ868" s="66"/>
      <c r="CNR868" s="66"/>
      <c r="CNS868" s="66"/>
      <c r="CNT868" s="66"/>
      <c r="CNU868" s="66"/>
      <c r="CNV868" s="66"/>
      <c r="CNW868" s="66"/>
      <c r="CNX868" s="66"/>
      <c r="CNY868" s="66"/>
      <c r="CNZ868" s="66"/>
      <c r="COA868" s="66"/>
      <c r="COB868" s="66"/>
      <c r="COC868" s="66"/>
      <c r="COD868" s="66"/>
      <c r="COE868" s="66"/>
      <c r="COF868" s="66"/>
      <c r="COG868" s="66"/>
      <c r="COH868" s="66"/>
      <c r="COI868" s="66"/>
      <c r="COJ868" s="66"/>
      <c r="COK868" s="66"/>
      <c r="COL868" s="66"/>
      <c r="COM868" s="66"/>
      <c r="CON868" s="66"/>
      <c r="COO868" s="66"/>
      <c r="COP868" s="66"/>
      <c r="COQ868" s="66"/>
      <c r="COR868" s="66"/>
      <c r="COS868" s="66"/>
      <c r="COT868" s="66"/>
      <c r="COU868" s="66"/>
      <c r="COV868" s="66"/>
      <c r="COW868" s="66"/>
      <c r="COX868" s="66"/>
      <c r="COY868" s="66"/>
      <c r="COZ868" s="66"/>
      <c r="CPA868" s="66"/>
      <c r="CPB868" s="66"/>
      <c r="CPC868" s="66"/>
      <c r="CPD868" s="66"/>
      <c r="CPE868" s="66"/>
      <c r="CPF868" s="66"/>
      <c r="CPG868" s="66"/>
      <c r="CPH868" s="66"/>
      <c r="CPI868" s="66"/>
      <c r="CPJ868" s="66"/>
      <c r="CPK868" s="66"/>
      <c r="CPL868" s="66"/>
      <c r="CPM868" s="66"/>
      <c r="CPN868" s="66"/>
      <c r="CPO868" s="66"/>
      <c r="CPP868" s="66"/>
      <c r="CPQ868" s="66"/>
      <c r="CPR868" s="66"/>
      <c r="CPS868" s="66"/>
      <c r="CPT868" s="66"/>
      <c r="CPU868" s="66"/>
      <c r="CPV868" s="66"/>
      <c r="CPW868" s="66"/>
      <c r="CPX868" s="66"/>
      <c r="CPY868" s="66"/>
      <c r="CPZ868" s="66"/>
      <c r="CQA868" s="66"/>
      <c r="CQB868" s="66"/>
      <c r="CQC868" s="66"/>
      <c r="CQD868" s="66"/>
      <c r="CQE868" s="66"/>
      <c r="CQF868" s="66"/>
      <c r="CQG868" s="66"/>
      <c r="CQH868" s="66"/>
      <c r="CQI868" s="66"/>
      <c r="CQJ868" s="66"/>
      <c r="CQK868" s="66"/>
      <c r="CQL868" s="66"/>
      <c r="CQM868" s="66"/>
      <c r="CQN868" s="66"/>
      <c r="CQO868" s="66"/>
      <c r="CQP868" s="66"/>
      <c r="CQQ868" s="66"/>
      <c r="CQR868" s="66"/>
      <c r="CQS868" s="66"/>
      <c r="CQT868" s="66"/>
      <c r="CQU868" s="66"/>
      <c r="CQV868" s="66"/>
      <c r="CQW868" s="66"/>
      <c r="CQX868" s="66"/>
      <c r="CQY868" s="66"/>
      <c r="CQZ868" s="66"/>
      <c r="CRA868" s="66"/>
      <c r="CRB868" s="66"/>
      <c r="CRC868" s="66"/>
      <c r="CRD868" s="66"/>
      <c r="CRE868" s="66"/>
      <c r="CRF868" s="66"/>
      <c r="CRG868" s="66"/>
      <c r="CRH868" s="66"/>
      <c r="CRI868" s="66"/>
      <c r="CRJ868" s="66"/>
      <c r="CRK868" s="66"/>
      <c r="CRL868" s="66"/>
      <c r="CRM868" s="66"/>
      <c r="CRN868" s="66"/>
      <c r="CRO868" s="66"/>
      <c r="CRP868" s="66"/>
      <c r="CRQ868" s="66"/>
      <c r="CRR868" s="66"/>
      <c r="CRS868" s="66"/>
      <c r="CRT868" s="66"/>
      <c r="CRU868" s="66"/>
      <c r="CRV868" s="66"/>
      <c r="CRW868" s="66"/>
      <c r="CRX868" s="66"/>
      <c r="CRY868" s="66"/>
      <c r="CRZ868" s="66"/>
      <c r="CSA868" s="66"/>
      <c r="CSB868" s="66"/>
      <c r="CSC868" s="66"/>
      <c r="CSD868" s="66"/>
      <c r="CSE868" s="66"/>
      <c r="CSF868" s="66"/>
      <c r="CSG868" s="66"/>
      <c r="CSH868" s="66"/>
      <c r="CSI868" s="66"/>
      <c r="CSJ868" s="66"/>
      <c r="CSK868" s="66"/>
      <c r="CSL868" s="66"/>
      <c r="CSM868" s="66"/>
      <c r="CSN868" s="66"/>
      <c r="CSO868" s="66"/>
      <c r="CSP868" s="66"/>
      <c r="CSQ868" s="66"/>
      <c r="CSR868" s="66"/>
      <c r="CSS868" s="66"/>
      <c r="CST868" s="66"/>
      <c r="CSU868" s="66"/>
      <c r="CSV868" s="66"/>
      <c r="CSW868" s="66"/>
      <c r="CSX868" s="66"/>
      <c r="CSY868" s="66"/>
      <c r="CSZ868" s="66"/>
      <c r="CTA868" s="66"/>
      <c r="CTB868" s="66"/>
      <c r="CTC868" s="66"/>
      <c r="CTD868" s="66"/>
      <c r="CTE868" s="66"/>
      <c r="CTF868" s="66"/>
      <c r="CTG868" s="66"/>
      <c r="CTH868" s="66"/>
      <c r="CTI868" s="66"/>
      <c r="CTJ868" s="66"/>
      <c r="CTK868" s="66"/>
      <c r="CTL868" s="66"/>
      <c r="CTM868" s="66"/>
      <c r="CTN868" s="66"/>
      <c r="CTO868" s="66"/>
      <c r="CTP868" s="66"/>
      <c r="CTQ868" s="66"/>
      <c r="CTR868" s="66"/>
      <c r="CTS868" s="66"/>
      <c r="CTT868" s="66"/>
      <c r="CTU868" s="66"/>
      <c r="CTV868" s="66"/>
      <c r="CTW868" s="66"/>
      <c r="CTX868" s="66"/>
      <c r="CTY868" s="66"/>
      <c r="CTZ868" s="66"/>
      <c r="CUA868" s="66"/>
      <c r="CUB868" s="66"/>
      <c r="CUC868" s="66"/>
      <c r="CUD868" s="66"/>
      <c r="CUE868" s="66"/>
      <c r="CUF868" s="66"/>
      <c r="CUG868" s="66"/>
      <c r="CUH868" s="66"/>
      <c r="CUI868" s="66"/>
      <c r="CUJ868" s="66"/>
      <c r="CUK868" s="66"/>
      <c r="CUL868" s="66"/>
      <c r="CUM868" s="66"/>
      <c r="CUN868" s="66"/>
      <c r="CUO868" s="66"/>
      <c r="CUP868" s="66"/>
      <c r="CUQ868" s="66"/>
      <c r="CUR868" s="66"/>
      <c r="CUS868" s="66"/>
      <c r="CUT868" s="66"/>
      <c r="CUU868" s="66"/>
      <c r="CUV868" s="66"/>
      <c r="CUW868" s="66"/>
      <c r="CUX868" s="66"/>
      <c r="CUY868" s="66"/>
      <c r="CUZ868" s="66"/>
      <c r="CVA868" s="66"/>
      <c r="CVB868" s="66"/>
      <c r="CVC868" s="66"/>
      <c r="CVD868" s="66"/>
      <c r="CVE868" s="66"/>
      <c r="CVF868" s="66"/>
      <c r="CVG868" s="66"/>
      <c r="CVH868" s="66"/>
      <c r="CVI868" s="66"/>
      <c r="CVJ868" s="66"/>
      <c r="CVK868" s="66"/>
      <c r="CVL868" s="66"/>
      <c r="CVM868" s="66"/>
      <c r="CVN868" s="66"/>
      <c r="CVO868" s="66"/>
      <c r="CVP868" s="66"/>
      <c r="CVQ868" s="66"/>
      <c r="CVR868" s="66"/>
      <c r="CVS868" s="66"/>
      <c r="CVT868" s="66"/>
      <c r="CVU868" s="66"/>
      <c r="CVV868" s="66"/>
      <c r="CVW868" s="66"/>
      <c r="CVX868" s="66"/>
      <c r="CVY868" s="66"/>
      <c r="CVZ868" s="66"/>
      <c r="CWA868" s="66"/>
      <c r="CWB868" s="66"/>
      <c r="CWC868" s="66"/>
      <c r="CWD868" s="66"/>
      <c r="CWE868" s="66"/>
      <c r="CWF868" s="66"/>
      <c r="CWG868" s="66"/>
      <c r="CWH868" s="66"/>
      <c r="CWI868" s="66"/>
      <c r="CWJ868" s="66"/>
      <c r="CWK868" s="66"/>
      <c r="CWL868" s="66"/>
      <c r="CWM868" s="66"/>
      <c r="CWN868" s="66"/>
      <c r="CWO868" s="66"/>
      <c r="CWP868" s="66"/>
      <c r="CWQ868" s="66"/>
      <c r="CWR868" s="66"/>
      <c r="CWS868" s="66"/>
      <c r="CWT868" s="66"/>
      <c r="CWU868" s="66"/>
      <c r="CWV868" s="66"/>
      <c r="CWW868" s="66"/>
      <c r="CWX868" s="66"/>
      <c r="CWY868" s="66"/>
      <c r="CWZ868" s="66"/>
      <c r="CXA868" s="66"/>
      <c r="CXB868" s="66"/>
      <c r="CXC868" s="66"/>
      <c r="CXD868" s="66"/>
      <c r="CXE868" s="66"/>
      <c r="CXF868" s="66"/>
      <c r="CXG868" s="66"/>
      <c r="CXH868" s="66"/>
      <c r="CXI868" s="66"/>
      <c r="CXJ868" s="66"/>
      <c r="CXK868" s="66"/>
      <c r="CXL868" s="66"/>
      <c r="CXM868" s="66"/>
      <c r="CXN868" s="66"/>
      <c r="CXO868" s="66"/>
      <c r="CXP868" s="66"/>
      <c r="CXQ868" s="66"/>
      <c r="CXR868" s="66"/>
      <c r="CXS868" s="66"/>
      <c r="CXT868" s="66"/>
      <c r="CXU868" s="66"/>
      <c r="CXV868" s="66"/>
      <c r="CXW868" s="66"/>
      <c r="CXX868" s="66"/>
      <c r="CXY868" s="66"/>
      <c r="CXZ868" s="66"/>
      <c r="CYA868" s="66"/>
      <c r="CYB868" s="66"/>
      <c r="CYC868" s="66"/>
      <c r="CYD868" s="66"/>
      <c r="CYE868" s="66"/>
      <c r="CYF868" s="66"/>
      <c r="CYG868" s="66"/>
      <c r="CYH868" s="66"/>
      <c r="CYI868" s="66"/>
      <c r="CYJ868" s="66"/>
      <c r="CYK868" s="66"/>
      <c r="CYL868" s="66"/>
      <c r="CYM868" s="66"/>
      <c r="CYN868" s="66"/>
      <c r="CYO868" s="66"/>
      <c r="CYP868" s="66"/>
      <c r="CYQ868" s="66"/>
      <c r="CYR868" s="66"/>
      <c r="CYS868" s="66"/>
      <c r="CYT868" s="66"/>
      <c r="CYU868" s="66"/>
      <c r="CYV868" s="66"/>
      <c r="CYW868" s="66"/>
      <c r="CYX868" s="66"/>
      <c r="CYY868" s="66"/>
      <c r="CYZ868" s="66"/>
      <c r="CZA868" s="66"/>
      <c r="CZB868" s="66"/>
      <c r="CZC868" s="66"/>
      <c r="CZD868" s="66"/>
      <c r="CZE868" s="66"/>
      <c r="CZF868" s="66"/>
      <c r="CZG868" s="66"/>
      <c r="CZH868" s="66"/>
      <c r="CZI868" s="66"/>
      <c r="CZJ868" s="66"/>
      <c r="CZK868" s="66"/>
      <c r="CZL868" s="66"/>
      <c r="CZM868" s="66"/>
      <c r="CZN868" s="66"/>
      <c r="CZO868" s="66"/>
      <c r="CZP868" s="66"/>
      <c r="CZQ868" s="66"/>
      <c r="CZR868" s="66"/>
      <c r="CZS868" s="66"/>
      <c r="CZT868" s="66"/>
      <c r="CZU868" s="66"/>
      <c r="CZV868" s="66"/>
      <c r="CZW868" s="66"/>
      <c r="CZX868" s="66"/>
      <c r="CZY868" s="66"/>
      <c r="CZZ868" s="66"/>
      <c r="DAA868" s="66"/>
      <c r="DAB868" s="66"/>
      <c r="DAC868" s="66"/>
      <c r="DAD868" s="66"/>
      <c r="DAE868" s="66"/>
      <c r="DAF868" s="66"/>
      <c r="DAG868" s="66"/>
      <c r="DAH868" s="66"/>
      <c r="DAI868" s="66"/>
      <c r="DAJ868" s="66"/>
      <c r="DAK868" s="66"/>
      <c r="DAL868" s="66"/>
      <c r="DAM868" s="66"/>
      <c r="DAN868" s="66"/>
      <c r="DAO868" s="66"/>
      <c r="DAP868" s="66"/>
      <c r="DAQ868" s="66"/>
      <c r="DAR868" s="66"/>
      <c r="DAS868" s="66"/>
      <c r="DAT868" s="66"/>
      <c r="DAU868" s="66"/>
      <c r="DAV868" s="66"/>
      <c r="DAW868" s="66"/>
      <c r="DAX868" s="66"/>
      <c r="DAY868" s="66"/>
      <c r="DAZ868" s="66"/>
      <c r="DBA868" s="66"/>
      <c r="DBB868" s="66"/>
      <c r="DBC868" s="66"/>
      <c r="DBD868" s="66"/>
      <c r="DBE868" s="66"/>
      <c r="DBF868" s="66"/>
      <c r="DBG868" s="66"/>
      <c r="DBH868" s="66"/>
      <c r="DBI868" s="66"/>
      <c r="DBJ868" s="66"/>
      <c r="DBK868" s="66"/>
      <c r="DBL868" s="66"/>
      <c r="DBM868" s="66"/>
      <c r="DBN868" s="66"/>
      <c r="DBO868" s="66"/>
      <c r="DBP868" s="66"/>
      <c r="DBQ868" s="66"/>
      <c r="DBR868" s="66"/>
      <c r="DBS868" s="66"/>
      <c r="DBT868" s="66"/>
      <c r="DBU868" s="66"/>
      <c r="DBV868" s="66"/>
      <c r="DBW868" s="66"/>
      <c r="DBX868" s="66"/>
      <c r="DBY868" s="66"/>
      <c r="DBZ868" s="66"/>
      <c r="DCA868" s="66"/>
      <c r="DCB868" s="66"/>
      <c r="DCC868" s="66"/>
      <c r="DCD868" s="66"/>
      <c r="DCE868" s="66"/>
      <c r="DCF868" s="66"/>
      <c r="DCG868" s="66"/>
      <c r="DCH868" s="66"/>
      <c r="DCI868" s="66"/>
      <c r="DCJ868" s="66"/>
      <c r="DCK868" s="66"/>
      <c r="DCL868" s="66"/>
      <c r="DCM868" s="66"/>
      <c r="DCN868" s="66"/>
      <c r="DCO868" s="66"/>
      <c r="DCP868" s="66"/>
      <c r="DCQ868" s="66"/>
      <c r="DCR868" s="66"/>
      <c r="DCS868" s="66"/>
      <c r="DCT868" s="66"/>
      <c r="DCU868" s="66"/>
      <c r="DCV868" s="66"/>
      <c r="DCW868" s="66"/>
      <c r="DCX868" s="66"/>
      <c r="DCY868" s="66"/>
      <c r="DCZ868" s="66"/>
      <c r="DDA868" s="66"/>
      <c r="DDB868" s="66"/>
      <c r="DDC868" s="66"/>
      <c r="DDD868" s="66"/>
      <c r="DDE868" s="66"/>
      <c r="DDF868" s="66"/>
      <c r="DDG868" s="66"/>
      <c r="DDH868" s="66"/>
      <c r="DDI868" s="66"/>
      <c r="DDJ868" s="66"/>
      <c r="DDK868" s="66"/>
      <c r="DDL868" s="66"/>
      <c r="DDM868" s="66"/>
      <c r="DDN868" s="66"/>
      <c r="DDO868" s="66"/>
      <c r="DDP868" s="66"/>
      <c r="DDQ868" s="66"/>
      <c r="DDR868" s="66"/>
      <c r="DDS868" s="66"/>
      <c r="DDT868" s="66"/>
      <c r="DDU868" s="66"/>
      <c r="DDV868" s="66"/>
      <c r="DDW868" s="66"/>
      <c r="DDX868" s="66"/>
      <c r="DDY868" s="66"/>
      <c r="DDZ868" s="66"/>
      <c r="DEA868" s="66"/>
      <c r="DEB868" s="66"/>
      <c r="DEC868" s="66"/>
      <c r="DED868" s="66"/>
      <c r="DEE868" s="66"/>
      <c r="DEF868" s="66"/>
      <c r="DEG868" s="66"/>
      <c r="DEH868" s="66"/>
      <c r="DEI868" s="66"/>
      <c r="DEJ868" s="66"/>
      <c r="DEK868" s="66"/>
      <c r="DEL868" s="66"/>
      <c r="DEM868" s="66"/>
      <c r="DEN868" s="66"/>
      <c r="DEO868" s="66"/>
      <c r="DEP868" s="66"/>
      <c r="DEQ868" s="66"/>
      <c r="DER868" s="66"/>
      <c r="DES868" s="66"/>
      <c r="DET868" s="66"/>
      <c r="DEU868" s="66"/>
      <c r="DEV868" s="66"/>
      <c r="DEW868" s="66"/>
      <c r="DEX868" s="66"/>
      <c r="DEY868" s="66"/>
      <c r="DEZ868" s="66"/>
      <c r="DFA868" s="66"/>
      <c r="DFB868" s="66"/>
      <c r="DFC868" s="66"/>
      <c r="DFD868" s="66"/>
      <c r="DFE868" s="66"/>
      <c r="DFF868" s="66"/>
      <c r="DFG868" s="66"/>
      <c r="DFH868" s="66"/>
      <c r="DFI868" s="66"/>
      <c r="DFJ868" s="66"/>
      <c r="DFK868" s="66"/>
      <c r="DFL868" s="66"/>
      <c r="DFM868" s="66"/>
      <c r="DFN868" s="66"/>
      <c r="DFO868" s="66"/>
      <c r="DFP868" s="66"/>
      <c r="DFQ868" s="66"/>
      <c r="DFR868" s="66"/>
      <c r="DFS868" s="66"/>
      <c r="DFT868" s="66"/>
      <c r="DFU868" s="66"/>
      <c r="DFV868" s="66"/>
      <c r="DFW868" s="66"/>
      <c r="DFX868" s="66"/>
      <c r="DFY868" s="66"/>
      <c r="DFZ868" s="66"/>
      <c r="DGA868" s="66"/>
      <c r="DGB868" s="66"/>
      <c r="DGC868" s="66"/>
      <c r="DGD868" s="66"/>
      <c r="DGE868" s="66"/>
      <c r="DGF868" s="66"/>
      <c r="DGG868" s="66"/>
      <c r="DGH868" s="66"/>
      <c r="DGI868" s="66"/>
      <c r="DGJ868" s="66"/>
      <c r="DGK868" s="66"/>
      <c r="DGL868" s="66"/>
      <c r="DGM868" s="66"/>
      <c r="DGN868" s="66"/>
      <c r="DGO868" s="66"/>
      <c r="DGP868" s="66"/>
      <c r="DGQ868" s="66"/>
      <c r="DGR868" s="66"/>
      <c r="DGS868" s="66"/>
      <c r="DGT868" s="66"/>
      <c r="DGU868" s="66"/>
      <c r="DGV868" s="66"/>
      <c r="DGW868" s="66"/>
      <c r="DGX868" s="66"/>
      <c r="DGY868" s="66"/>
      <c r="DGZ868" s="66"/>
      <c r="DHA868" s="66"/>
      <c r="DHB868" s="66"/>
      <c r="DHC868" s="66"/>
      <c r="DHD868" s="66"/>
      <c r="DHE868" s="66"/>
      <c r="DHF868" s="66"/>
      <c r="DHG868" s="66"/>
      <c r="DHH868" s="66"/>
      <c r="DHI868" s="66"/>
      <c r="DHJ868" s="66"/>
      <c r="DHK868" s="66"/>
      <c r="DHL868" s="66"/>
      <c r="DHM868" s="66"/>
      <c r="DHN868" s="66"/>
      <c r="DHO868" s="66"/>
      <c r="DHP868" s="66"/>
      <c r="DHQ868" s="66"/>
      <c r="DHR868" s="66"/>
      <c r="DHS868" s="66"/>
      <c r="DHT868" s="66"/>
      <c r="DHU868" s="66"/>
      <c r="DHV868" s="66"/>
      <c r="DHW868" s="66"/>
      <c r="DHX868" s="66"/>
      <c r="DHY868" s="66"/>
      <c r="DHZ868" s="66"/>
      <c r="DIA868" s="66"/>
      <c r="DIB868" s="66"/>
      <c r="DIC868" s="66"/>
      <c r="DID868" s="66"/>
      <c r="DIE868" s="66"/>
      <c r="DIF868" s="66"/>
      <c r="DIG868" s="66"/>
      <c r="DIH868" s="66"/>
      <c r="DII868" s="66"/>
      <c r="DIJ868" s="66"/>
      <c r="DIK868" s="66"/>
      <c r="DIL868" s="66"/>
      <c r="DIM868" s="66"/>
      <c r="DIN868" s="66"/>
      <c r="DIO868" s="66"/>
      <c r="DIP868" s="66"/>
      <c r="DIQ868" s="66"/>
      <c r="DIR868" s="66"/>
      <c r="DIS868" s="66"/>
      <c r="DIT868" s="66"/>
      <c r="DIU868" s="66"/>
      <c r="DIV868" s="66"/>
      <c r="DIW868" s="66"/>
      <c r="DIX868" s="66"/>
      <c r="DIY868" s="66"/>
      <c r="DIZ868" s="66"/>
      <c r="DJA868" s="66"/>
      <c r="DJB868" s="66"/>
      <c r="DJC868" s="66"/>
      <c r="DJD868" s="66"/>
      <c r="DJE868" s="66"/>
      <c r="DJF868" s="66"/>
      <c r="DJG868" s="66"/>
      <c r="DJH868" s="66"/>
      <c r="DJI868" s="66"/>
      <c r="DJJ868" s="66"/>
      <c r="DJK868" s="66"/>
      <c r="DJL868" s="66"/>
      <c r="DJM868" s="66"/>
      <c r="DJN868" s="66"/>
      <c r="DJO868" s="66"/>
      <c r="DJP868" s="66"/>
      <c r="DJQ868" s="66"/>
      <c r="DJR868" s="66"/>
      <c r="DJS868" s="66"/>
      <c r="DJT868" s="66"/>
      <c r="DJU868" s="66"/>
      <c r="DJV868" s="66"/>
      <c r="DJW868" s="66"/>
      <c r="DJX868" s="66"/>
      <c r="DJY868" s="66"/>
      <c r="DJZ868" s="66"/>
      <c r="DKA868" s="66"/>
      <c r="DKB868" s="66"/>
      <c r="DKC868" s="66"/>
      <c r="DKD868" s="66"/>
      <c r="DKE868" s="66"/>
      <c r="DKF868" s="66"/>
      <c r="DKG868" s="66"/>
      <c r="DKH868" s="66"/>
      <c r="DKI868" s="66"/>
      <c r="DKJ868" s="66"/>
      <c r="DKK868" s="66"/>
      <c r="DKL868" s="66"/>
      <c r="DKM868" s="66"/>
      <c r="DKN868" s="66"/>
      <c r="DKO868" s="66"/>
      <c r="DKP868" s="66"/>
      <c r="DKQ868" s="66"/>
      <c r="DKR868" s="66"/>
      <c r="DKS868" s="66"/>
      <c r="DKT868" s="66"/>
      <c r="DKU868" s="66"/>
      <c r="DKV868" s="66"/>
      <c r="DKW868" s="66"/>
      <c r="DKX868" s="66"/>
      <c r="DKY868" s="66"/>
      <c r="DKZ868" s="66"/>
      <c r="DLA868" s="66"/>
      <c r="DLB868" s="66"/>
      <c r="DLC868" s="66"/>
      <c r="DLD868" s="66"/>
      <c r="DLE868" s="66"/>
      <c r="DLF868" s="66"/>
      <c r="DLG868" s="66"/>
      <c r="DLH868" s="66"/>
      <c r="DLI868" s="66"/>
      <c r="DLJ868" s="66"/>
      <c r="DLK868" s="66"/>
      <c r="DLL868" s="66"/>
      <c r="DLM868" s="66"/>
      <c r="DLN868" s="66"/>
      <c r="DLO868" s="66"/>
      <c r="DLP868" s="66"/>
      <c r="DLQ868" s="66"/>
      <c r="DLR868" s="66"/>
      <c r="DLS868" s="66"/>
      <c r="DLT868" s="66"/>
      <c r="DLU868" s="66"/>
      <c r="DLV868" s="66"/>
      <c r="DLW868" s="66"/>
      <c r="DLX868" s="66"/>
      <c r="DLY868" s="66"/>
      <c r="DLZ868" s="66"/>
      <c r="DMA868" s="66"/>
      <c r="DMB868" s="66"/>
      <c r="DMC868" s="66"/>
      <c r="DMD868" s="66"/>
      <c r="DME868" s="66"/>
      <c r="DMF868" s="66"/>
      <c r="DMG868" s="66"/>
      <c r="DMH868" s="66"/>
      <c r="DMI868" s="66"/>
      <c r="DMJ868" s="66"/>
      <c r="DMK868" s="66"/>
      <c r="DML868" s="66"/>
      <c r="DMM868" s="66"/>
      <c r="DMN868" s="66"/>
      <c r="DMO868" s="66"/>
      <c r="DMP868" s="66"/>
      <c r="DMQ868" s="66"/>
      <c r="DMR868" s="66"/>
      <c r="DMS868" s="66"/>
      <c r="DMT868" s="66"/>
      <c r="DMU868" s="66"/>
      <c r="DMV868" s="66"/>
      <c r="DMW868" s="66"/>
      <c r="DMX868" s="66"/>
      <c r="DMY868" s="66"/>
      <c r="DMZ868" s="66"/>
      <c r="DNA868" s="66"/>
      <c r="DNB868" s="66"/>
      <c r="DNC868" s="66"/>
      <c r="DND868" s="66"/>
      <c r="DNE868" s="66"/>
      <c r="DNF868" s="66"/>
      <c r="DNG868" s="66"/>
      <c r="DNH868" s="66"/>
      <c r="DNI868" s="66"/>
      <c r="DNJ868" s="66"/>
      <c r="DNK868" s="66"/>
      <c r="DNL868" s="66"/>
      <c r="DNM868" s="66"/>
      <c r="DNN868" s="66"/>
      <c r="DNO868" s="66"/>
      <c r="DNP868" s="66"/>
      <c r="DNQ868" s="66"/>
      <c r="DNR868" s="66"/>
      <c r="DNS868" s="66"/>
      <c r="DNT868" s="66"/>
      <c r="DNU868" s="66"/>
      <c r="DNV868" s="66"/>
      <c r="DNW868" s="66"/>
      <c r="DNX868" s="66"/>
      <c r="DNY868" s="66"/>
      <c r="DNZ868" s="66"/>
      <c r="DOA868" s="66"/>
      <c r="DOB868" s="66"/>
      <c r="DOC868" s="66"/>
      <c r="DOD868" s="66"/>
      <c r="DOE868" s="66"/>
      <c r="DOF868" s="66"/>
      <c r="DOG868" s="66"/>
      <c r="DOH868" s="66"/>
      <c r="DOI868" s="66"/>
      <c r="DOJ868" s="66"/>
      <c r="DOK868" s="66"/>
      <c r="DOL868" s="66"/>
      <c r="DOM868" s="66"/>
      <c r="DON868" s="66"/>
      <c r="DOO868" s="66"/>
      <c r="DOP868" s="66"/>
      <c r="DOQ868" s="66"/>
      <c r="DOR868" s="66"/>
      <c r="DOS868" s="66"/>
      <c r="DOT868" s="66"/>
      <c r="DOU868" s="66"/>
      <c r="DOV868" s="66"/>
      <c r="DOW868" s="66"/>
      <c r="DOX868" s="66"/>
      <c r="DOY868" s="66"/>
      <c r="DOZ868" s="66"/>
      <c r="DPA868" s="66"/>
      <c r="DPB868" s="66"/>
      <c r="DPC868" s="66"/>
      <c r="DPD868" s="66"/>
      <c r="DPE868" s="66"/>
      <c r="DPF868" s="66"/>
      <c r="DPG868" s="66"/>
      <c r="DPH868" s="66"/>
      <c r="DPI868" s="66"/>
      <c r="DPJ868" s="66"/>
      <c r="DPK868" s="66"/>
      <c r="DPL868" s="66"/>
      <c r="DPM868" s="66"/>
      <c r="DPN868" s="66"/>
      <c r="DPO868" s="66"/>
      <c r="DPP868" s="66"/>
      <c r="DPQ868" s="66"/>
      <c r="DPR868" s="66"/>
      <c r="DPS868" s="66"/>
      <c r="DPT868" s="66"/>
      <c r="DPU868" s="66"/>
      <c r="DPV868" s="66"/>
      <c r="DPW868" s="66"/>
      <c r="DPX868" s="66"/>
      <c r="DPY868" s="66"/>
      <c r="DPZ868" s="66"/>
      <c r="DQA868" s="66"/>
      <c r="DQB868" s="66"/>
      <c r="DQC868" s="66"/>
      <c r="DQD868" s="66"/>
      <c r="DQE868" s="66"/>
      <c r="DQF868" s="66"/>
      <c r="DQG868" s="66"/>
      <c r="DQH868" s="66"/>
      <c r="DQI868" s="66"/>
      <c r="DQJ868" s="66"/>
      <c r="DQK868" s="66"/>
      <c r="DQL868" s="66"/>
      <c r="DQM868" s="66"/>
      <c r="DQN868" s="66"/>
      <c r="DQO868" s="66"/>
      <c r="DQP868" s="66"/>
      <c r="DQQ868" s="66"/>
      <c r="DQR868" s="66"/>
      <c r="DQS868" s="66"/>
      <c r="DQT868" s="66"/>
      <c r="DQU868" s="66"/>
      <c r="DQV868" s="66"/>
      <c r="DQW868" s="66"/>
      <c r="DQX868" s="66"/>
      <c r="DQY868" s="66"/>
      <c r="DQZ868" s="66"/>
      <c r="DRA868" s="66"/>
      <c r="DRB868" s="66"/>
      <c r="DRC868" s="66"/>
      <c r="DRD868" s="66"/>
      <c r="DRE868" s="66"/>
      <c r="DRF868" s="66"/>
      <c r="DRG868" s="66"/>
      <c r="DRH868" s="66"/>
      <c r="DRI868" s="66"/>
      <c r="DRJ868" s="66"/>
      <c r="DRK868" s="66"/>
      <c r="DRL868" s="66"/>
      <c r="DRM868" s="66"/>
      <c r="DRN868" s="66"/>
      <c r="DRO868" s="66"/>
      <c r="DRP868" s="66"/>
      <c r="DRQ868" s="66"/>
      <c r="DRR868" s="66"/>
      <c r="DRS868" s="66"/>
      <c r="DRT868" s="66"/>
      <c r="DRU868" s="66"/>
      <c r="DRV868" s="66"/>
      <c r="DRW868" s="66"/>
      <c r="DRX868" s="66"/>
      <c r="DRY868" s="66"/>
      <c r="DRZ868" s="66"/>
      <c r="DSA868" s="66"/>
      <c r="DSB868" s="66"/>
      <c r="DSC868" s="66"/>
      <c r="DSD868" s="66"/>
      <c r="DSE868" s="66"/>
      <c r="DSF868" s="66"/>
      <c r="DSG868" s="66"/>
      <c r="DSH868" s="66"/>
      <c r="DSI868" s="66"/>
      <c r="DSJ868" s="66"/>
      <c r="DSK868" s="66"/>
      <c r="DSL868" s="66"/>
      <c r="DSM868" s="66"/>
      <c r="DSN868" s="66"/>
      <c r="DSO868" s="66"/>
      <c r="DSP868" s="66"/>
      <c r="DSQ868" s="66"/>
      <c r="DSR868" s="66"/>
      <c r="DSS868" s="66"/>
      <c r="DST868" s="66"/>
      <c r="DSU868" s="66"/>
      <c r="DSV868" s="66"/>
      <c r="DSW868" s="66"/>
      <c r="DSX868" s="66"/>
      <c r="DSY868" s="66"/>
      <c r="DSZ868" s="66"/>
      <c r="DTA868" s="66"/>
      <c r="DTB868" s="66"/>
      <c r="DTC868" s="66"/>
      <c r="DTD868" s="66"/>
      <c r="DTE868" s="66"/>
      <c r="DTF868" s="66"/>
      <c r="DTG868" s="66"/>
      <c r="DTH868" s="66"/>
      <c r="DTI868" s="66"/>
      <c r="DTJ868" s="66"/>
      <c r="DTK868" s="66"/>
      <c r="DTL868" s="66"/>
      <c r="DTM868" s="66"/>
      <c r="DTN868" s="66"/>
      <c r="DTO868" s="66"/>
      <c r="DTP868" s="66"/>
      <c r="DTQ868" s="66"/>
      <c r="DTR868" s="66"/>
      <c r="DTS868" s="66"/>
      <c r="DTT868" s="66"/>
      <c r="DTU868" s="66"/>
      <c r="DTV868" s="66"/>
      <c r="DTW868" s="66"/>
      <c r="DTX868" s="66"/>
      <c r="DTY868" s="66"/>
      <c r="DTZ868" s="66"/>
      <c r="DUA868" s="66"/>
      <c r="DUB868" s="66"/>
      <c r="DUC868" s="66"/>
      <c r="DUD868" s="66"/>
      <c r="DUE868" s="66"/>
      <c r="DUF868" s="66"/>
      <c r="DUG868" s="66"/>
      <c r="DUH868" s="66"/>
      <c r="DUI868" s="66"/>
      <c r="DUJ868" s="66"/>
      <c r="DUK868" s="66"/>
      <c r="DUL868" s="66"/>
      <c r="DUM868" s="66"/>
      <c r="DUN868" s="66"/>
      <c r="DUO868" s="66"/>
      <c r="DUP868" s="66"/>
      <c r="DUQ868" s="66"/>
      <c r="DUR868" s="66"/>
      <c r="DUS868" s="66"/>
      <c r="DUT868" s="66"/>
      <c r="DUU868" s="66"/>
      <c r="DUV868" s="66"/>
      <c r="DUW868" s="66"/>
      <c r="DUX868" s="66"/>
      <c r="DUY868" s="66"/>
      <c r="DUZ868" s="66"/>
      <c r="DVA868" s="66"/>
      <c r="DVB868" s="66"/>
      <c r="DVC868" s="66"/>
      <c r="DVD868" s="66"/>
      <c r="DVE868" s="66"/>
      <c r="DVF868" s="66"/>
      <c r="DVG868" s="66"/>
      <c r="DVH868" s="66"/>
      <c r="DVI868" s="66"/>
      <c r="DVJ868" s="66"/>
      <c r="DVK868" s="66"/>
      <c r="DVL868" s="66"/>
      <c r="DVM868" s="66"/>
      <c r="DVN868" s="66"/>
      <c r="DVO868" s="66"/>
      <c r="DVP868" s="66"/>
      <c r="DVQ868" s="66"/>
      <c r="DVR868" s="66"/>
      <c r="DVS868" s="66"/>
      <c r="DVT868" s="66"/>
      <c r="DVU868" s="66"/>
      <c r="DVV868" s="66"/>
      <c r="DVW868" s="66"/>
      <c r="DVX868" s="66"/>
      <c r="DVY868" s="66"/>
      <c r="DVZ868" s="66"/>
      <c r="DWA868" s="66"/>
      <c r="DWB868" s="66"/>
      <c r="DWC868" s="66"/>
      <c r="DWD868" s="66"/>
      <c r="DWE868" s="66"/>
      <c r="DWF868" s="66"/>
      <c r="DWG868" s="66"/>
      <c r="DWH868" s="66"/>
      <c r="DWI868" s="66"/>
      <c r="DWJ868" s="66"/>
      <c r="DWK868" s="66"/>
      <c r="DWL868" s="66"/>
      <c r="DWM868" s="66"/>
      <c r="DWN868" s="66"/>
      <c r="DWO868" s="66"/>
      <c r="DWP868" s="66"/>
      <c r="DWQ868" s="66"/>
      <c r="DWR868" s="66"/>
      <c r="DWS868" s="66"/>
      <c r="DWT868" s="66"/>
      <c r="DWU868" s="66"/>
      <c r="DWV868" s="66"/>
      <c r="DWW868" s="66"/>
      <c r="DWX868" s="66"/>
      <c r="DWY868" s="66"/>
      <c r="DWZ868" s="66"/>
      <c r="DXA868" s="66"/>
      <c r="DXB868" s="66"/>
      <c r="DXC868" s="66"/>
      <c r="DXD868" s="66"/>
      <c r="DXE868" s="66"/>
      <c r="DXF868" s="66"/>
      <c r="DXG868" s="66"/>
      <c r="DXH868" s="66"/>
      <c r="DXI868" s="66"/>
      <c r="DXJ868" s="66"/>
      <c r="DXK868" s="66"/>
      <c r="DXL868" s="66"/>
      <c r="DXM868" s="66"/>
      <c r="DXN868" s="66"/>
      <c r="DXO868" s="66"/>
      <c r="DXP868" s="66"/>
      <c r="DXQ868" s="66"/>
      <c r="DXR868" s="66"/>
      <c r="DXS868" s="66"/>
      <c r="DXT868" s="66"/>
      <c r="DXU868" s="66"/>
      <c r="DXV868" s="66"/>
      <c r="DXW868" s="66"/>
      <c r="DXX868" s="66"/>
      <c r="DXY868" s="66"/>
      <c r="DXZ868" s="66"/>
      <c r="DYA868" s="66"/>
      <c r="DYB868" s="66"/>
      <c r="DYC868" s="66"/>
      <c r="DYD868" s="66"/>
      <c r="DYE868" s="66"/>
      <c r="DYF868" s="66"/>
      <c r="DYG868" s="66"/>
      <c r="DYH868" s="66"/>
      <c r="DYI868" s="66"/>
      <c r="DYJ868" s="66"/>
      <c r="DYK868" s="66"/>
      <c r="DYL868" s="66"/>
      <c r="DYM868" s="66"/>
      <c r="DYN868" s="66"/>
      <c r="DYO868" s="66"/>
      <c r="DYP868" s="66"/>
      <c r="DYQ868" s="66"/>
      <c r="DYR868" s="66"/>
      <c r="DYS868" s="66"/>
      <c r="DYT868" s="66"/>
      <c r="DYU868" s="66"/>
      <c r="DYV868" s="66"/>
      <c r="DYW868" s="66"/>
      <c r="DYX868" s="66"/>
      <c r="DYY868" s="66"/>
      <c r="DYZ868" s="66"/>
      <c r="DZA868" s="66"/>
      <c r="DZB868" s="66"/>
      <c r="DZC868" s="66"/>
      <c r="DZD868" s="66"/>
      <c r="DZE868" s="66"/>
      <c r="DZF868" s="66"/>
      <c r="DZG868" s="66"/>
      <c r="DZH868" s="66"/>
      <c r="DZI868" s="66"/>
      <c r="DZJ868" s="66"/>
      <c r="DZK868" s="66"/>
      <c r="DZL868" s="66"/>
      <c r="DZM868" s="66"/>
      <c r="DZN868" s="66"/>
      <c r="DZO868" s="66"/>
      <c r="DZP868" s="66"/>
      <c r="DZQ868" s="66"/>
      <c r="DZR868" s="66"/>
      <c r="DZS868" s="66"/>
      <c r="DZT868" s="66"/>
      <c r="DZU868" s="66"/>
      <c r="DZV868" s="66"/>
      <c r="DZW868" s="66"/>
      <c r="DZX868" s="66"/>
      <c r="DZY868" s="66"/>
      <c r="DZZ868" s="66"/>
      <c r="EAA868" s="66"/>
      <c r="EAB868" s="66"/>
      <c r="EAC868" s="66"/>
      <c r="EAD868" s="66"/>
      <c r="EAE868" s="66"/>
      <c r="EAF868" s="66"/>
      <c r="EAG868" s="66"/>
      <c r="EAH868" s="66"/>
      <c r="EAI868" s="66"/>
      <c r="EAJ868" s="66"/>
      <c r="EAK868" s="66"/>
      <c r="EAL868" s="66"/>
      <c r="EAM868" s="66"/>
      <c r="EAN868" s="66"/>
      <c r="EAO868" s="66"/>
      <c r="EAP868" s="66"/>
      <c r="EAQ868" s="66"/>
      <c r="EAR868" s="66"/>
      <c r="EAS868" s="66"/>
      <c r="EAT868" s="66"/>
      <c r="EAU868" s="66"/>
      <c r="EAV868" s="66"/>
      <c r="EAW868" s="66"/>
      <c r="EAX868" s="66"/>
      <c r="EAY868" s="66"/>
      <c r="EAZ868" s="66"/>
      <c r="EBA868" s="66"/>
      <c r="EBB868" s="66"/>
      <c r="EBC868" s="66"/>
      <c r="EBD868" s="66"/>
      <c r="EBE868" s="66"/>
      <c r="EBF868" s="66"/>
      <c r="EBG868" s="66"/>
      <c r="EBH868" s="66"/>
      <c r="EBI868" s="66"/>
      <c r="EBJ868" s="66"/>
      <c r="EBK868" s="66"/>
      <c r="EBL868" s="66"/>
      <c r="EBM868" s="66"/>
      <c r="EBN868" s="66"/>
      <c r="EBO868" s="66"/>
      <c r="EBP868" s="66"/>
      <c r="EBQ868" s="66"/>
      <c r="EBR868" s="66"/>
      <c r="EBS868" s="66"/>
      <c r="EBT868" s="66"/>
      <c r="EBU868" s="66"/>
      <c r="EBV868" s="66"/>
      <c r="EBW868" s="66"/>
      <c r="EBX868" s="66"/>
      <c r="EBY868" s="66"/>
      <c r="EBZ868" s="66"/>
      <c r="ECA868" s="66"/>
      <c r="ECB868" s="66"/>
      <c r="ECC868" s="66"/>
      <c r="ECD868" s="66"/>
      <c r="ECE868" s="66"/>
      <c r="ECF868" s="66"/>
      <c r="ECG868" s="66"/>
      <c r="ECH868" s="66"/>
      <c r="ECI868" s="66"/>
      <c r="ECJ868" s="66"/>
      <c r="ECK868" s="66"/>
      <c r="ECL868" s="66"/>
      <c r="ECM868" s="66"/>
      <c r="ECN868" s="66"/>
      <c r="ECO868" s="66"/>
      <c r="ECP868" s="66"/>
      <c r="ECQ868" s="66"/>
      <c r="ECR868" s="66"/>
      <c r="ECS868" s="66"/>
      <c r="ECT868" s="66"/>
      <c r="ECU868" s="66"/>
      <c r="ECV868" s="66"/>
      <c r="ECW868" s="66"/>
      <c r="ECX868" s="66"/>
      <c r="ECY868" s="66"/>
      <c r="ECZ868" s="66"/>
      <c r="EDA868" s="66"/>
      <c r="EDB868" s="66"/>
      <c r="EDC868" s="66"/>
      <c r="EDD868" s="66"/>
      <c r="EDE868" s="66"/>
      <c r="EDF868" s="66"/>
      <c r="EDG868" s="66"/>
      <c r="EDH868" s="66"/>
      <c r="EDI868" s="66"/>
      <c r="EDJ868" s="66"/>
      <c r="EDK868" s="66"/>
      <c r="EDL868" s="66"/>
      <c r="EDM868" s="66"/>
      <c r="EDN868" s="66"/>
      <c r="EDO868" s="66"/>
      <c r="EDP868" s="66"/>
      <c r="EDQ868" s="66"/>
      <c r="EDR868" s="66"/>
      <c r="EDS868" s="66"/>
      <c r="EDT868" s="66"/>
      <c r="EDU868" s="66"/>
      <c r="EDV868" s="66"/>
      <c r="EDW868" s="66"/>
      <c r="EDX868" s="66"/>
      <c r="EDY868" s="66"/>
      <c r="EDZ868" s="66"/>
      <c r="EEA868" s="66"/>
      <c r="EEB868" s="66"/>
      <c r="EEC868" s="66"/>
      <c r="EED868" s="66"/>
      <c r="EEE868" s="66"/>
      <c r="EEF868" s="66"/>
      <c r="EEG868" s="66"/>
      <c r="EEH868" s="66"/>
      <c r="EEI868" s="66"/>
      <c r="EEJ868" s="66"/>
      <c r="EEK868" s="66"/>
      <c r="EEL868" s="66"/>
      <c r="EEM868" s="66"/>
      <c r="EEN868" s="66"/>
      <c r="EEO868" s="66"/>
      <c r="EEP868" s="66"/>
      <c r="EEQ868" s="66"/>
      <c r="EER868" s="66"/>
      <c r="EES868" s="66"/>
      <c r="EET868" s="66"/>
      <c r="EEU868" s="66"/>
      <c r="EEV868" s="66"/>
      <c r="EEW868" s="66"/>
      <c r="EEX868" s="66"/>
      <c r="EEY868" s="66"/>
      <c r="EEZ868" s="66"/>
      <c r="EFA868" s="66"/>
      <c r="EFB868" s="66"/>
      <c r="EFC868" s="66"/>
      <c r="EFD868" s="66"/>
      <c r="EFE868" s="66"/>
      <c r="EFF868" s="66"/>
      <c r="EFG868" s="66"/>
      <c r="EFH868" s="66"/>
      <c r="EFI868" s="66"/>
      <c r="EFJ868" s="66"/>
      <c r="EFK868" s="66"/>
      <c r="EFL868" s="66"/>
      <c r="EFM868" s="66"/>
      <c r="EFN868" s="66"/>
      <c r="EFO868" s="66"/>
      <c r="EFP868" s="66"/>
      <c r="EFQ868" s="66"/>
      <c r="EFR868" s="66"/>
      <c r="EFS868" s="66"/>
      <c r="EFT868" s="66"/>
      <c r="EFU868" s="66"/>
      <c r="EFV868" s="66"/>
      <c r="EFW868" s="66"/>
      <c r="EFX868" s="66"/>
      <c r="EFY868" s="66"/>
      <c r="EFZ868" s="66"/>
      <c r="EGA868" s="66"/>
      <c r="EGB868" s="66"/>
      <c r="EGC868" s="66"/>
      <c r="EGD868" s="66"/>
      <c r="EGE868" s="66"/>
      <c r="EGF868" s="66"/>
      <c r="EGG868" s="66"/>
      <c r="EGH868" s="66"/>
      <c r="EGI868" s="66"/>
      <c r="EGJ868" s="66"/>
      <c r="EGK868" s="66"/>
      <c r="EGL868" s="66"/>
      <c r="EGM868" s="66"/>
      <c r="EGN868" s="66"/>
      <c r="EGO868" s="66"/>
      <c r="EGP868" s="66"/>
      <c r="EGQ868" s="66"/>
      <c r="EGR868" s="66"/>
      <c r="EGS868" s="66"/>
      <c r="EGT868" s="66"/>
      <c r="EGU868" s="66"/>
      <c r="EGV868" s="66"/>
      <c r="EGW868" s="66"/>
      <c r="EGX868" s="66"/>
      <c r="EGY868" s="66"/>
      <c r="EGZ868" s="66"/>
      <c r="EHA868" s="66"/>
      <c r="EHB868" s="66"/>
      <c r="EHC868" s="66"/>
      <c r="EHD868" s="66"/>
      <c r="EHE868" s="66"/>
      <c r="EHF868" s="66"/>
      <c r="EHG868" s="66"/>
      <c r="EHH868" s="66"/>
      <c r="EHI868" s="66"/>
      <c r="EHJ868" s="66"/>
      <c r="EHK868" s="66"/>
      <c r="EHL868" s="66"/>
      <c r="EHM868" s="66"/>
      <c r="EHN868" s="66"/>
      <c r="EHO868" s="66"/>
      <c r="EHP868" s="66"/>
      <c r="EHQ868" s="66"/>
      <c r="EHR868" s="66"/>
      <c r="EHS868" s="66"/>
      <c r="EHT868" s="66"/>
      <c r="EHU868" s="66"/>
      <c r="EHV868" s="66"/>
      <c r="EHW868" s="66"/>
      <c r="EHX868" s="66"/>
      <c r="EHY868" s="66"/>
      <c r="EHZ868" s="66"/>
      <c r="EIA868" s="66"/>
      <c r="EIB868" s="66"/>
      <c r="EIC868" s="66"/>
      <c r="EID868" s="66"/>
      <c r="EIE868" s="66"/>
      <c r="EIF868" s="66"/>
      <c r="EIG868" s="66"/>
      <c r="EIH868" s="66"/>
      <c r="EII868" s="66"/>
      <c r="EIJ868" s="66"/>
      <c r="EIK868" s="66"/>
      <c r="EIL868" s="66"/>
      <c r="EIM868" s="66"/>
      <c r="EIN868" s="66"/>
      <c r="EIO868" s="66"/>
      <c r="EIP868" s="66"/>
      <c r="EIQ868" s="66"/>
      <c r="EIR868" s="66"/>
      <c r="EIS868" s="66"/>
      <c r="EIT868" s="66"/>
      <c r="EIU868" s="66"/>
      <c r="EIV868" s="66"/>
      <c r="EIW868" s="66"/>
      <c r="EIX868" s="66"/>
      <c r="EIY868" s="66"/>
      <c r="EIZ868" s="66"/>
      <c r="EJA868" s="66"/>
      <c r="EJB868" s="66"/>
      <c r="EJC868" s="66"/>
      <c r="EJD868" s="66"/>
      <c r="EJE868" s="66"/>
      <c r="EJF868" s="66"/>
      <c r="EJG868" s="66"/>
      <c r="EJH868" s="66"/>
      <c r="EJI868" s="66"/>
      <c r="EJJ868" s="66"/>
      <c r="EJK868" s="66"/>
      <c r="EJL868" s="66"/>
      <c r="EJM868" s="66"/>
      <c r="EJN868" s="66"/>
      <c r="EJO868" s="66"/>
      <c r="EJP868" s="66"/>
      <c r="EJQ868" s="66"/>
      <c r="EJR868" s="66"/>
      <c r="EJS868" s="66"/>
      <c r="EJT868" s="66"/>
      <c r="EJU868" s="66"/>
      <c r="EJV868" s="66"/>
      <c r="EJW868" s="66"/>
      <c r="EJX868" s="66"/>
      <c r="EJY868" s="66"/>
      <c r="EJZ868" s="66"/>
      <c r="EKA868" s="66"/>
      <c r="EKB868" s="66"/>
      <c r="EKC868" s="66"/>
      <c r="EKD868" s="66"/>
      <c r="EKE868" s="66"/>
      <c r="EKF868" s="66"/>
      <c r="EKG868" s="66"/>
      <c r="EKH868" s="66"/>
      <c r="EKI868" s="66"/>
      <c r="EKJ868" s="66"/>
      <c r="EKK868" s="66"/>
      <c r="EKL868" s="66"/>
      <c r="EKM868" s="66"/>
      <c r="EKN868" s="66"/>
      <c r="EKO868" s="66"/>
      <c r="EKP868" s="66"/>
      <c r="EKQ868" s="66"/>
      <c r="EKR868" s="66"/>
      <c r="EKS868" s="66"/>
      <c r="EKT868" s="66"/>
      <c r="EKU868" s="66"/>
      <c r="EKV868" s="66"/>
      <c r="EKW868" s="66"/>
      <c r="EKX868" s="66"/>
      <c r="EKY868" s="66"/>
      <c r="EKZ868" s="66"/>
      <c r="ELA868" s="66"/>
      <c r="ELB868" s="66"/>
      <c r="ELC868" s="66"/>
      <c r="ELD868" s="66"/>
      <c r="ELE868" s="66"/>
      <c r="ELF868" s="66"/>
      <c r="ELG868" s="66"/>
      <c r="ELH868" s="66"/>
      <c r="ELI868" s="66"/>
      <c r="ELJ868" s="66"/>
      <c r="ELK868" s="66"/>
      <c r="ELL868" s="66"/>
      <c r="ELM868" s="66"/>
      <c r="ELN868" s="66"/>
      <c r="ELO868" s="66"/>
      <c r="ELP868" s="66"/>
      <c r="ELQ868" s="66"/>
      <c r="ELR868" s="66"/>
      <c r="ELS868" s="66"/>
      <c r="ELT868" s="66"/>
      <c r="ELU868" s="66"/>
      <c r="ELV868" s="66"/>
      <c r="ELW868" s="66"/>
      <c r="ELX868" s="66"/>
      <c r="ELY868" s="66"/>
      <c r="ELZ868" s="66"/>
      <c r="EMA868" s="66"/>
      <c r="EMB868" s="66"/>
      <c r="EMC868" s="66"/>
      <c r="EMD868" s="66"/>
      <c r="EME868" s="66"/>
      <c r="EMF868" s="66"/>
      <c r="EMG868" s="66"/>
      <c r="EMH868" s="66"/>
      <c r="EMI868" s="66"/>
      <c r="EMJ868" s="66"/>
      <c r="EMK868" s="66"/>
      <c r="EML868" s="66"/>
      <c r="EMM868" s="66"/>
      <c r="EMN868" s="66"/>
      <c r="EMO868" s="66"/>
      <c r="EMP868" s="66"/>
      <c r="EMQ868" s="66"/>
      <c r="EMR868" s="66"/>
      <c r="EMS868" s="66"/>
      <c r="EMT868" s="66"/>
      <c r="EMU868" s="66"/>
      <c r="EMV868" s="66"/>
      <c r="EMW868" s="66"/>
      <c r="EMX868" s="66"/>
      <c r="EMY868" s="66"/>
      <c r="EMZ868" s="66"/>
      <c r="ENA868" s="66"/>
      <c r="ENB868" s="66"/>
      <c r="ENC868" s="66"/>
      <c r="END868" s="66"/>
      <c r="ENE868" s="66"/>
      <c r="ENF868" s="66"/>
      <c r="ENG868" s="66"/>
      <c r="ENH868" s="66"/>
      <c r="ENI868" s="66"/>
      <c r="ENJ868" s="66"/>
      <c r="ENK868" s="66"/>
      <c r="ENL868" s="66"/>
      <c r="ENM868" s="66"/>
      <c r="ENN868" s="66"/>
      <c r="ENO868" s="66"/>
      <c r="ENP868" s="66"/>
      <c r="ENQ868" s="66"/>
      <c r="ENR868" s="66"/>
      <c r="ENS868" s="66"/>
      <c r="ENT868" s="66"/>
      <c r="ENU868" s="66"/>
      <c r="ENV868" s="66"/>
      <c r="ENW868" s="66"/>
      <c r="ENX868" s="66"/>
      <c r="ENY868" s="66"/>
      <c r="ENZ868" s="66"/>
      <c r="EOA868" s="66"/>
      <c r="EOB868" s="66"/>
      <c r="EOC868" s="66"/>
      <c r="EOD868" s="66"/>
      <c r="EOE868" s="66"/>
      <c r="EOF868" s="66"/>
      <c r="EOG868" s="66"/>
      <c r="EOH868" s="66"/>
      <c r="EOI868" s="66"/>
      <c r="EOJ868" s="66"/>
      <c r="EOK868" s="66"/>
      <c r="EOL868" s="66"/>
      <c r="EOM868" s="66"/>
      <c r="EON868" s="66"/>
      <c r="EOO868" s="66"/>
      <c r="EOP868" s="66"/>
      <c r="EOQ868" s="66"/>
      <c r="EOR868" s="66"/>
      <c r="EOS868" s="66"/>
      <c r="EOT868" s="66"/>
      <c r="EOU868" s="66"/>
      <c r="EOV868" s="66"/>
      <c r="EOW868" s="66"/>
      <c r="EOX868" s="66"/>
      <c r="EOY868" s="66"/>
      <c r="EOZ868" s="66"/>
      <c r="EPA868" s="66"/>
      <c r="EPB868" s="66"/>
      <c r="EPC868" s="66"/>
      <c r="EPD868" s="66"/>
      <c r="EPE868" s="66"/>
      <c r="EPF868" s="66"/>
      <c r="EPG868" s="66"/>
      <c r="EPH868" s="66"/>
      <c r="EPI868" s="66"/>
      <c r="EPJ868" s="66"/>
      <c r="EPK868" s="66"/>
      <c r="EPL868" s="66"/>
      <c r="EPM868" s="66"/>
      <c r="EPN868" s="66"/>
      <c r="EPO868" s="66"/>
      <c r="EPP868" s="66"/>
      <c r="EPQ868" s="66"/>
      <c r="EPR868" s="66"/>
      <c r="EPS868" s="66"/>
      <c r="EPT868" s="66"/>
      <c r="EPU868" s="66"/>
      <c r="EPV868" s="66"/>
      <c r="EPW868" s="66"/>
      <c r="EPX868" s="66"/>
      <c r="EPY868" s="66"/>
      <c r="EPZ868" s="66"/>
      <c r="EQA868" s="66"/>
      <c r="EQB868" s="66"/>
      <c r="EQC868" s="66"/>
      <c r="EQD868" s="66"/>
      <c r="EQE868" s="66"/>
      <c r="EQF868" s="66"/>
      <c r="EQG868" s="66"/>
      <c r="EQH868" s="66"/>
      <c r="EQI868" s="66"/>
      <c r="EQJ868" s="66"/>
      <c r="EQK868" s="66"/>
      <c r="EQL868" s="66"/>
      <c r="EQM868" s="66"/>
      <c r="EQN868" s="66"/>
      <c r="EQO868" s="66"/>
      <c r="EQP868" s="66"/>
      <c r="EQQ868" s="66"/>
      <c r="EQR868" s="66"/>
      <c r="EQS868" s="66"/>
      <c r="EQT868" s="66"/>
      <c r="EQU868" s="66"/>
      <c r="EQV868" s="66"/>
      <c r="EQW868" s="66"/>
      <c r="EQX868" s="66"/>
      <c r="EQY868" s="66"/>
      <c r="EQZ868" s="66"/>
      <c r="ERA868" s="66"/>
      <c r="ERB868" s="66"/>
      <c r="ERC868" s="66"/>
      <c r="ERD868" s="66"/>
      <c r="ERE868" s="66"/>
      <c r="ERF868" s="66"/>
      <c r="ERG868" s="66"/>
      <c r="ERH868" s="66"/>
      <c r="ERI868" s="66"/>
      <c r="ERJ868" s="66"/>
      <c r="ERK868" s="66"/>
      <c r="ERL868" s="66"/>
      <c r="ERM868" s="66"/>
      <c r="ERN868" s="66"/>
      <c r="ERO868" s="66"/>
      <c r="ERP868" s="66"/>
      <c r="ERQ868" s="66"/>
      <c r="ERR868" s="66"/>
      <c r="ERS868" s="66"/>
      <c r="ERT868" s="66"/>
      <c r="ERU868" s="66"/>
      <c r="ERV868" s="66"/>
      <c r="ERW868" s="66"/>
      <c r="ERX868" s="66"/>
      <c r="ERY868" s="66"/>
      <c r="ERZ868" s="66"/>
      <c r="ESA868" s="66"/>
      <c r="ESB868" s="66"/>
      <c r="ESC868" s="66"/>
      <c r="ESD868" s="66"/>
      <c r="ESE868" s="66"/>
      <c r="ESF868" s="66"/>
      <c r="ESG868" s="66"/>
      <c r="ESH868" s="66"/>
      <c r="ESI868" s="66"/>
      <c r="ESJ868" s="66"/>
      <c r="ESK868" s="66"/>
      <c r="ESL868" s="66"/>
      <c r="ESM868" s="66"/>
      <c r="ESN868" s="66"/>
      <c r="ESO868" s="66"/>
      <c r="ESP868" s="66"/>
      <c r="ESQ868" s="66"/>
      <c r="ESR868" s="66"/>
      <c r="ESS868" s="66"/>
      <c r="EST868" s="66"/>
      <c r="ESU868" s="66"/>
      <c r="ESV868" s="66"/>
      <c r="ESW868" s="66"/>
      <c r="ESX868" s="66"/>
      <c r="ESY868" s="66"/>
      <c r="ESZ868" s="66"/>
      <c r="ETA868" s="66"/>
      <c r="ETB868" s="66"/>
      <c r="ETC868" s="66"/>
      <c r="ETD868" s="66"/>
      <c r="ETE868" s="66"/>
      <c r="ETF868" s="66"/>
      <c r="ETG868" s="66"/>
      <c r="ETH868" s="66"/>
      <c r="ETI868" s="66"/>
      <c r="ETJ868" s="66"/>
      <c r="ETK868" s="66"/>
      <c r="ETL868" s="66"/>
      <c r="ETM868" s="66"/>
      <c r="ETN868" s="66"/>
      <c r="ETO868" s="66"/>
      <c r="ETP868" s="66"/>
      <c r="ETQ868" s="66"/>
      <c r="ETR868" s="66"/>
      <c r="ETS868" s="66"/>
      <c r="ETT868" s="66"/>
      <c r="ETU868" s="66"/>
      <c r="ETV868" s="66"/>
      <c r="ETW868" s="66"/>
      <c r="ETX868" s="66"/>
      <c r="ETY868" s="66"/>
      <c r="ETZ868" s="66"/>
      <c r="EUA868" s="66"/>
      <c r="EUB868" s="66"/>
      <c r="EUC868" s="66"/>
      <c r="EUD868" s="66"/>
      <c r="EUE868" s="66"/>
      <c r="EUF868" s="66"/>
      <c r="EUG868" s="66"/>
      <c r="EUH868" s="66"/>
      <c r="EUI868" s="66"/>
      <c r="EUJ868" s="66"/>
      <c r="EUK868" s="66"/>
      <c r="EUL868" s="66"/>
      <c r="EUM868" s="66"/>
      <c r="EUN868" s="66"/>
      <c r="EUO868" s="66"/>
      <c r="EUP868" s="66"/>
      <c r="EUQ868" s="66"/>
      <c r="EUR868" s="66"/>
      <c r="EUS868" s="66"/>
      <c r="EUT868" s="66"/>
      <c r="EUU868" s="66"/>
      <c r="EUV868" s="66"/>
      <c r="EUW868" s="66"/>
      <c r="EUX868" s="66"/>
      <c r="EUY868" s="66"/>
      <c r="EUZ868" s="66"/>
      <c r="EVA868" s="66"/>
      <c r="EVB868" s="66"/>
      <c r="EVC868" s="66"/>
      <c r="EVD868" s="66"/>
      <c r="EVE868" s="66"/>
      <c r="EVF868" s="66"/>
      <c r="EVG868" s="66"/>
      <c r="EVH868" s="66"/>
      <c r="EVI868" s="66"/>
      <c r="EVJ868" s="66"/>
      <c r="EVK868" s="66"/>
      <c r="EVL868" s="66"/>
      <c r="EVM868" s="66"/>
      <c r="EVN868" s="66"/>
      <c r="EVO868" s="66"/>
      <c r="EVP868" s="66"/>
      <c r="EVQ868" s="66"/>
      <c r="EVR868" s="66"/>
      <c r="EVS868" s="66"/>
      <c r="EVT868" s="66"/>
      <c r="EVU868" s="66"/>
      <c r="EVV868" s="66"/>
      <c r="EVW868" s="66"/>
      <c r="EVX868" s="66"/>
      <c r="EVY868" s="66"/>
      <c r="EVZ868" s="66"/>
      <c r="EWA868" s="66"/>
      <c r="EWB868" s="66"/>
      <c r="EWC868" s="66"/>
      <c r="EWD868" s="66"/>
      <c r="EWE868" s="66"/>
      <c r="EWF868" s="66"/>
      <c r="EWG868" s="66"/>
      <c r="EWH868" s="66"/>
      <c r="EWI868" s="66"/>
      <c r="EWJ868" s="66"/>
      <c r="EWK868" s="66"/>
      <c r="EWL868" s="66"/>
      <c r="EWM868" s="66"/>
      <c r="EWN868" s="66"/>
      <c r="EWO868" s="66"/>
      <c r="EWP868" s="66"/>
      <c r="EWQ868" s="66"/>
      <c r="EWR868" s="66"/>
      <c r="EWS868" s="66"/>
      <c r="EWT868" s="66"/>
      <c r="EWU868" s="66"/>
      <c r="EWV868" s="66"/>
      <c r="EWW868" s="66"/>
      <c r="EWX868" s="66"/>
      <c r="EWY868" s="66"/>
      <c r="EWZ868" s="66"/>
      <c r="EXA868" s="66"/>
      <c r="EXB868" s="66"/>
      <c r="EXC868" s="66"/>
      <c r="EXD868" s="66"/>
      <c r="EXE868" s="66"/>
      <c r="EXF868" s="66"/>
      <c r="EXG868" s="66"/>
      <c r="EXH868" s="66"/>
      <c r="EXI868" s="66"/>
      <c r="EXJ868" s="66"/>
      <c r="EXK868" s="66"/>
      <c r="EXL868" s="66"/>
      <c r="EXM868" s="66"/>
      <c r="EXN868" s="66"/>
      <c r="EXO868" s="66"/>
      <c r="EXP868" s="66"/>
      <c r="EXQ868" s="66"/>
      <c r="EXR868" s="66"/>
      <c r="EXS868" s="66"/>
      <c r="EXT868" s="66"/>
      <c r="EXU868" s="66"/>
      <c r="EXV868" s="66"/>
      <c r="EXW868" s="66"/>
      <c r="EXX868" s="66"/>
      <c r="EXY868" s="66"/>
      <c r="EXZ868" s="66"/>
      <c r="EYA868" s="66"/>
      <c r="EYB868" s="66"/>
      <c r="EYC868" s="66"/>
      <c r="EYD868" s="66"/>
      <c r="EYE868" s="66"/>
      <c r="EYF868" s="66"/>
      <c r="EYG868" s="66"/>
      <c r="EYH868" s="66"/>
      <c r="EYI868" s="66"/>
      <c r="EYJ868" s="66"/>
      <c r="EYK868" s="66"/>
      <c r="EYL868" s="66"/>
      <c r="EYM868" s="66"/>
      <c r="EYN868" s="66"/>
      <c r="EYO868" s="66"/>
      <c r="EYP868" s="66"/>
      <c r="EYQ868" s="66"/>
      <c r="EYR868" s="66"/>
      <c r="EYS868" s="66"/>
      <c r="EYT868" s="66"/>
      <c r="EYU868" s="66"/>
      <c r="EYV868" s="66"/>
      <c r="EYW868" s="66"/>
      <c r="EYX868" s="66"/>
      <c r="EYY868" s="66"/>
      <c r="EYZ868" s="66"/>
      <c r="EZA868" s="66"/>
      <c r="EZB868" s="66"/>
      <c r="EZC868" s="66"/>
      <c r="EZD868" s="66"/>
      <c r="EZE868" s="66"/>
      <c r="EZF868" s="66"/>
      <c r="EZG868" s="66"/>
      <c r="EZH868" s="66"/>
      <c r="EZI868" s="66"/>
      <c r="EZJ868" s="66"/>
      <c r="EZK868" s="66"/>
      <c r="EZL868" s="66"/>
      <c r="EZM868" s="66"/>
      <c r="EZN868" s="66"/>
      <c r="EZO868" s="66"/>
      <c r="EZP868" s="66"/>
      <c r="EZQ868" s="66"/>
      <c r="EZR868" s="66"/>
      <c r="EZS868" s="66"/>
      <c r="EZT868" s="66"/>
      <c r="EZU868" s="66"/>
      <c r="EZV868" s="66"/>
      <c r="EZW868" s="66"/>
      <c r="EZX868" s="66"/>
      <c r="EZY868" s="66"/>
      <c r="EZZ868" s="66"/>
      <c r="FAA868" s="66"/>
      <c r="FAB868" s="66"/>
      <c r="FAC868" s="66"/>
      <c r="FAD868" s="66"/>
      <c r="FAE868" s="66"/>
      <c r="FAF868" s="66"/>
      <c r="FAG868" s="66"/>
      <c r="FAH868" s="66"/>
      <c r="FAI868" s="66"/>
      <c r="FAJ868" s="66"/>
      <c r="FAK868" s="66"/>
      <c r="FAL868" s="66"/>
      <c r="FAM868" s="66"/>
      <c r="FAN868" s="66"/>
      <c r="FAO868" s="66"/>
      <c r="FAP868" s="66"/>
      <c r="FAQ868" s="66"/>
      <c r="FAR868" s="66"/>
      <c r="FAS868" s="66"/>
      <c r="FAT868" s="66"/>
      <c r="FAU868" s="66"/>
      <c r="FAV868" s="66"/>
      <c r="FAW868" s="66"/>
      <c r="FAX868" s="66"/>
      <c r="FAY868" s="66"/>
      <c r="FAZ868" s="66"/>
      <c r="FBA868" s="66"/>
      <c r="FBB868" s="66"/>
      <c r="FBC868" s="66"/>
      <c r="FBD868" s="66"/>
      <c r="FBE868" s="66"/>
      <c r="FBF868" s="66"/>
      <c r="FBG868" s="66"/>
      <c r="FBH868" s="66"/>
      <c r="FBI868" s="66"/>
      <c r="FBJ868" s="66"/>
      <c r="FBK868" s="66"/>
      <c r="FBL868" s="66"/>
      <c r="FBM868" s="66"/>
      <c r="FBN868" s="66"/>
      <c r="FBO868" s="66"/>
      <c r="FBP868" s="66"/>
      <c r="FBQ868" s="66"/>
      <c r="FBR868" s="66"/>
      <c r="FBS868" s="66"/>
      <c r="FBT868" s="66"/>
      <c r="FBU868" s="66"/>
      <c r="FBV868" s="66"/>
      <c r="FBW868" s="66"/>
      <c r="FBX868" s="66"/>
      <c r="FBY868" s="66"/>
      <c r="FBZ868" s="66"/>
      <c r="FCA868" s="66"/>
      <c r="FCB868" s="66"/>
      <c r="FCC868" s="66"/>
      <c r="FCD868" s="66"/>
      <c r="FCE868" s="66"/>
      <c r="FCF868" s="66"/>
      <c r="FCG868" s="66"/>
      <c r="FCH868" s="66"/>
      <c r="FCI868" s="66"/>
      <c r="FCJ868" s="66"/>
      <c r="FCK868" s="66"/>
      <c r="FCL868" s="66"/>
      <c r="FCM868" s="66"/>
      <c r="FCN868" s="66"/>
      <c r="FCO868" s="66"/>
      <c r="FCP868" s="66"/>
      <c r="FCQ868" s="66"/>
      <c r="FCR868" s="66"/>
      <c r="FCS868" s="66"/>
      <c r="FCT868" s="66"/>
      <c r="FCU868" s="66"/>
      <c r="FCV868" s="66"/>
      <c r="FCW868" s="66"/>
      <c r="FCX868" s="66"/>
      <c r="FCY868" s="66"/>
      <c r="FCZ868" s="66"/>
      <c r="FDA868" s="66"/>
      <c r="FDB868" s="66"/>
      <c r="FDC868" s="66"/>
      <c r="FDD868" s="66"/>
      <c r="FDE868" s="66"/>
      <c r="FDF868" s="66"/>
      <c r="FDG868" s="66"/>
      <c r="FDH868" s="66"/>
      <c r="FDI868" s="66"/>
      <c r="FDJ868" s="66"/>
      <c r="FDK868" s="66"/>
      <c r="FDL868" s="66"/>
      <c r="FDM868" s="66"/>
      <c r="FDN868" s="66"/>
      <c r="FDO868" s="66"/>
      <c r="FDP868" s="66"/>
      <c r="FDQ868" s="66"/>
      <c r="FDR868" s="66"/>
      <c r="FDS868" s="66"/>
      <c r="FDT868" s="66"/>
      <c r="FDU868" s="66"/>
      <c r="FDV868" s="66"/>
      <c r="FDW868" s="66"/>
      <c r="FDX868" s="66"/>
      <c r="FDY868" s="66"/>
      <c r="FDZ868" s="66"/>
      <c r="FEA868" s="66"/>
      <c r="FEB868" s="66"/>
      <c r="FEC868" s="66"/>
      <c r="FED868" s="66"/>
      <c r="FEE868" s="66"/>
      <c r="FEF868" s="66"/>
      <c r="FEG868" s="66"/>
      <c r="FEH868" s="66"/>
      <c r="FEI868" s="66"/>
      <c r="FEJ868" s="66"/>
      <c r="FEK868" s="66"/>
      <c r="FEL868" s="66"/>
      <c r="FEM868" s="66"/>
      <c r="FEN868" s="66"/>
      <c r="FEO868" s="66"/>
      <c r="FEP868" s="66"/>
      <c r="FEQ868" s="66"/>
      <c r="FER868" s="66"/>
      <c r="FES868" s="66"/>
      <c r="FET868" s="66"/>
      <c r="FEU868" s="66"/>
      <c r="FEV868" s="66"/>
      <c r="FEW868" s="66"/>
      <c r="FEX868" s="66"/>
      <c r="FEY868" s="66"/>
      <c r="FEZ868" s="66"/>
      <c r="FFA868" s="66"/>
      <c r="FFB868" s="66"/>
      <c r="FFC868" s="66"/>
      <c r="FFD868" s="66"/>
      <c r="FFE868" s="66"/>
      <c r="FFF868" s="66"/>
      <c r="FFG868" s="66"/>
      <c r="FFH868" s="66"/>
      <c r="FFI868" s="66"/>
      <c r="FFJ868" s="66"/>
      <c r="FFK868" s="66"/>
      <c r="FFL868" s="66"/>
      <c r="FFM868" s="66"/>
      <c r="FFN868" s="66"/>
      <c r="FFO868" s="66"/>
      <c r="FFP868" s="66"/>
      <c r="FFQ868" s="66"/>
      <c r="FFR868" s="66"/>
      <c r="FFS868" s="66"/>
      <c r="FFT868" s="66"/>
      <c r="FFU868" s="66"/>
      <c r="FFV868" s="66"/>
      <c r="FFW868" s="66"/>
      <c r="FFX868" s="66"/>
      <c r="FFY868" s="66"/>
      <c r="FFZ868" s="66"/>
      <c r="FGA868" s="66"/>
      <c r="FGB868" s="66"/>
      <c r="FGC868" s="66"/>
      <c r="FGD868" s="66"/>
      <c r="FGE868" s="66"/>
      <c r="FGF868" s="66"/>
      <c r="FGG868" s="66"/>
      <c r="FGH868" s="66"/>
      <c r="FGI868" s="66"/>
      <c r="FGJ868" s="66"/>
      <c r="FGK868" s="66"/>
      <c r="FGL868" s="66"/>
      <c r="FGM868" s="66"/>
      <c r="FGN868" s="66"/>
      <c r="FGO868" s="66"/>
      <c r="FGP868" s="66"/>
      <c r="FGQ868" s="66"/>
      <c r="FGR868" s="66"/>
      <c r="FGS868" s="66"/>
      <c r="FGT868" s="66"/>
      <c r="FGU868" s="66"/>
      <c r="FGV868" s="66"/>
      <c r="FGW868" s="66"/>
      <c r="FGX868" s="66"/>
      <c r="FGY868" s="66"/>
      <c r="FGZ868" s="66"/>
      <c r="FHA868" s="66"/>
      <c r="FHB868" s="66"/>
      <c r="FHC868" s="66"/>
      <c r="FHD868" s="66"/>
      <c r="FHE868" s="66"/>
      <c r="FHF868" s="66"/>
      <c r="FHG868" s="66"/>
      <c r="FHH868" s="66"/>
      <c r="FHI868" s="66"/>
      <c r="FHJ868" s="66"/>
      <c r="FHK868" s="66"/>
      <c r="FHL868" s="66"/>
      <c r="FHM868" s="66"/>
      <c r="FHN868" s="66"/>
      <c r="FHO868" s="66"/>
      <c r="FHP868" s="66"/>
      <c r="FHQ868" s="66"/>
      <c r="FHR868" s="66"/>
      <c r="FHS868" s="66"/>
      <c r="FHT868" s="66"/>
      <c r="FHU868" s="66"/>
      <c r="FHV868" s="66"/>
      <c r="FHW868" s="66"/>
      <c r="FHX868" s="66"/>
      <c r="FHY868" s="66"/>
      <c r="FHZ868" s="66"/>
      <c r="FIA868" s="66"/>
      <c r="FIB868" s="66"/>
      <c r="FIC868" s="66"/>
      <c r="FID868" s="66"/>
      <c r="FIE868" s="66"/>
      <c r="FIF868" s="66"/>
      <c r="FIG868" s="66"/>
      <c r="FIH868" s="66"/>
      <c r="FII868" s="66"/>
      <c r="FIJ868" s="66"/>
      <c r="FIK868" s="66"/>
      <c r="FIL868" s="66"/>
      <c r="FIM868" s="66"/>
      <c r="FIN868" s="66"/>
      <c r="FIO868" s="66"/>
      <c r="FIP868" s="66"/>
      <c r="FIQ868" s="66"/>
      <c r="FIR868" s="66"/>
      <c r="FIS868" s="66"/>
      <c r="FIT868" s="66"/>
      <c r="FIU868" s="66"/>
      <c r="FIV868" s="66"/>
      <c r="FIW868" s="66"/>
      <c r="FIX868" s="66"/>
      <c r="FIY868" s="66"/>
      <c r="FIZ868" s="66"/>
      <c r="FJA868" s="66"/>
      <c r="FJB868" s="66"/>
      <c r="FJC868" s="66"/>
      <c r="FJD868" s="66"/>
      <c r="FJE868" s="66"/>
      <c r="FJF868" s="66"/>
      <c r="FJG868" s="66"/>
      <c r="FJH868" s="66"/>
      <c r="FJI868" s="66"/>
      <c r="FJJ868" s="66"/>
      <c r="FJK868" s="66"/>
      <c r="FJL868" s="66"/>
      <c r="FJM868" s="66"/>
      <c r="FJN868" s="66"/>
      <c r="FJO868" s="66"/>
      <c r="FJP868" s="66"/>
      <c r="FJQ868" s="66"/>
      <c r="FJR868" s="66"/>
      <c r="FJS868" s="66"/>
      <c r="FJT868" s="66"/>
      <c r="FJU868" s="66"/>
      <c r="FJV868" s="66"/>
      <c r="FJW868" s="66"/>
      <c r="FJX868" s="66"/>
      <c r="FJY868" s="66"/>
      <c r="FJZ868" s="66"/>
      <c r="FKA868" s="66"/>
      <c r="FKB868" s="66"/>
      <c r="FKC868" s="66"/>
      <c r="FKD868" s="66"/>
      <c r="FKE868" s="66"/>
      <c r="FKF868" s="66"/>
      <c r="FKG868" s="66"/>
      <c r="FKH868" s="66"/>
      <c r="FKI868" s="66"/>
      <c r="FKJ868" s="66"/>
      <c r="FKK868" s="66"/>
      <c r="FKL868" s="66"/>
      <c r="FKM868" s="66"/>
      <c r="FKN868" s="66"/>
      <c r="FKO868" s="66"/>
      <c r="FKP868" s="66"/>
      <c r="FKQ868" s="66"/>
      <c r="FKR868" s="66"/>
      <c r="FKS868" s="66"/>
      <c r="FKT868" s="66"/>
      <c r="FKU868" s="66"/>
      <c r="FKV868" s="66"/>
      <c r="FKW868" s="66"/>
      <c r="FKX868" s="66"/>
      <c r="FKY868" s="66"/>
      <c r="FKZ868" s="66"/>
      <c r="FLA868" s="66"/>
      <c r="FLB868" s="66"/>
      <c r="FLC868" s="66"/>
      <c r="FLD868" s="66"/>
      <c r="FLE868" s="66"/>
      <c r="FLF868" s="66"/>
      <c r="FLG868" s="66"/>
      <c r="FLH868" s="66"/>
      <c r="FLI868" s="66"/>
      <c r="FLJ868" s="66"/>
      <c r="FLK868" s="66"/>
      <c r="FLL868" s="66"/>
      <c r="FLM868" s="66"/>
      <c r="FLN868" s="66"/>
      <c r="FLO868" s="66"/>
      <c r="FLP868" s="66"/>
      <c r="FLQ868" s="66"/>
      <c r="FLR868" s="66"/>
      <c r="FLS868" s="66"/>
      <c r="FLT868" s="66"/>
      <c r="FLU868" s="66"/>
      <c r="FLV868" s="66"/>
      <c r="FLW868" s="66"/>
      <c r="FLX868" s="66"/>
      <c r="FLY868" s="66"/>
      <c r="FLZ868" s="66"/>
      <c r="FMA868" s="66"/>
      <c r="FMB868" s="66"/>
      <c r="FMC868" s="66"/>
      <c r="FMD868" s="66"/>
      <c r="FME868" s="66"/>
      <c r="FMF868" s="66"/>
      <c r="FMG868" s="66"/>
      <c r="FMH868" s="66"/>
      <c r="FMI868" s="66"/>
      <c r="FMJ868" s="66"/>
      <c r="FMK868" s="66"/>
      <c r="FML868" s="66"/>
      <c r="FMM868" s="66"/>
      <c r="FMN868" s="66"/>
      <c r="FMO868" s="66"/>
      <c r="FMP868" s="66"/>
      <c r="FMQ868" s="66"/>
      <c r="FMR868" s="66"/>
      <c r="FMS868" s="66"/>
      <c r="FMT868" s="66"/>
      <c r="FMU868" s="66"/>
      <c r="FMV868" s="66"/>
      <c r="FMW868" s="66"/>
      <c r="FMX868" s="66"/>
      <c r="FMY868" s="66"/>
      <c r="FMZ868" s="66"/>
      <c r="FNA868" s="66"/>
      <c r="FNB868" s="66"/>
      <c r="FNC868" s="66"/>
      <c r="FND868" s="66"/>
      <c r="FNE868" s="66"/>
      <c r="FNF868" s="66"/>
      <c r="FNG868" s="66"/>
      <c r="FNH868" s="66"/>
      <c r="FNI868" s="66"/>
      <c r="FNJ868" s="66"/>
      <c r="FNK868" s="66"/>
      <c r="FNL868" s="66"/>
      <c r="FNM868" s="66"/>
      <c r="FNN868" s="66"/>
      <c r="FNO868" s="66"/>
      <c r="FNP868" s="66"/>
      <c r="FNQ868" s="66"/>
      <c r="FNR868" s="66"/>
      <c r="FNS868" s="66"/>
      <c r="FNT868" s="66"/>
      <c r="FNU868" s="66"/>
      <c r="FNV868" s="66"/>
      <c r="FNW868" s="66"/>
      <c r="FNX868" s="66"/>
      <c r="FNY868" s="66"/>
      <c r="FNZ868" s="66"/>
      <c r="FOA868" s="66"/>
      <c r="FOB868" s="66"/>
      <c r="FOC868" s="66"/>
      <c r="FOD868" s="66"/>
      <c r="FOE868" s="66"/>
      <c r="FOF868" s="66"/>
      <c r="FOG868" s="66"/>
      <c r="FOH868" s="66"/>
      <c r="FOI868" s="66"/>
      <c r="FOJ868" s="66"/>
      <c r="FOK868" s="66"/>
      <c r="FOL868" s="66"/>
      <c r="FOM868" s="66"/>
      <c r="FON868" s="66"/>
      <c r="FOO868" s="66"/>
      <c r="FOP868" s="66"/>
      <c r="FOQ868" s="66"/>
      <c r="FOR868" s="66"/>
      <c r="FOS868" s="66"/>
      <c r="FOT868" s="66"/>
      <c r="FOU868" s="66"/>
      <c r="FOV868" s="66"/>
      <c r="FOW868" s="66"/>
      <c r="FOX868" s="66"/>
      <c r="FOY868" s="66"/>
      <c r="FOZ868" s="66"/>
      <c r="FPA868" s="66"/>
      <c r="FPB868" s="66"/>
      <c r="FPC868" s="66"/>
      <c r="FPD868" s="66"/>
      <c r="FPE868" s="66"/>
      <c r="FPF868" s="66"/>
      <c r="FPG868" s="66"/>
      <c r="FPH868" s="66"/>
      <c r="FPI868" s="66"/>
      <c r="FPJ868" s="66"/>
      <c r="FPK868" s="66"/>
      <c r="FPL868" s="66"/>
      <c r="FPM868" s="66"/>
      <c r="FPN868" s="66"/>
      <c r="FPO868" s="66"/>
      <c r="FPP868" s="66"/>
      <c r="FPQ868" s="66"/>
      <c r="FPR868" s="66"/>
      <c r="FPS868" s="66"/>
      <c r="FPT868" s="66"/>
      <c r="FPU868" s="66"/>
      <c r="FPV868" s="66"/>
      <c r="FPW868" s="66"/>
      <c r="FPX868" s="66"/>
      <c r="FPY868" s="66"/>
      <c r="FPZ868" s="66"/>
      <c r="FQA868" s="66"/>
      <c r="FQB868" s="66"/>
      <c r="FQC868" s="66"/>
      <c r="FQD868" s="66"/>
      <c r="FQE868" s="66"/>
      <c r="FQF868" s="66"/>
      <c r="FQG868" s="66"/>
      <c r="FQH868" s="66"/>
      <c r="FQI868" s="66"/>
      <c r="FQJ868" s="66"/>
      <c r="FQK868" s="66"/>
      <c r="FQL868" s="66"/>
      <c r="FQM868" s="66"/>
      <c r="FQN868" s="66"/>
      <c r="FQO868" s="66"/>
      <c r="FQP868" s="66"/>
      <c r="FQQ868" s="66"/>
      <c r="FQR868" s="66"/>
      <c r="FQS868" s="66"/>
      <c r="FQT868" s="66"/>
      <c r="FQU868" s="66"/>
      <c r="FQV868" s="66"/>
      <c r="FQW868" s="66"/>
      <c r="FQX868" s="66"/>
      <c r="FQY868" s="66"/>
      <c r="FQZ868" s="66"/>
      <c r="FRA868" s="66"/>
      <c r="FRB868" s="66"/>
      <c r="FRC868" s="66"/>
      <c r="FRD868" s="66"/>
      <c r="FRE868" s="66"/>
      <c r="FRF868" s="66"/>
      <c r="FRG868" s="66"/>
      <c r="FRH868" s="66"/>
      <c r="FRI868" s="66"/>
      <c r="FRJ868" s="66"/>
      <c r="FRK868" s="66"/>
      <c r="FRL868" s="66"/>
      <c r="FRM868" s="66"/>
      <c r="FRN868" s="66"/>
      <c r="FRO868" s="66"/>
      <c r="FRP868" s="66"/>
      <c r="FRQ868" s="66"/>
      <c r="FRR868" s="66"/>
      <c r="FRS868" s="66"/>
      <c r="FRT868" s="66"/>
      <c r="FRU868" s="66"/>
      <c r="FRV868" s="66"/>
      <c r="FRW868" s="66"/>
      <c r="FRX868" s="66"/>
      <c r="FRY868" s="66"/>
      <c r="FRZ868" s="66"/>
      <c r="FSA868" s="66"/>
      <c r="FSB868" s="66"/>
      <c r="FSC868" s="66"/>
      <c r="FSD868" s="66"/>
      <c r="FSE868" s="66"/>
      <c r="FSF868" s="66"/>
      <c r="FSG868" s="66"/>
      <c r="FSH868" s="66"/>
      <c r="FSI868" s="66"/>
      <c r="FSJ868" s="66"/>
      <c r="FSK868" s="66"/>
      <c r="FSL868" s="66"/>
      <c r="FSM868" s="66"/>
      <c r="FSN868" s="66"/>
      <c r="FSO868" s="66"/>
      <c r="FSP868" s="66"/>
      <c r="FSQ868" s="66"/>
      <c r="FSR868" s="66"/>
      <c r="FSS868" s="66"/>
      <c r="FST868" s="66"/>
      <c r="FSU868" s="66"/>
      <c r="FSV868" s="66"/>
      <c r="FSW868" s="66"/>
      <c r="FSX868" s="66"/>
      <c r="FSY868" s="66"/>
      <c r="FSZ868" s="66"/>
      <c r="FTA868" s="66"/>
      <c r="FTB868" s="66"/>
      <c r="FTC868" s="66"/>
      <c r="FTD868" s="66"/>
      <c r="FTE868" s="66"/>
      <c r="FTF868" s="66"/>
      <c r="FTG868" s="66"/>
      <c r="FTH868" s="66"/>
      <c r="FTI868" s="66"/>
      <c r="FTJ868" s="66"/>
      <c r="FTK868" s="66"/>
      <c r="FTL868" s="66"/>
      <c r="FTM868" s="66"/>
      <c r="FTN868" s="66"/>
      <c r="FTO868" s="66"/>
      <c r="FTP868" s="66"/>
      <c r="FTQ868" s="66"/>
      <c r="FTR868" s="66"/>
      <c r="FTS868" s="66"/>
      <c r="FTT868" s="66"/>
      <c r="FTU868" s="66"/>
      <c r="FTV868" s="66"/>
      <c r="FTW868" s="66"/>
      <c r="FTX868" s="66"/>
      <c r="FTY868" s="66"/>
      <c r="FTZ868" s="66"/>
      <c r="FUA868" s="66"/>
      <c r="FUB868" s="66"/>
      <c r="FUC868" s="66"/>
      <c r="FUD868" s="66"/>
      <c r="FUE868" s="66"/>
      <c r="FUF868" s="66"/>
      <c r="FUG868" s="66"/>
      <c r="FUH868" s="66"/>
      <c r="FUI868" s="66"/>
      <c r="FUJ868" s="66"/>
      <c r="FUK868" s="66"/>
      <c r="FUL868" s="66"/>
      <c r="FUM868" s="66"/>
      <c r="FUN868" s="66"/>
      <c r="FUO868" s="66"/>
      <c r="FUP868" s="66"/>
      <c r="FUQ868" s="66"/>
      <c r="FUR868" s="66"/>
      <c r="FUS868" s="66"/>
      <c r="FUT868" s="66"/>
      <c r="FUU868" s="66"/>
      <c r="FUV868" s="66"/>
      <c r="FUW868" s="66"/>
      <c r="FUX868" s="66"/>
      <c r="FUY868" s="66"/>
      <c r="FUZ868" s="66"/>
      <c r="FVA868" s="66"/>
      <c r="FVB868" s="66"/>
      <c r="FVC868" s="66"/>
      <c r="FVD868" s="66"/>
      <c r="FVE868" s="66"/>
      <c r="FVF868" s="66"/>
      <c r="FVG868" s="66"/>
      <c r="FVH868" s="66"/>
      <c r="FVI868" s="66"/>
      <c r="FVJ868" s="66"/>
      <c r="FVK868" s="66"/>
      <c r="FVL868" s="66"/>
      <c r="FVM868" s="66"/>
      <c r="FVN868" s="66"/>
      <c r="FVO868" s="66"/>
      <c r="FVP868" s="66"/>
      <c r="FVQ868" s="66"/>
      <c r="FVR868" s="66"/>
      <c r="FVS868" s="66"/>
      <c r="FVT868" s="66"/>
      <c r="FVU868" s="66"/>
      <c r="FVV868" s="66"/>
      <c r="FVW868" s="66"/>
      <c r="FVX868" s="66"/>
      <c r="FVY868" s="66"/>
      <c r="FVZ868" s="66"/>
      <c r="FWA868" s="66"/>
      <c r="FWB868" s="66"/>
      <c r="FWC868" s="66"/>
      <c r="FWD868" s="66"/>
      <c r="FWE868" s="66"/>
      <c r="FWF868" s="66"/>
      <c r="FWG868" s="66"/>
      <c r="FWH868" s="66"/>
      <c r="FWI868" s="66"/>
      <c r="FWJ868" s="66"/>
      <c r="FWK868" s="66"/>
      <c r="FWL868" s="66"/>
      <c r="FWM868" s="66"/>
      <c r="FWN868" s="66"/>
      <c r="FWO868" s="66"/>
      <c r="FWP868" s="66"/>
      <c r="FWQ868" s="66"/>
      <c r="FWR868" s="66"/>
      <c r="FWS868" s="66"/>
      <c r="FWT868" s="66"/>
      <c r="FWU868" s="66"/>
      <c r="FWV868" s="66"/>
      <c r="FWW868" s="66"/>
      <c r="FWX868" s="66"/>
      <c r="FWY868" s="66"/>
      <c r="FWZ868" s="66"/>
      <c r="FXA868" s="66"/>
      <c r="FXB868" s="66"/>
      <c r="FXC868" s="66"/>
      <c r="FXD868" s="66"/>
      <c r="FXE868" s="66"/>
      <c r="FXF868" s="66"/>
      <c r="FXG868" s="66"/>
      <c r="FXH868" s="66"/>
      <c r="FXI868" s="66"/>
      <c r="FXJ868" s="66"/>
      <c r="FXK868" s="66"/>
      <c r="FXL868" s="66"/>
      <c r="FXM868" s="66"/>
      <c r="FXN868" s="66"/>
      <c r="FXO868" s="66"/>
      <c r="FXP868" s="66"/>
      <c r="FXQ868" s="66"/>
      <c r="FXR868" s="66"/>
      <c r="FXS868" s="66"/>
      <c r="FXT868" s="66"/>
      <c r="FXU868" s="66"/>
      <c r="FXV868" s="66"/>
      <c r="FXW868" s="66"/>
      <c r="FXX868" s="66"/>
      <c r="FXY868" s="66"/>
      <c r="FXZ868" s="66"/>
      <c r="FYA868" s="66"/>
      <c r="FYB868" s="66"/>
      <c r="FYC868" s="66"/>
      <c r="FYD868" s="66"/>
      <c r="FYE868" s="66"/>
      <c r="FYF868" s="66"/>
      <c r="FYG868" s="66"/>
      <c r="FYH868" s="66"/>
      <c r="FYI868" s="66"/>
      <c r="FYJ868" s="66"/>
      <c r="FYK868" s="66"/>
      <c r="FYL868" s="66"/>
      <c r="FYM868" s="66"/>
      <c r="FYN868" s="66"/>
      <c r="FYO868" s="66"/>
      <c r="FYP868" s="66"/>
      <c r="FYQ868" s="66"/>
      <c r="FYR868" s="66"/>
      <c r="FYS868" s="66"/>
      <c r="FYT868" s="66"/>
      <c r="FYU868" s="66"/>
      <c r="FYV868" s="66"/>
      <c r="FYW868" s="66"/>
      <c r="FYX868" s="66"/>
      <c r="FYY868" s="66"/>
      <c r="FYZ868" s="66"/>
      <c r="FZA868" s="66"/>
      <c r="FZB868" s="66"/>
      <c r="FZC868" s="66"/>
      <c r="FZD868" s="66"/>
      <c r="FZE868" s="66"/>
      <c r="FZF868" s="66"/>
      <c r="FZG868" s="66"/>
      <c r="FZH868" s="66"/>
      <c r="FZI868" s="66"/>
      <c r="FZJ868" s="66"/>
      <c r="FZK868" s="66"/>
      <c r="FZL868" s="66"/>
      <c r="FZM868" s="66"/>
      <c r="FZN868" s="66"/>
      <c r="FZO868" s="66"/>
      <c r="FZP868" s="66"/>
      <c r="FZQ868" s="66"/>
      <c r="FZR868" s="66"/>
      <c r="FZS868" s="66"/>
      <c r="FZT868" s="66"/>
      <c r="FZU868" s="66"/>
      <c r="FZV868" s="66"/>
      <c r="FZW868" s="66"/>
      <c r="FZX868" s="66"/>
      <c r="FZY868" s="66"/>
      <c r="FZZ868" s="66"/>
      <c r="GAA868" s="66"/>
      <c r="GAB868" s="66"/>
      <c r="GAC868" s="66"/>
      <c r="GAD868" s="66"/>
      <c r="GAE868" s="66"/>
      <c r="GAF868" s="66"/>
      <c r="GAG868" s="66"/>
      <c r="GAH868" s="66"/>
      <c r="GAI868" s="66"/>
      <c r="GAJ868" s="66"/>
      <c r="GAK868" s="66"/>
      <c r="GAL868" s="66"/>
      <c r="GAM868" s="66"/>
      <c r="GAN868" s="66"/>
      <c r="GAO868" s="66"/>
      <c r="GAP868" s="66"/>
      <c r="GAQ868" s="66"/>
      <c r="GAR868" s="66"/>
      <c r="GAS868" s="66"/>
      <c r="GAT868" s="66"/>
      <c r="GAU868" s="66"/>
      <c r="GAV868" s="66"/>
      <c r="GAW868" s="66"/>
      <c r="GAX868" s="66"/>
      <c r="GAY868" s="66"/>
      <c r="GAZ868" s="66"/>
      <c r="GBA868" s="66"/>
      <c r="GBB868" s="66"/>
      <c r="GBC868" s="66"/>
      <c r="GBD868" s="66"/>
      <c r="GBE868" s="66"/>
      <c r="GBF868" s="66"/>
      <c r="GBG868" s="66"/>
      <c r="GBH868" s="66"/>
      <c r="GBI868" s="66"/>
      <c r="GBJ868" s="66"/>
      <c r="GBK868" s="66"/>
      <c r="GBL868" s="66"/>
      <c r="GBM868" s="66"/>
      <c r="GBN868" s="66"/>
      <c r="GBO868" s="66"/>
      <c r="GBP868" s="66"/>
      <c r="GBQ868" s="66"/>
      <c r="GBR868" s="66"/>
      <c r="GBS868" s="66"/>
      <c r="GBT868" s="66"/>
      <c r="GBU868" s="66"/>
      <c r="GBV868" s="66"/>
      <c r="GBW868" s="66"/>
      <c r="GBX868" s="66"/>
      <c r="GBY868" s="66"/>
      <c r="GBZ868" s="66"/>
      <c r="GCA868" s="66"/>
      <c r="GCB868" s="66"/>
      <c r="GCC868" s="66"/>
      <c r="GCD868" s="66"/>
      <c r="GCE868" s="66"/>
      <c r="GCF868" s="66"/>
      <c r="GCG868" s="66"/>
      <c r="GCH868" s="66"/>
      <c r="GCI868" s="66"/>
      <c r="GCJ868" s="66"/>
      <c r="GCK868" s="66"/>
      <c r="GCL868" s="66"/>
      <c r="GCM868" s="66"/>
      <c r="GCN868" s="66"/>
      <c r="GCO868" s="66"/>
      <c r="GCP868" s="66"/>
      <c r="GCQ868" s="66"/>
      <c r="GCR868" s="66"/>
      <c r="GCS868" s="66"/>
      <c r="GCT868" s="66"/>
      <c r="GCU868" s="66"/>
      <c r="GCV868" s="66"/>
      <c r="GCW868" s="66"/>
      <c r="GCX868" s="66"/>
      <c r="GCY868" s="66"/>
      <c r="GCZ868" s="66"/>
      <c r="GDA868" s="66"/>
      <c r="GDB868" s="66"/>
      <c r="GDC868" s="66"/>
      <c r="GDD868" s="66"/>
      <c r="GDE868" s="66"/>
      <c r="GDF868" s="66"/>
      <c r="GDG868" s="66"/>
      <c r="GDH868" s="66"/>
      <c r="GDI868" s="66"/>
      <c r="GDJ868" s="66"/>
      <c r="GDK868" s="66"/>
      <c r="GDL868" s="66"/>
      <c r="GDM868" s="66"/>
      <c r="GDN868" s="66"/>
      <c r="GDO868" s="66"/>
      <c r="GDP868" s="66"/>
      <c r="GDQ868" s="66"/>
      <c r="GDR868" s="66"/>
      <c r="GDS868" s="66"/>
      <c r="GDT868" s="66"/>
      <c r="GDU868" s="66"/>
      <c r="GDV868" s="66"/>
      <c r="GDW868" s="66"/>
      <c r="GDX868" s="66"/>
      <c r="GDY868" s="66"/>
      <c r="GDZ868" s="66"/>
      <c r="GEA868" s="66"/>
      <c r="GEB868" s="66"/>
      <c r="GEC868" s="66"/>
      <c r="GED868" s="66"/>
      <c r="GEE868" s="66"/>
      <c r="GEF868" s="66"/>
      <c r="GEG868" s="66"/>
      <c r="GEH868" s="66"/>
      <c r="GEI868" s="66"/>
      <c r="GEJ868" s="66"/>
      <c r="GEK868" s="66"/>
      <c r="GEL868" s="66"/>
      <c r="GEM868" s="66"/>
      <c r="GEN868" s="66"/>
      <c r="GEO868" s="66"/>
      <c r="GEP868" s="66"/>
      <c r="GEQ868" s="66"/>
      <c r="GER868" s="66"/>
      <c r="GES868" s="66"/>
      <c r="GET868" s="66"/>
      <c r="GEU868" s="66"/>
      <c r="GEV868" s="66"/>
      <c r="GEW868" s="66"/>
      <c r="GEX868" s="66"/>
      <c r="GEY868" s="66"/>
      <c r="GEZ868" s="66"/>
      <c r="GFA868" s="66"/>
      <c r="GFB868" s="66"/>
      <c r="GFC868" s="66"/>
      <c r="GFD868" s="66"/>
      <c r="GFE868" s="66"/>
      <c r="GFF868" s="66"/>
      <c r="GFG868" s="66"/>
      <c r="GFH868" s="66"/>
      <c r="GFI868" s="66"/>
      <c r="GFJ868" s="66"/>
      <c r="GFK868" s="66"/>
      <c r="GFL868" s="66"/>
      <c r="GFM868" s="66"/>
      <c r="GFN868" s="66"/>
      <c r="GFO868" s="66"/>
      <c r="GFP868" s="66"/>
      <c r="GFQ868" s="66"/>
      <c r="GFR868" s="66"/>
      <c r="GFS868" s="66"/>
      <c r="GFT868" s="66"/>
      <c r="GFU868" s="66"/>
      <c r="GFV868" s="66"/>
      <c r="GFW868" s="66"/>
      <c r="GFX868" s="66"/>
      <c r="GFY868" s="66"/>
      <c r="GFZ868" s="66"/>
      <c r="GGA868" s="66"/>
      <c r="GGB868" s="66"/>
      <c r="GGC868" s="66"/>
      <c r="GGD868" s="66"/>
      <c r="GGE868" s="66"/>
      <c r="GGF868" s="66"/>
      <c r="GGG868" s="66"/>
      <c r="GGH868" s="66"/>
      <c r="GGI868" s="66"/>
      <c r="GGJ868" s="66"/>
      <c r="GGK868" s="66"/>
      <c r="GGL868" s="66"/>
      <c r="GGM868" s="66"/>
      <c r="GGN868" s="66"/>
      <c r="GGO868" s="66"/>
      <c r="GGP868" s="66"/>
      <c r="GGQ868" s="66"/>
      <c r="GGR868" s="66"/>
      <c r="GGS868" s="66"/>
      <c r="GGT868" s="66"/>
      <c r="GGU868" s="66"/>
      <c r="GGV868" s="66"/>
      <c r="GGW868" s="66"/>
      <c r="GGX868" s="66"/>
      <c r="GGY868" s="66"/>
      <c r="GGZ868" s="66"/>
      <c r="GHA868" s="66"/>
      <c r="GHB868" s="66"/>
      <c r="GHC868" s="66"/>
      <c r="GHD868" s="66"/>
      <c r="GHE868" s="66"/>
      <c r="GHF868" s="66"/>
      <c r="GHG868" s="66"/>
      <c r="GHH868" s="66"/>
      <c r="GHI868" s="66"/>
      <c r="GHJ868" s="66"/>
      <c r="GHK868" s="66"/>
      <c r="GHL868" s="66"/>
      <c r="GHM868" s="66"/>
      <c r="GHN868" s="66"/>
      <c r="GHO868" s="66"/>
      <c r="GHP868" s="66"/>
      <c r="GHQ868" s="66"/>
      <c r="GHR868" s="66"/>
      <c r="GHS868" s="66"/>
      <c r="GHT868" s="66"/>
      <c r="GHU868" s="66"/>
      <c r="GHV868" s="66"/>
      <c r="GHW868" s="66"/>
      <c r="GHX868" s="66"/>
      <c r="GHY868" s="66"/>
      <c r="GHZ868" s="66"/>
      <c r="GIA868" s="66"/>
      <c r="GIB868" s="66"/>
      <c r="GIC868" s="66"/>
      <c r="GID868" s="66"/>
      <c r="GIE868" s="66"/>
      <c r="GIF868" s="66"/>
      <c r="GIG868" s="66"/>
      <c r="GIH868" s="66"/>
      <c r="GII868" s="66"/>
      <c r="GIJ868" s="66"/>
      <c r="GIK868" s="66"/>
      <c r="GIL868" s="66"/>
      <c r="GIM868" s="66"/>
      <c r="GIN868" s="66"/>
      <c r="GIO868" s="66"/>
      <c r="GIP868" s="66"/>
      <c r="GIQ868" s="66"/>
      <c r="GIR868" s="66"/>
      <c r="GIS868" s="66"/>
      <c r="GIT868" s="66"/>
      <c r="GIU868" s="66"/>
      <c r="GIV868" s="66"/>
      <c r="GIW868" s="66"/>
      <c r="GIX868" s="66"/>
      <c r="GIY868" s="66"/>
      <c r="GIZ868" s="66"/>
      <c r="GJA868" s="66"/>
      <c r="GJB868" s="66"/>
      <c r="GJC868" s="66"/>
      <c r="GJD868" s="66"/>
      <c r="GJE868" s="66"/>
      <c r="GJF868" s="66"/>
      <c r="GJG868" s="66"/>
      <c r="GJH868" s="66"/>
      <c r="GJI868" s="66"/>
      <c r="GJJ868" s="66"/>
      <c r="GJK868" s="66"/>
      <c r="GJL868" s="66"/>
      <c r="GJM868" s="66"/>
      <c r="GJN868" s="66"/>
      <c r="GJO868" s="66"/>
      <c r="GJP868" s="66"/>
      <c r="GJQ868" s="66"/>
      <c r="GJR868" s="66"/>
      <c r="GJS868" s="66"/>
      <c r="GJT868" s="66"/>
      <c r="GJU868" s="66"/>
      <c r="GJV868" s="66"/>
      <c r="GJW868" s="66"/>
      <c r="GJX868" s="66"/>
      <c r="GJY868" s="66"/>
      <c r="GJZ868" s="66"/>
      <c r="GKA868" s="66"/>
      <c r="GKB868" s="66"/>
      <c r="GKC868" s="66"/>
      <c r="GKD868" s="66"/>
      <c r="GKE868" s="66"/>
      <c r="GKF868" s="66"/>
      <c r="GKG868" s="66"/>
      <c r="GKH868" s="66"/>
      <c r="GKI868" s="66"/>
      <c r="GKJ868" s="66"/>
      <c r="GKK868" s="66"/>
      <c r="GKL868" s="66"/>
      <c r="GKM868" s="66"/>
      <c r="GKN868" s="66"/>
      <c r="GKO868" s="66"/>
      <c r="GKP868" s="66"/>
      <c r="GKQ868" s="66"/>
      <c r="GKR868" s="66"/>
      <c r="GKS868" s="66"/>
      <c r="GKT868" s="66"/>
      <c r="GKU868" s="66"/>
      <c r="GKV868" s="66"/>
      <c r="GKW868" s="66"/>
      <c r="GKX868" s="66"/>
      <c r="GKY868" s="66"/>
      <c r="GKZ868" s="66"/>
      <c r="GLA868" s="66"/>
      <c r="GLB868" s="66"/>
      <c r="GLC868" s="66"/>
      <c r="GLD868" s="66"/>
      <c r="GLE868" s="66"/>
      <c r="GLF868" s="66"/>
      <c r="GLG868" s="66"/>
      <c r="GLH868" s="66"/>
      <c r="GLI868" s="66"/>
      <c r="GLJ868" s="66"/>
      <c r="GLK868" s="66"/>
      <c r="GLL868" s="66"/>
      <c r="GLM868" s="66"/>
      <c r="GLN868" s="66"/>
      <c r="GLO868" s="66"/>
      <c r="GLP868" s="66"/>
      <c r="GLQ868" s="66"/>
      <c r="GLR868" s="66"/>
      <c r="GLS868" s="66"/>
      <c r="GLT868" s="66"/>
      <c r="GLU868" s="66"/>
      <c r="GLV868" s="66"/>
      <c r="GLW868" s="66"/>
      <c r="GLX868" s="66"/>
      <c r="GLY868" s="66"/>
      <c r="GLZ868" s="66"/>
      <c r="GMA868" s="66"/>
      <c r="GMB868" s="66"/>
      <c r="GMC868" s="66"/>
      <c r="GMD868" s="66"/>
      <c r="GME868" s="66"/>
      <c r="GMF868" s="66"/>
      <c r="GMG868" s="66"/>
      <c r="GMH868" s="66"/>
      <c r="GMI868" s="66"/>
      <c r="GMJ868" s="66"/>
      <c r="GMK868" s="66"/>
      <c r="GML868" s="66"/>
      <c r="GMM868" s="66"/>
      <c r="GMN868" s="66"/>
      <c r="GMO868" s="66"/>
      <c r="GMP868" s="66"/>
      <c r="GMQ868" s="66"/>
      <c r="GMR868" s="66"/>
      <c r="GMS868" s="66"/>
      <c r="GMT868" s="66"/>
      <c r="GMU868" s="66"/>
      <c r="GMV868" s="66"/>
      <c r="GMW868" s="66"/>
      <c r="GMX868" s="66"/>
      <c r="GMY868" s="66"/>
      <c r="GMZ868" s="66"/>
      <c r="GNA868" s="66"/>
      <c r="GNB868" s="66"/>
      <c r="GNC868" s="66"/>
      <c r="GND868" s="66"/>
      <c r="GNE868" s="66"/>
      <c r="GNF868" s="66"/>
      <c r="GNG868" s="66"/>
      <c r="GNH868" s="66"/>
      <c r="GNI868" s="66"/>
      <c r="GNJ868" s="66"/>
      <c r="GNK868" s="66"/>
      <c r="GNL868" s="66"/>
      <c r="GNM868" s="66"/>
      <c r="GNN868" s="66"/>
      <c r="GNO868" s="66"/>
      <c r="GNP868" s="66"/>
      <c r="GNQ868" s="66"/>
      <c r="GNR868" s="66"/>
      <c r="GNS868" s="66"/>
      <c r="GNT868" s="66"/>
      <c r="GNU868" s="66"/>
      <c r="GNV868" s="66"/>
      <c r="GNW868" s="66"/>
      <c r="GNX868" s="66"/>
      <c r="GNY868" s="66"/>
      <c r="GNZ868" s="66"/>
      <c r="GOA868" s="66"/>
      <c r="GOB868" s="66"/>
      <c r="GOC868" s="66"/>
      <c r="GOD868" s="66"/>
      <c r="GOE868" s="66"/>
      <c r="GOF868" s="66"/>
      <c r="GOG868" s="66"/>
      <c r="GOH868" s="66"/>
      <c r="GOI868" s="66"/>
      <c r="GOJ868" s="66"/>
      <c r="GOK868" s="66"/>
      <c r="GOL868" s="66"/>
      <c r="GOM868" s="66"/>
      <c r="GON868" s="66"/>
      <c r="GOO868" s="66"/>
      <c r="GOP868" s="66"/>
      <c r="GOQ868" s="66"/>
      <c r="GOR868" s="66"/>
      <c r="GOS868" s="66"/>
      <c r="GOT868" s="66"/>
      <c r="GOU868" s="66"/>
      <c r="GOV868" s="66"/>
      <c r="GOW868" s="66"/>
      <c r="GOX868" s="66"/>
      <c r="GOY868" s="66"/>
      <c r="GOZ868" s="66"/>
      <c r="GPA868" s="66"/>
      <c r="GPB868" s="66"/>
      <c r="GPC868" s="66"/>
      <c r="GPD868" s="66"/>
      <c r="GPE868" s="66"/>
      <c r="GPF868" s="66"/>
      <c r="GPG868" s="66"/>
      <c r="GPH868" s="66"/>
      <c r="GPI868" s="66"/>
      <c r="GPJ868" s="66"/>
      <c r="GPK868" s="66"/>
      <c r="GPL868" s="66"/>
      <c r="GPM868" s="66"/>
      <c r="GPN868" s="66"/>
      <c r="GPO868" s="66"/>
      <c r="GPP868" s="66"/>
      <c r="GPQ868" s="66"/>
      <c r="GPR868" s="66"/>
      <c r="GPS868" s="66"/>
      <c r="GPT868" s="66"/>
      <c r="GPU868" s="66"/>
      <c r="GPV868" s="66"/>
      <c r="GPW868" s="66"/>
      <c r="GPX868" s="66"/>
      <c r="GPY868" s="66"/>
      <c r="GPZ868" s="66"/>
      <c r="GQA868" s="66"/>
      <c r="GQB868" s="66"/>
      <c r="GQC868" s="66"/>
      <c r="GQD868" s="66"/>
      <c r="GQE868" s="66"/>
      <c r="GQF868" s="66"/>
      <c r="GQG868" s="66"/>
      <c r="GQH868" s="66"/>
      <c r="GQI868" s="66"/>
      <c r="GQJ868" s="66"/>
      <c r="GQK868" s="66"/>
      <c r="GQL868" s="66"/>
      <c r="GQM868" s="66"/>
      <c r="GQN868" s="66"/>
      <c r="GQO868" s="66"/>
      <c r="GQP868" s="66"/>
      <c r="GQQ868" s="66"/>
      <c r="GQR868" s="66"/>
      <c r="GQS868" s="66"/>
      <c r="GQT868" s="66"/>
      <c r="GQU868" s="66"/>
      <c r="GQV868" s="66"/>
      <c r="GQW868" s="66"/>
      <c r="GQX868" s="66"/>
      <c r="GQY868" s="66"/>
      <c r="GQZ868" s="66"/>
      <c r="GRA868" s="66"/>
      <c r="GRB868" s="66"/>
      <c r="GRC868" s="66"/>
      <c r="GRD868" s="66"/>
      <c r="GRE868" s="66"/>
      <c r="GRF868" s="66"/>
      <c r="GRG868" s="66"/>
      <c r="GRH868" s="66"/>
      <c r="GRI868" s="66"/>
      <c r="GRJ868" s="66"/>
      <c r="GRK868" s="66"/>
      <c r="GRL868" s="66"/>
      <c r="GRM868" s="66"/>
      <c r="GRN868" s="66"/>
      <c r="GRO868" s="66"/>
      <c r="GRP868" s="66"/>
      <c r="GRQ868" s="66"/>
      <c r="GRR868" s="66"/>
      <c r="GRS868" s="66"/>
      <c r="GRT868" s="66"/>
      <c r="GRU868" s="66"/>
      <c r="GRV868" s="66"/>
      <c r="GRW868" s="66"/>
      <c r="GRX868" s="66"/>
      <c r="GRY868" s="66"/>
      <c r="GRZ868" s="66"/>
      <c r="GSA868" s="66"/>
      <c r="GSB868" s="66"/>
      <c r="GSC868" s="66"/>
      <c r="GSD868" s="66"/>
      <c r="GSE868" s="66"/>
      <c r="GSF868" s="66"/>
      <c r="GSG868" s="66"/>
      <c r="GSH868" s="66"/>
      <c r="GSI868" s="66"/>
      <c r="GSJ868" s="66"/>
      <c r="GSK868" s="66"/>
      <c r="GSL868" s="66"/>
      <c r="GSM868" s="66"/>
      <c r="GSN868" s="66"/>
      <c r="GSO868" s="66"/>
      <c r="GSP868" s="66"/>
      <c r="GSQ868" s="66"/>
      <c r="GSR868" s="66"/>
      <c r="GSS868" s="66"/>
      <c r="GST868" s="66"/>
      <c r="GSU868" s="66"/>
      <c r="GSV868" s="66"/>
      <c r="GSW868" s="66"/>
      <c r="GSX868" s="66"/>
      <c r="GSY868" s="66"/>
      <c r="GSZ868" s="66"/>
      <c r="GTA868" s="66"/>
      <c r="GTB868" s="66"/>
      <c r="GTC868" s="66"/>
      <c r="GTD868" s="66"/>
      <c r="GTE868" s="66"/>
      <c r="GTF868" s="66"/>
      <c r="GTG868" s="66"/>
      <c r="GTH868" s="66"/>
      <c r="GTI868" s="66"/>
      <c r="GTJ868" s="66"/>
      <c r="GTK868" s="66"/>
      <c r="GTL868" s="66"/>
      <c r="GTM868" s="66"/>
      <c r="GTN868" s="66"/>
      <c r="GTO868" s="66"/>
      <c r="GTP868" s="66"/>
      <c r="GTQ868" s="66"/>
      <c r="GTR868" s="66"/>
      <c r="GTS868" s="66"/>
      <c r="GTT868" s="66"/>
      <c r="GTU868" s="66"/>
      <c r="GTV868" s="66"/>
      <c r="GTW868" s="66"/>
      <c r="GTX868" s="66"/>
      <c r="GTY868" s="66"/>
      <c r="GTZ868" s="66"/>
      <c r="GUA868" s="66"/>
      <c r="GUB868" s="66"/>
      <c r="GUC868" s="66"/>
      <c r="GUD868" s="66"/>
      <c r="GUE868" s="66"/>
      <c r="GUF868" s="66"/>
      <c r="GUG868" s="66"/>
      <c r="GUH868" s="66"/>
      <c r="GUI868" s="66"/>
      <c r="GUJ868" s="66"/>
      <c r="GUK868" s="66"/>
      <c r="GUL868" s="66"/>
      <c r="GUM868" s="66"/>
      <c r="GUN868" s="66"/>
      <c r="GUO868" s="66"/>
      <c r="GUP868" s="66"/>
      <c r="GUQ868" s="66"/>
      <c r="GUR868" s="66"/>
      <c r="GUS868" s="66"/>
      <c r="GUT868" s="66"/>
      <c r="GUU868" s="66"/>
      <c r="GUV868" s="66"/>
      <c r="GUW868" s="66"/>
      <c r="GUX868" s="66"/>
      <c r="GUY868" s="66"/>
      <c r="GUZ868" s="66"/>
      <c r="GVA868" s="66"/>
      <c r="GVB868" s="66"/>
      <c r="GVC868" s="66"/>
      <c r="GVD868" s="66"/>
      <c r="GVE868" s="66"/>
      <c r="GVF868" s="66"/>
      <c r="GVG868" s="66"/>
      <c r="GVH868" s="66"/>
      <c r="GVI868" s="66"/>
      <c r="GVJ868" s="66"/>
      <c r="GVK868" s="66"/>
      <c r="GVL868" s="66"/>
      <c r="GVM868" s="66"/>
      <c r="GVN868" s="66"/>
      <c r="GVO868" s="66"/>
      <c r="GVP868" s="66"/>
      <c r="GVQ868" s="66"/>
      <c r="GVR868" s="66"/>
      <c r="GVS868" s="66"/>
      <c r="GVT868" s="66"/>
      <c r="GVU868" s="66"/>
      <c r="GVV868" s="66"/>
      <c r="GVW868" s="66"/>
      <c r="GVX868" s="66"/>
      <c r="GVY868" s="66"/>
      <c r="GVZ868" s="66"/>
      <c r="GWA868" s="66"/>
      <c r="GWB868" s="66"/>
      <c r="GWC868" s="66"/>
      <c r="GWD868" s="66"/>
      <c r="GWE868" s="66"/>
      <c r="GWF868" s="66"/>
      <c r="GWG868" s="66"/>
      <c r="GWH868" s="66"/>
      <c r="GWI868" s="66"/>
      <c r="GWJ868" s="66"/>
      <c r="GWK868" s="66"/>
      <c r="GWL868" s="66"/>
      <c r="GWM868" s="66"/>
      <c r="GWN868" s="66"/>
      <c r="GWO868" s="66"/>
      <c r="GWP868" s="66"/>
      <c r="GWQ868" s="66"/>
      <c r="GWR868" s="66"/>
      <c r="GWS868" s="66"/>
      <c r="GWT868" s="66"/>
      <c r="GWU868" s="66"/>
      <c r="GWV868" s="66"/>
      <c r="GWW868" s="66"/>
      <c r="GWX868" s="66"/>
      <c r="GWY868" s="66"/>
      <c r="GWZ868" s="66"/>
      <c r="GXA868" s="66"/>
      <c r="GXB868" s="66"/>
      <c r="GXC868" s="66"/>
      <c r="GXD868" s="66"/>
      <c r="GXE868" s="66"/>
      <c r="GXF868" s="66"/>
      <c r="GXG868" s="66"/>
      <c r="GXH868" s="66"/>
      <c r="GXI868" s="66"/>
      <c r="GXJ868" s="66"/>
      <c r="GXK868" s="66"/>
      <c r="GXL868" s="66"/>
      <c r="GXM868" s="66"/>
      <c r="GXN868" s="66"/>
      <c r="GXO868" s="66"/>
      <c r="GXP868" s="66"/>
      <c r="GXQ868" s="66"/>
      <c r="GXR868" s="66"/>
      <c r="GXS868" s="66"/>
      <c r="GXT868" s="66"/>
      <c r="GXU868" s="66"/>
      <c r="GXV868" s="66"/>
      <c r="GXW868" s="66"/>
      <c r="GXX868" s="66"/>
      <c r="GXY868" s="66"/>
      <c r="GXZ868" s="66"/>
      <c r="GYA868" s="66"/>
      <c r="GYB868" s="66"/>
      <c r="GYC868" s="66"/>
      <c r="GYD868" s="66"/>
      <c r="GYE868" s="66"/>
      <c r="GYF868" s="66"/>
      <c r="GYG868" s="66"/>
      <c r="GYH868" s="66"/>
      <c r="GYI868" s="66"/>
      <c r="GYJ868" s="66"/>
      <c r="GYK868" s="66"/>
      <c r="GYL868" s="66"/>
      <c r="GYM868" s="66"/>
      <c r="GYN868" s="66"/>
      <c r="GYO868" s="66"/>
      <c r="GYP868" s="66"/>
      <c r="GYQ868" s="66"/>
      <c r="GYR868" s="66"/>
      <c r="GYS868" s="66"/>
      <c r="GYT868" s="66"/>
      <c r="GYU868" s="66"/>
      <c r="GYV868" s="66"/>
      <c r="GYW868" s="66"/>
      <c r="GYX868" s="66"/>
      <c r="GYY868" s="66"/>
      <c r="GYZ868" s="66"/>
      <c r="GZA868" s="66"/>
      <c r="GZB868" s="66"/>
      <c r="GZC868" s="66"/>
      <c r="GZD868" s="66"/>
      <c r="GZE868" s="66"/>
      <c r="GZF868" s="66"/>
      <c r="GZG868" s="66"/>
      <c r="GZH868" s="66"/>
      <c r="GZI868" s="66"/>
      <c r="GZJ868" s="66"/>
      <c r="GZK868" s="66"/>
      <c r="GZL868" s="66"/>
      <c r="GZM868" s="66"/>
      <c r="GZN868" s="66"/>
      <c r="GZO868" s="66"/>
      <c r="GZP868" s="66"/>
      <c r="GZQ868" s="66"/>
      <c r="GZR868" s="66"/>
      <c r="GZS868" s="66"/>
      <c r="GZT868" s="66"/>
      <c r="GZU868" s="66"/>
      <c r="GZV868" s="66"/>
      <c r="GZW868" s="66"/>
      <c r="GZX868" s="66"/>
      <c r="GZY868" s="66"/>
      <c r="GZZ868" s="66"/>
      <c r="HAA868" s="66"/>
      <c r="HAB868" s="66"/>
      <c r="HAC868" s="66"/>
      <c r="HAD868" s="66"/>
      <c r="HAE868" s="66"/>
      <c r="HAF868" s="66"/>
      <c r="HAG868" s="66"/>
      <c r="HAH868" s="66"/>
      <c r="HAI868" s="66"/>
      <c r="HAJ868" s="66"/>
      <c r="HAK868" s="66"/>
      <c r="HAL868" s="66"/>
      <c r="HAM868" s="66"/>
      <c r="HAN868" s="66"/>
      <c r="HAO868" s="66"/>
      <c r="HAP868" s="66"/>
      <c r="HAQ868" s="66"/>
      <c r="HAR868" s="66"/>
      <c r="HAS868" s="66"/>
      <c r="HAT868" s="66"/>
      <c r="HAU868" s="66"/>
      <c r="HAV868" s="66"/>
      <c r="HAW868" s="66"/>
      <c r="HAX868" s="66"/>
      <c r="HAY868" s="66"/>
      <c r="HAZ868" s="66"/>
      <c r="HBA868" s="66"/>
      <c r="HBB868" s="66"/>
      <c r="HBC868" s="66"/>
      <c r="HBD868" s="66"/>
      <c r="HBE868" s="66"/>
      <c r="HBF868" s="66"/>
      <c r="HBG868" s="66"/>
      <c r="HBH868" s="66"/>
      <c r="HBI868" s="66"/>
      <c r="HBJ868" s="66"/>
      <c r="HBK868" s="66"/>
      <c r="HBL868" s="66"/>
      <c r="HBM868" s="66"/>
      <c r="HBN868" s="66"/>
      <c r="HBO868" s="66"/>
      <c r="HBP868" s="66"/>
      <c r="HBQ868" s="66"/>
      <c r="HBR868" s="66"/>
      <c r="HBS868" s="66"/>
      <c r="HBT868" s="66"/>
      <c r="HBU868" s="66"/>
      <c r="HBV868" s="66"/>
      <c r="HBW868" s="66"/>
      <c r="HBX868" s="66"/>
      <c r="HBY868" s="66"/>
      <c r="HBZ868" s="66"/>
      <c r="HCA868" s="66"/>
      <c r="HCB868" s="66"/>
      <c r="HCC868" s="66"/>
      <c r="HCD868" s="66"/>
      <c r="HCE868" s="66"/>
      <c r="HCF868" s="66"/>
      <c r="HCG868" s="66"/>
      <c r="HCH868" s="66"/>
      <c r="HCI868" s="66"/>
      <c r="HCJ868" s="66"/>
      <c r="HCK868" s="66"/>
      <c r="HCL868" s="66"/>
      <c r="HCM868" s="66"/>
      <c r="HCN868" s="66"/>
      <c r="HCO868" s="66"/>
      <c r="HCP868" s="66"/>
      <c r="HCQ868" s="66"/>
      <c r="HCR868" s="66"/>
      <c r="HCS868" s="66"/>
      <c r="HCT868" s="66"/>
      <c r="HCU868" s="66"/>
      <c r="HCV868" s="66"/>
      <c r="HCW868" s="66"/>
      <c r="HCX868" s="66"/>
      <c r="HCY868" s="66"/>
      <c r="HCZ868" s="66"/>
      <c r="HDA868" s="66"/>
      <c r="HDB868" s="66"/>
      <c r="HDC868" s="66"/>
      <c r="HDD868" s="66"/>
      <c r="HDE868" s="66"/>
      <c r="HDF868" s="66"/>
      <c r="HDG868" s="66"/>
      <c r="HDH868" s="66"/>
      <c r="HDI868" s="66"/>
      <c r="HDJ868" s="66"/>
      <c r="HDK868" s="66"/>
      <c r="HDL868" s="66"/>
      <c r="HDM868" s="66"/>
      <c r="HDN868" s="66"/>
      <c r="HDO868" s="66"/>
      <c r="HDP868" s="66"/>
      <c r="HDQ868" s="66"/>
      <c r="HDR868" s="66"/>
      <c r="HDS868" s="66"/>
      <c r="HDT868" s="66"/>
      <c r="HDU868" s="66"/>
      <c r="HDV868" s="66"/>
      <c r="HDW868" s="66"/>
      <c r="HDX868" s="66"/>
      <c r="HDY868" s="66"/>
      <c r="HDZ868" s="66"/>
      <c r="HEA868" s="66"/>
      <c r="HEB868" s="66"/>
      <c r="HEC868" s="66"/>
      <c r="HED868" s="66"/>
      <c r="HEE868" s="66"/>
      <c r="HEF868" s="66"/>
      <c r="HEG868" s="66"/>
      <c r="HEH868" s="66"/>
      <c r="HEI868" s="66"/>
      <c r="HEJ868" s="66"/>
      <c r="HEK868" s="66"/>
      <c r="HEL868" s="66"/>
      <c r="HEM868" s="66"/>
      <c r="HEN868" s="66"/>
      <c r="HEO868" s="66"/>
      <c r="HEP868" s="66"/>
      <c r="HEQ868" s="66"/>
      <c r="HER868" s="66"/>
      <c r="HES868" s="66"/>
      <c r="HET868" s="66"/>
      <c r="HEU868" s="66"/>
      <c r="HEV868" s="66"/>
      <c r="HEW868" s="66"/>
      <c r="HEX868" s="66"/>
      <c r="HEY868" s="66"/>
      <c r="HEZ868" s="66"/>
      <c r="HFA868" s="66"/>
      <c r="HFB868" s="66"/>
      <c r="HFC868" s="66"/>
      <c r="HFD868" s="66"/>
      <c r="HFE868" s="66"/>
      <c r="HFF868" s="66"/>
      <c r="HFG868" s="66"/>
      <c r="HFH868" s="66"/>
      <c r="HFI868" s="66"/>
      <c r="HFJ868" s="66"/>
      <c r="HFK868" s="66"/>
      <c r="HFL868" s="66"/>
      <c r="HFM868" s="66"/>
      <c r="HFN868" s="66"/>
      <c r="HFO868" s="66"/>
      <c r="HFP868" s="66"/>
      <c r="HFQ868" s="66"/>
      <c r="HFR868" s="66"/>
      <c r="HFS868" s="66"/>
      <c r="HFT868" s="66"/>
      <c r="HFU868" s="66"/>
      <c r="HFV868" s="66"/>
      <c r="HFW868" s="66"/>
      <c r="HFX868" s="66"/>
      <c r="HFY868" s="66"/>
      <c r="HFZ868" s="66"/>
      <c r="HGA868" s="66"/>
      <c r="HGB868" s="66"/>
      <c r="HGC868" s="66"/>
      <c r="HGD868" s="66"/>
      <c r="HGE868" s="66"/>
      <c r="HGF868" s="66"/>
      <c r="HGG868" s="66"/>
      <c r="HGH868" s="66"/>
      <c r="HGI868" s="66"/>
      <c r="HGJ868" s="66"/>
      <c r="HGK868" s="66"/>
      <c r="HGL868" s="66"/>
      <c r="HGM868" s="66"/>
      <c r="HGN868" s="66"/>
      <c r="HGO868" s="66"/>
      <c r="HGP868" s="66"/>
      <c r="HGQ868" s="66"/>
      <c r="HGR868" s="66"/>
      <c r="HGS868" s="66"/>
      <c r="HGT868" s="66"/>
      <c r="HGU868" s="66"/>
      <c r="HGV868" s="66"/>
      <c r="HGW868" s="66"/>
      <c r="HGX868" s="66"/>
      <c r="HGY868" s="66"/>
      <c r="HGZ868" s="66"/>
      <c r="HHA868" s="66"/>
      <c r="HHB868" s="66"/>
      <c r="HHC868" s="66"/>
      <c r="HHD868" s="66"/>
      <c r="HHE868" s="66"/>
      <c r="HHF868" s="66"/>
      <c r="HHG868" s="66"/>
      <c r="HHH868" s="66"/>
      <c r="HHI868" s="66"/>
      <c r="HHJ868" s="66"/>
      <c r="HHK868" s="66"/>
      <c r="HHL868" s="66"/>
      <c r="HHM868" s="66"/>
      <c r="HHN868" s="66"/>
      <c r="HHO868" s="66"/>
      <c r="HHP868" s="66"/>
      <c r="HHQ868" s="66"/>
      <c r="HHR868" s="66"/>
      <c r="HHS868" s="66"/>
      <c r="HHT868" s="66"/>
      <c r="HHU868" s="66"/>
      <c r="HHV868" s="66"/>
      <c r="HHW868" s="66"/>
      <c r="HHX868" s="66"/>
      <c r="HHY868" s="66"/>
      <c r="HHZ868" s="66"/>
      <c r="HIA868" s="66"/>
      <c r="HIB868" s="66"/>
      <c r="HIC868" s="66"/>
      <c r="HID868" s="66"/>
      <c r="HIE868" s="66"/>
      <c r="HIF868" s="66"/>
      <c r="HIG868" s="66"/>
      <c r="HIH868" s="66"/>
      <c r="HII868" s="66"/>
      <c r="HIJ868" s="66"/>
      <c r="HIK868" s="66"/>
      <c r="HIL868" s="66"/>
      <c r="HIM868" s="66"/>
      <c r="HIN868" s="66"/>
      <c r="HIO868" s="66"/>
      <c r="HIP868" s="66"/>
      <c r="HIQ868" s="66"/>
      <c r="HIR868" s="66"/>
      <c r="HIS868" s="66"/>
      <c r="HIT868" s="66"/>
      <c r="HIU868" s="66"/>
      <c r="HIV868" s="66"/>
      <c r="HIW868" s="66"/>
      <c r="HIX868" s="66"/>
      <c r="HIY868" s="66"/>
      <c r="HIZ868" s="66"/>
      <c r="HJA868" s="66"/>
      <c r="HJB868" s="66"/>
      <c r="HJC868" s="66"/>
      <c r="HJD868" s="66"/>
      <c r="HJE868" s="66"/>
      <c r="HJF868" s="66"/>
      <c r="HJG868" s="66"/>
      <c r="HJH868" s="66"/>
      <c r="HJI868" s="66"/>
      <c r="HJJ868" s="66"/>
      <c r="HJK868" s="66"/>
      <c r="HJL868" s="66"/>
      <c r="HJM868" s="66"/>
      <c r="HJN868" s="66"/>
      <c r="HJO868" s="66"/>
      <c r="HJP868" s="66"/>
      <c r="HJQ868" s="66"/>
      <c r="HJR868" s="66"/>
      <c r="HJS868" s="66"/>
      <c r="HJT868" s="66"/>
      <c r="HJU868" s="66"/>
      <c r="HJV868" s="66"/>
      <c r="HJW868" s="66"/>
      <c r="HJX868" s="66"/>
      <c r="HJY868" s="66"/>
      <c r="HJZ868" s="66"/>
      <c r="HKA868" s="66"/>
      <c r="HKB868" s="66"/>
      <c r="HKC868" s="66"/>
      <c r="HKD868" s="66"/>
      <c r="HKE868" s="66"/>
      <c r="HKF868" s="66"/>
      <c r="HKG868" s="66"/>
      <c r="HKH868" s="66"/>
      <c r="HKI868" s="66"/>
      <c r="HKJ868" s="66"/>
      <c r="HKK868" s="66"/>
      <c r="HKL868" s="66"/>
      <c r="HKM868" s="66"/>
      <c r="HKN868" s="66"/>
      <c r="HKO868" s="66"/>
      <c r="HKP868" s="66"/>
      <c r="HKQ868" s="66"/>
      <c r="HKR868" s="66"/>
      <c r="HKS868" s="66"/>
      <c r="HKT868" s="66"/>
      <c r="HKU868" s="66"/>
      <c r="HKV868" s="66"/>
      <c r="HKW868" s="66"/>
      <c r="HKX868" s="66"/>
      <c r="HKY868" s="66"/>
      <c r="HKZ868" s="66"/>
      <c r="HLA868" s="66"/>
      <c r="HLB868" s="66"/>
      <c r="HLC868" s="66"/>
      <c r="HLD868" s="66"/>
      <c r="HLE868" s="66"/>
      <c r="HLF868" s="66"/>
      <c r="HLG868" s="66"/>
      <c r="HLH868" s="66"/>
      <c r="HLI868" s="66"/>
      <c r="HLJ868" s="66"/>
      <c r="HLK868" s="66"/>
      <c r="HLL868" s="66"/>
      <c r="HLM868" s="66"/>
      <c r="HLN868" s="66"/>
      <c r="HLO868" s="66"/>
      <c r="HLP868" s="66"/>
      <c r="HLQ868" s="66"/>
      <c r="HLR868" s="66"/>
      <c r="HLS868" s="66"/>
      <c r="HLT868" s="66"/>
      <c r="HLU868" s="66"/>
      <c r="HLV868" s="66"/>
      <c r="HLW868" s="66"/>
      <c r="HLX868" s="66"/>
      <c r="HLY868" s="66"/>
      <c r="HLZ868" s="66"/>
      <c r="HMA868" s="66"/>
      <c r="HMB868" s="66"/>
      <c r="HMC868" s="66"/>
      <c r="HMD868" s="66"/>
      <c r="HME868" s="66"/>
      <c r="HMF868" s="66"/>
      <c r="HMG868" s="66"/>
      <c r="HMH868" s="66"/>
      <c r="HMI868" s="66"/>
      <c r="HMJ868" s="66"/>
      <c r="HMK868" s="66"/>
      <c r="HML868" s="66"/>
      <c r="HMM868" s="66"/>
      <c r="HMN868" s="66"/>
      <c r="HMO868" s="66"/>
      <c r="HMP868" s="66"/>
      <c r="HMQ868" s="66"/>
      <c r="HMR868" s="66"/>
      <c r="HMS868" s="66"/>
      <c r="HMT868" s="66"/>
      <c r="HMU868" s="66"/>
      <c r="HMV868" s="66"/>
      <c r="HMW868" s="66"/>
      <c r="HMX868" s="66"/>
      <c r="HMY868" s="66"/>
      <c r="HMZ868" s="66"/>
      <c r="HNA868" s="66"/>
      <c r="HNB868" s="66"/>
      <c r="HNC868" s="66"/>
      <c r="HND868" s="66"/>
      <c r="HNE868" s="66"/>
      <c r="HNF868" s="66"/>
      <c r="HNG868" s="66"/>
      <c r="HNH868" s="66"/>
      <c r="HNI868" s="66"/>
      <c r="HNJ868" s="66"/>
      <c r="HNK868" s="66"/>
      <c r="HNL868" s="66"/>
      <c r="HNM868" s="66"/>
      <c r="HNN868" s="66"/>
      <c r="HNO868" s="66"/>
      <c r="HNP868" s="66"/>
      <c r="HNQ868" s="66"/>
      <c r="HNR868" s="66"/>
      <c r="HNS868" s="66"/>
      <c r="HNT868" s="66"/>
      <c r="HNU868" s="66"/>
      <c r="HNV868" s="66"/>
      <c r="HNW868" s="66"/>
      <c r="HNX868" s="66"/>
      <c r="HNY868" s="66"/>
      <c r="HNZ868" s="66"/>
      <c r="HOA868" s="66"/>
      <c r="HOB868" s="66"/>
      <c r="HOC868" s="66"/>
      <c r="HOD868" s="66"/>
      <c r="HOE868" s="66"/>
      <c r="HOF868" s="66"/>
      <c r="HOG868" s="66"/>
      <c r="HOH868" s="66"/>
      <c r="HOI868" s="66"/>
      <c r="HOJ868" s="66"/>
      <c r="HOK868" s="66"/>
      <c r="HOL868" s="66"/>
      <c r="HOM868" s="66"/>
      <c r="HON868" s="66"/>
      <c r="HOO868" s="66"/>
      <c r="HOP868" s="66"/>
      <c r="HOQ868" s="66"/>
      <c r="HOR868" s="66"/>
      <c r="HOS868" s="66"/>
      <c r="HOT868" s="66"/>
      <c r="HOU868" s="66"/>
      <c r="HOV868" s="66"/>
      <c r="HOW868" s="66"/>
      <c r="HOX868" s="66"/>
      <c r="HOY868" s="66"/>
      <c r="HOZ868" s="66"/>
      <c r="HPA868" s="66"/>
      <c r="HPB868" s="66"/>
      <c r="HPC868" s="66"/>
      <c r="HPD868" s="66"/>
      <c r="HPE868" s="66"/>
      <c r="HPF868" s="66"/>
      <c r="HPG868" s="66"/>
      <c r="HPH868" s="66"/>
      <c r="HPI868" s="66"/>
      <c r="HPJ868" s="66"/>
      <c r="HPK868" s="66"/>
      <c r="HPL868" s="66"/>
      <c r="HPM868" s="66"/>
      <c r="HPN868" s="66"/>
      <c r="HPO868" s="66"/>
      <c r="HPP868" s="66"/>
      <c r="HPQ868" s="66"/>
      <c r="HPR868" s="66"/>
      <c r="HPS868" s="66"/>
      <c r="HPT868" s="66"/>
      <c r="HPU868" s="66"/>
      <c r="HPV868" s="66"/>
      <c r="HPW868" s="66"/>
      <c r="HPX868" s="66"/>
      <c r="HPY868" s="66"/>
      <c r="HPZ868" s="66"/>
      <c r="HQA868" s="66"/>
      <c r="HQB868" s="66"/>
      <c r="HQC868" s="66"/>
      <c r="HQD868" s="66"/>
      <c r="HQE868" s="66"/>
      <c r="HQF868" s="66"/>
      <c r="HQG868" s="66"/>
      <c r="HQH868" s="66"/>
      <c r="HQI868" s="66"/>
      <c r="HQJ868" s="66"/>
      <c r="HQK868" s="66"/>
      <c r="HQL868" s="66"/>
      <c r="HQM868" s="66"/>
      <c r="HQN868" s="66"/>
      <c r="HQO868" s="66"/>
      <c r="HQP868" s="66"/>
      <c r="HQQ868" s="66"/>
      <c r="HQR868" s="66"/>
      <c r="HQS868" s="66"/>
      <c r="HQT868" s="66"/>
      <c r="HQU868" s="66"/>
      <c r="HQV868" s="66"/>
      <c r="HQW868" s="66"/>
      <c r="HQX868" s="66"/>
      <c r="HQY868" s="66"/>
      <c r="HQZ868" s="66"/>
      <c r="HRA868" s="66"/>
      <c r="HRB868" s="66"/>
      <c r="HRC868" s="66"/>
      <c r="HRD868" s="66"/>
      <c r="HRE868" s="66"/>
      <c r="HRF868" s="66"/>
      <c r="HRG868" s="66"/>
      <c r="HRH868" s="66"/>
      <c r="HRI868" s="66"/>
      <c r="HRJ868" s="66"/>
      <c r="HRK868" s="66"/>
      <c r="HRL868" s="66"/>
      <c r="HRM868" s="66"/>
      <c r="HRN868" s="66"/>
      <c r="HRO868" s="66"/>
      <c r="HRP868" s="66"/>
      <c r="HRQ868" s="66"/>
      <c r="HRR868" s="66"/>
      <c r="HRS868" s="66"/>
      <c r="HRT868" s="66"/>
      <c r="HRU868" s="66"/>
      <c r="HRV868" s="66"/>
      <c r="HRW868" s="66"/>
      <c r="HRX868" s="66"/>
      <c r="HRY868" s="66"/>
      <c r="HRZ868" s="66"/>
      <c r="HSA868" s="66"/>
      <c r="HSB868" s="66"/>
      <c r="HSC868" s="66"/>
      <c r="HSD868" s="66"/>
      <c r="HSE868" s="66"/>
      <c r="HSF868" s="66"/>
      <c r="HSG868" s="66"/>
      <c r="HSH868" s="66"/>
      <c r="HSI868" s="66"/>
      <c r="HSJ868" s="66"/>
      <c r="HSK868" s="66"/>
      <c r="HSL868" s="66"/>
      <c r="HSM868" s="66"/>
      <c r="HSN868" s="66"/>
      <c r="HSO868" s="66"/>
      <c r="HSP868" s="66"/>
      <c r="HSQ868" s="66"/>
      <c r="HSR868" s="66"/>
      <c r="HSS868" s="66"/>
      <c r="HST868" s="66"/>
      <c r="HSU868" s="66"/>
      <c r="HSV868" s="66"/>
      <c r="HSW868" s="66"/>
      <c r="HSX868" s="66"/>
      <c r="HSY868" s="66"/>
      <c r="HSZ868" s="66"/>
      <c r="HTA868" s="66"/>
      <c r="HTB868" s="66"/>
      <c r="HTC868" s="66"/>
      <c r="HTD868" s="66"/>
      <c r="HTE868" s="66"/>
      <c r="HTF868" s="66"/>
      <c r="HTG868" s="66"/>
      <c r="HTH868" s="66"/>
      <c r="HTI868" s="66"/>
      <c r="HTJ868" s="66"/>
      <c r="HTK868" s="66"/>
      <c r="HTL868" s="66"/>
      <c r="HTM868" s="66"/>
      <c r="HTN868" s="66"/>
      <c r="HTO868" s="66"/>
      <c r="HTP868" s="66"/>
      <c r="HTQ868" s="66"/>
      <c r="HTR868" s="66"/>
      <c r="HTS868" s="66"/>
      <c r="HTT868" s="66"/>
      <c r="HTU868" s="66"/>
      <c r="HTV868" s="66"/>
      <c r="HTW868" s="66"/>
      <c r="HTX868" s="66"/>
      <c r="HTY868" s="66"/>
      <c r="HTZ868" s="66"/>
      <c r="HUA868" s="66"/>
      <c r="HUB868" s="66"/>
      <c r="HUC868" s="66"/>
      <c r="HUD868" s="66"/>
      <c r="HUE868" s="66"/>
      <c r="HUF868" s="66"/>
      <c r="HUG868" s="66"/>
      <c r="HUH868" s="66"/>
      <c r="HUI868" s="66"/>
      <c r="HUJ868" s="66"/>
      <c r="HUK868" s="66"/>
      <c r="HUL868" s="66"/>
      <c r="HUM868" s="66"/>
      <c r="HUN868" s="66"/>
      <c r="HUO868" s="66"/>
      <c r="HUP868" s="66"/>
      <c r="HUQ868" s="66"/>
      <c r="HUR868" s="66"/>
      <c r="HUS868" s="66"/>
      <c r="HUT868" s="66"/>
      <c r="HUU868" s="66"/>
      <c r="HUV868" s="66"/>
      <c r="HUW868" s="66"/>
      <c r="HUX868" s="66"/>
      <c r="HUY868" s="66"/>
      <c r="HUZ868" s="66"/>
      <c r="HVA868" s="66"/>
      <c r="HVB868" s="66"/>
      <c r="HVC868" s="66"/>
      <c r="HVD868" s="66"/>
      <c r="HVE868" s="66"/>
      <c r="HVF868" s="66"/>
      <c r="HVG868" s="66"/>
      <c r="HVH868" s="66"/>
      <c r="HVI868" s="66"/>
      <c r="HVJ868" s="66"/>
      <c r="HVK868" s="66"/>
      <c r="HVL868" s="66"/>
      <c r="HVM868" s="66"/>
      <c r="HVN868" s="66"/>
      <c r="HVO868" s="66"/>
      <c r="HVP868" s="66"/>
      <c r="HVQ868" s="66"/>
      <c r="HVR868" s="66"/>
      <c r="HVS868" s="66"/>
      <c r="HVT868" s="66"/>
      <c r="HVU868" s="66"/>
      <c r="HVV868" s="66"/>
      <c r="HVW868" s="66"/>
      <c r="HVX868" s="66"/>
      <c r="HVY868" s="66"/>
      <c r="HVZ868" s="66"/>
      <c r="HWA868" s="66"/>
      <c r="HWB868" s="66"/>
      <c r="HWC868" s="66"/>
      <c r="HWD868" s="66"/>
      <c r="HWE868" s="66"/>
      <c r="HWF868" s="66"/>
      <c r="HWG868" s="66"/>
      <c r="HWH868" s="66"/>
      <c r="HWI868" s="66"/>
      <c r="HWJ868" s="66"/>
      <c r="HWK868" s="66"/>
      <c r="HWL868" s="66"/>
      <c r="HWM868" s="66"/>
      <c r="HWN868" s="66"/>
      <c r="HWO868" s="66"/>
      <c r="HWP868" s="66"/>
      <c r="HWQ868" s="66"/>
      <c r="HWR868" s="66"/>
      <c r="HWS868" s="66"/>
      <c r="HWT868" s="66"/>
      <c r="HWU868" s="66"/>
      <c r="HWV868" s="66"/>
      <c r="HWW868" s="66"/>
      <c r="HWX868" s="66"/>
      <c r="HWY868" s="66"/>
      <c r="HWZ868" s="66"/>
      <c r="HXA868" s="66"/>
      <c r="HXB868" s="66"/>
      <c r="HXC868" s="66"/>
      <c r="HXD868" s="66"/>
      <c r="HXE868" s="66"/>
      <c r="HXF868" s="66"/>
      <c r="HXG868" s="66"/>
      <c r="HXH868" s="66"/>
      <c r="HXI868" s="66"/>
      <c r="HXJ868" s="66"/>
      <c r="HXK868" s="66"/>
      <c r="HXL868" s="66"/>
      <c r="HXM868" s="66"/>
      <c r="HXN868" s="66"/>
      <c r="HXO868" s="66"/>
      <c r="HXP868" s="66"/>
      <c r="HXQ868" s="66"/>
      <c r="HXR868" s="66"/>
      <c r="HXS868" s="66"/>
      <c r="HXT868" s="66"/>
      <c r="HXU868" s="66"/>
      <c r="HXV868" s="66"/>
      <c r="HXW868" s="66"/>
      <c r="HXX868" s="66"/>
      <c r="HXY868" s="66"/>
      <c r="HXZ868" s="66"/>
      <c r="HYA868" s="66"/>
      <c r="HYB868" s="66"/>
      <c r="HYC868" s="66"/>
      <c r="HYD868" s="66"/>
      <c r="HYE868" s="66"/>
      <c r="HYF868" s="66"/>
      <c r="HYG868" s="66"/>
      <c r="HYH868" s="66"/>
      <c r="HYI868" s="66"/>
      <c r="HYJ868" s="66"/>
      <c r="HYK868" s="66"/>
      <c r="HYL868" s="66"/>
      <c r="HYM868" s="66"/>
      <c r="HYN868" s="66"/>
      <c r="HYO868" s="66"/>
      <c r="HYP868" s="66"/>
      <c r="HYQ868" s="66"/>
      <c r="HYR868" s="66"/>
      <c r="HYS868" s="66"/>
      <c r="HYT868" s="66"/>
      <c r="HYU868" s="66"/>
      <c r="HYV868" s="66"/>
      <c r="HYW868" s="66"/>
      <c r="HYX868" s="66"/>
      <c r="HYY868" s="66"/>
      <c r="HYZ868" s="66"/>
      <c r="HZA868" s="66"/>
      <c r="HZB868" s="66"/>
      <c r="HZC868" s="66"/>
      <c r="HZD868" s="66"/>
      <c r="HZE868" s="66"/>
      <c r="HZF868" s="66"/>
      <c r="HZG868" s="66"/>
      <c r="HZH868" s="66"/>
      <c r="HZI868" s="66"/>
      <c r="HZJ868" s="66"/>
      <c r="HZK868" s="66"/>
      <c r="HZL868" s="66"/>
      <c r="HZM868" s="66"/>
      <c r="HZN868" s="66"/>
      <c r="HZO868" s="66"/>
      <c r="HZP868" s="66"/>
      <c r="HZQ868" s="66"/>
      <c r="HZR868" s="66"/>
      <c r="HZS868" s="66"/>
      <c r="HZT868" s="66"/>
      <c r="HZU868" s="66"/>
      <c r="HZV868" s="66"/>
      <c r="HZW868" s="66"/>
      <c r="HZX868" s="66"/>
      <c r="HZY868" s="66"/>
      <c r="HZZ868" s="66"/>
      <c r="IAA868" s="66"/>
      <c r="IAB868" s="66"/>
      <c r="IAC868" s="66"/>
      <c r="IAD868" s="66"/>
      <c r="IAE868" s="66"/>
      <c r="IAF868" s="66"/>
      <c r="IAG868" s="66"/>
      <c r="IAH868" s="66"/>
      <c r="IAI868" s="66"/>
      <c r="IAJ868" s="66"/>
      <c r="IAK868" s="66"/>
      <c r="IAL868" s="66"/>
      <c r="IAM868" s="66"/>
      <c r="IAN868" s="66"/>
      <c r="IAO868" s="66"/>
      <c r="IAP868" s="66"/>
      <c r="IAQ868" s="66"/>
      <c r="IAR868" s="66"/>
      <c r="IAS868" s="66"/>
      <c r="IAT868" s="66"/>
      <c r="IAU868" s="66"/>
      <c r="IAV868" s="66"/>
      <c r="IAW868" s="66"/>
      <c r="IAX868" s="66"/>
      <c r="IAY868" s="66"/>
      <c r="IAZ868" s="66"/>
      <c r="IBA868" s="66"/>
      <c r="IBB868" s="66"/>
      <c r="IBC868" s="66"/>
      <c r="IBD868" s="66"/>
      <c r="IBE868" s="66"/>
      <c r="IBF868" s="66"/>
      <c r="IBG868" s="66"/>
      <c r="IBH868" s="66"/>
      <c r="IBI868" s="66"/>
      <c r="IBJ868" s="66"/>
      <c r="IBK868" s="66"/>
      <c r="IBL868" s="66"/>
      <c r="IBM868" s="66"/>
      <c r="IBN868" s="66"/>
      <c r="IBO868" s="66"/>
      <c r="IBP868" s="66"/>
      <c r="IBQ868" s="66"/>
      <c r="IBR868" s="66"/>
      <c r="IBS868" s="66"/>
      <c r="IBT868" s="66"/>
      <c r="IBU868" s="66"/>
      <c r="IBV868" s="66"/>
      <c r="IBW868" s="66"/>
      <c r="IBX868" s="66"/>
      <c r="IBY868" s="66"/>
      <c r="IBZ868" s="66"/>
      <c r="ICA868" s="66"/>
      <c r="ICB868" s="66"/>
      <c r="ICC868" s="66"/>
      <c r="ICD868" s="66"/>
      <c r="ICE868" s="66"/>
      <c r="ICF868" s="66"/>
      <c r="ICG868" s="66"/>
      <c r="ICH868" s="66"/>
      <c r="ICI868" s="66"/>
      <c r="ICJ868" s="66"/>
      <c r="ICK868" s="66"/>
      <c r="ICL868" s="66"/>
      <c r="ICM868" s="66"/>
      <c r="ICN868" s="66"/>
      <c r="ICO868" s="66"/>
      <c r="ICP868" s="66"/>
      <c r="ICQ868" s="66"/>
      <c r="ICR868" s="66"/>
      <c r="ICS868" s="66"/>
      <c r="ICT868" s="66"/>
      <c r="ICU868" s="66"/>
      <c r="ICV868" s="66"/>
      <c r="ICW868" s="66"/>
      <c r="ICX868" s="66"/>
      <c r="ICY868" s="66"/>
      <c r="ICZ868" s="66"/>
      <c r="IDA868" s="66"/>
      <c r="IDB868" s="66"/>
      <c r="IDC868" s="66"/>
      <c r="IDD868" s="66"/>
      <c r="IDE868" s="66"/>
      <c r="IDF868" s="66"/>
      <c r="IDG868" s="66"/>
      <c r="IDH868" s="66"/>
      <c r="IDI868" s="66"/>
      <c r="IDJ868" s="66"/>
      <c r="IDK868" s="66"/>
      <c r="IDL868" s="66"/>
      <c r="IDM868" s="66"/>
      <c r="IDN868" s="66"/>
      <c r="IDO868" s="66"/>
      <c r="IDP868" s="66"/>
      <c r="IDQ868" s="66"/>
      <c r="IDR868" s="66"/>
      <c r="IDS868" s="66"/>
      <c r="IDT868" s="66"/>
      <c r="IDU868" s="66"/>
      <c r="IDV868" s="66"/>
      <c r="IDW868" s="66"/>
      <c r="IDX868" s="66"/>
      <c r="IDY868" s="66"/>
      <c r="IDZ868" s="66"/>
      <c r="IEA868" s="66"/>
      <c r="IEB868" s="66"/>
      <c r="IEC868" s="66"/>
      <c r="IED868" s="66"/>
      <c r="IEE868" s="66"/>
      <c r="IEF868" s="66"/>
      <c r="IEG868" s="66"/>
      <c r="IEH868" s="66"/>
      <c r="IEI868" s="66"/>
      <c r="IEJ868" s="66"/>
      <c r="IEK868" s="66"/>
      <c r="IEL868" s="66"/>
      <c r="IEM868" s="66"/>
      <c r="IEN868" s="66"/>
      <c r="IEO868" s="66"/>
      <c r="IEP868" s="66"/>
      <c r="IEQ868" s="66"/>
      <c r="IER868" s="66"/>
      <c r="IES868" s="66"/>
      <c r="IET868" s="66"/>
      <c r="IEU868" s="66"/>
      <c r="IEV868" s="66"/>
      <c r="IEW868" s="66"/>
      <c r="IEX868" s="66"/>
      <c r="IEY868" s="66"/>
      <c r="IEZ868" s="66"/>
      <c r="IFA868" s="66"/>
      <c r="IFB868" s="66"/>
      <c r="IFC868" s="66"/>
      <c r="IFD868" s="66"/>
      <c r="IFE868" s="66"/>
      <c r="IFF868" s="66"/>
      <c r="IFG868" s="66"/>
      <c r="IFH868" s="66"/>
      <c r="IFI868" s="66"/>
      <c r="IFJ868" s="66"/>
      <c r="IFK868" s="66"/>
      <c r="IFL868" s="66"/>
      <c r="IFM868" s="66"/>
      <c r="IFN868" s="66"/>
      <c r="IFO868" s="66"/>
      <c r="IFP868" s="66"/>
      <c r="IFQ868" s="66"/>
      <c r="IFR868" s="66"/>
      <c r="IFS868" s="66"/>
      <c r="IFT868" s="66"/>
      <c r="IFU868" s="66"/>
      <c r="IFV868" s="66"/>
      <c r="IFW868" s="66"/>
      <c r="IFX868" s="66"/>
      <c r="IFY868" s="66"/>
      <c r="IFZ868" s="66"/>
      <c r="IGA868" s="66"/>
      <c r="IGB868" s="66"/>
      <c r="IGC868" s="66"/>
      <c r="IGD868" s="66"/>
      <c r="IGE868" s="66"/>
      <c r="IGF868" s="66"/>
      <c r="IGG868" s="66"/>
      <c r="IGH868" s="66"/>
      <c r="IGI868" s="66"/>
      <c r="IGJ868" s="66"/>
      <c r="IGK868" s="66"/>
      <c r="IGL868" s="66"/>
      <c r="IGM868" s="66"/>
      <c r="IGN868" s="66"/>
      <c r="IGO868" s="66"/>
      <c r="IGP868" s="66"/>
      <c r="IGQ868" s="66"/>
      <c r="IGR868" s="66"/>
      <c r="IGS868" s="66"/>
      <c r="IGT868" s="66"/>
      <c r="IGU868" s="66"/>
      <c r="IGV868" s="66"/>
      <c r="IGW868" s="66"/>
      <c r="IGX868" s="66"/>
      <c r="IGY868" s="66"/>
      <c r="IGZ868" s="66"/>
      <c r="IHA868" s="66"/>
      <c r="IHB868" s="66"/>
      <c r="IHC868" s="66"/>
      <c r="IHD868" s="66"/>
      <c r="IHE868" s="66"/>
      <c r="IHF868" s="66"/>
      <c r="IHG868" s="66"/>
      <c r="IHH868" s="66"/>
      <c r="IHI868" s="66"/>
      <c r="IHJ868" s="66"/>
      <c r="IHK868" s="66"/>
      <c r="IHL868" s="66"/>
      <c r="IHM868" s="66"/>
      <c r="IHN868" s="66"/>
      <c r="IHO868" s="66"/>
      <c r="IHP868" s="66"/>
      <c r="IHQ868" s="66"/>
      <c r="IHR868" s="66"/>
      <c r="IHS868" s="66"/>
      <c r="IHT868" s="66"/>
      <c r="IHU868" s="66"/>
      <c r="IHV868" s="66"/>
      <c r="IHW868" s="66"/>
      <c r="IHX868" s="66"/>
      <c r="IHY868" s="66"/>
      <c r="IHZ868" s="66"/>
      <c r="IIA868" s="66"/>
      <c r="IIB868" s="66"/>
      <c r="IIC868" s="66"/>
      <c r="IID868" s="66"/>
      <c r="IIE868" s="66"/>
      <c r="IIF868" s="66"/>
      <c r="IIG868" s="66"/>
      <c r="IIH868" s="66"/>
      <c r="III868" s="66"/>
      <c r="IIJ868" s="66"/>
      <c r="IIK868" s="66"/>
      <c r="IIL868" s="66"/>
      <c r="IIM868" s="66"/>
      <c r="IIN868" s="66"/>
      <c r="IIO868" s="66"/>
      <c r="IIP868" s="66"/>
      <c r="IIQ868" s="66"/>
      <c r="IIR868" s="66"/>
      <c r="IIS868" s="66"/>
      <c r="IIT868" s="66"/>
      <c r="IIU868" s="66"/>
      <c r="IIV868" s="66"/>
      <c r="IIW868" s="66"/>
      <c r="IIX868" s="66"/>
      <c r="IIY868" s="66"/>
      <c r="IIZ868" s="66"/>
      <c r="IJA868" s="66"/>
      <c r="IJB868" s="66"/>
      <c r="IJC868" s="66"/>
      <c r="IJD868" s="66"/>
      <c r="IJE868" s="66"/>
      <c r="IJF868" s="66"/>
      <c r="IJG868" s="66"/>
      <c r="IJH868" s="66"/>
      <c r="IJI868" s="66"/>
      <c r="IJJ868" s="66"/>
      <c r="IJK868" s="66"/>
      <c r="IJL868" s="66"/>
      <c r="IJM868" s="66"/>
      <c r="IJN868" s="66"/>
      <c r="IJO868" s="66"/>
      <c r="IJP868" s="66"/>
      <c r="IJQ868" s="66"/>
      <c r="IJR868" s="66"/>
      <c r="IJS868" s="66"/>
      <c r="IJT868" s="66"/>
      <c r="IJU868" s="66"/>
      <c r="IJV868" s="66"/>
      <c r="IJW868" s="66"/>
      <c r="IJX868" s="66"/>
      <c r="IJY868" s="66"/>
      <c r="IJZ868" s="66"/>
      <c r="IKA868" s="66"/>
      <c r="IKB868" s="66"/>
      <c r="IKC868" s="66"/>
      <c r="IKD868" s="66"/>
      <c r="IKE868" s="66"/>
      <c r="IKF868" s="66"/>
      <c r="IKG868" s="66"/>
      <c r="IKH868" s="66"/>
      <c r="IKI868" s="66"/>
      <c r="IKJ868" s="66"/>
      <c r="IKK868" s="66"/>
      <c r="IKL868" s="66"/>
      <c r="IKM868" s="66"/>
      <c r="IKN868" s="66"/>
      <c r="IKO868" s="66"/>
      <c r="IKP868" s="66"/>
      <c r="IKQ868" s="66"/>
      <c r="IKR868" s="66"/>
      <c r="IKS868" s="66"/>
      <c r="IKT868" s="66"/>
      <c r="IKU868" s="66"/>
      <c r="IKV868" s="66"/>
      <c r="IKW868" s="66"/>
      <c r="IKX868" s="66"/>
      <c r="IKY868" s="66"/>
      <c r="IKZ868" s="66"/>
      <c r="ILA868" s="66"/>
      <c r="ILB868" s="66"/>
      <c r="ILC868" s="66"/>
      <c r="ILD868" s="66"/>
      <c r="ILE868" s="66"/>
      <c r="ILF868" s="66"/>
      <c r="ILG868" s="66"/>
      <c r="ILH868" s="66"/>
      <c r="ILI868" s="66"/>
      <c r="ILJ868" s="66"/>
      <c r="ILK868" s="66"/>
      <c r="ILL868" s="66"/>
      <c r="ILM868" s="66"/>
      <c r="ILN868" s="66"/>
      <c r="ILO868" s="66"/>
      <c r="ILP868" s="66"/>
      <c r="ILQ868" s="66"/>
      <c r="ILR868" s="66"/>
      <c r="ILS868" s="66"/>
      <c r="ILT868" s="66"/>
      <c r="ILU868" s="66"/>
      <c r="ILV868" s="66"/>
      <c r="ILW868" s="66"/>
      <c r="ILX868" s="66"/>
      <c r="ILY868" s="66"/>
      <c r="ILZ868" s="66"/>
      <c r="IMA868" s="66"/>
      <c r="IMB868" s="66"/>
      <c r="IMC868" s="66"/>
      <c r="IMD868" s="66"/>
      <c r="IME868" s="66"/>
      <c r="IMF868" s="66"/>
      <c r="IMG868" s="66"/>
      <c r="IMH868" s="66"/>
      <c r="IMI868" s="66"/>
      <c r="IMJ868" s="66"/>
      <c r="IMK868" s="66"/>
      <c r="IML868" s="66"/>
      <c r="IMM868" s="66"/>
      <c r="IMN868" s="66"/>
      <c r="IMO868" s="66"/>
      <c r="IMP868" s="66"/>
      <c r="IMQ868" s="66"/>
      <c r="IMR868" s="66"/>
      <c r="IMS868" s="66"/>
      <c r="IMT868" s="66"/>
      <c r="IMU868" s="66"/>
      <c r="IMV868" s="66"/>
      <c r="IMW868" s="66"/>
      <c r="IMX868" s="66"/>
      <c r="IMY868" s="66"/>
      <c r="IMZ868" s="66"/>
      <c r="INA868" s="66"/>
      <c r="INB868" s="66"/>
      <c r="INC868" s="66"/>
      <c r="IND868" s="66"/>
      <c r="INE868" s="66"/>
      <c r="INF868" s="66"/>
      <c r="ING868" s="66"/>
      <c r="INH868" s="66"/>
      <c r="INI868" s="66"/>
      <c r="INJ868" s="66"/>
      <c r="INK868" s="66"/>
      <c r="INL868" s="66"/>
      <c r="INM868" s="66"/>
      <c r="INN868" s="66"/>
      <c r="INO868" s="66"/>
      <c r="INP868" s="66"/>
      <c r="INQ868" s="66"/>
      <c r="INR868" s="66"/>
      <c r="INS868" s="66"/>
      <c r="INT868" s="66"/>
      <c r="INU868" s="66"/>
      <c r="INV868" s="66"/>
      <c r="INW868" s="66"/>
      <c r="INX868" s="66"/>
      <c r="INY868" s="66"/>
      <c r="INZ868" s="66"/>
      <c r="IOA868" s="66"/>
      <c r="IOB868" s="66"/>
      <c r="IOC868" s="66"/>
      <c r="IOD868" s="66"/>
      <c r="IOE868" s="66"/>
      <c r="IOF868" s="66"/>
      <c r="IOG868" s="66"/>
      <c r="IOH868" s="66"/>
      <c r="IOI868" s="66"/>
      <c r="IOJ868" s="66"/>
      <c r="IOK868" s="66"/>
      <c r="IOL868" s="66"/>
      <c r="IOM868" s="66"/>
      <c r="ION868" s="66"/>
      <c r="IOO868" s="66"/>
      <c r="IOP868" s="66"/>
      <c r="IOQ868" s="66"/>
      <c r="IOR868" s="66"/>
      <c r="IOS868" s="66"/>
      <c r="IOT868" s="66"/>
      <c r="IOU868" s="66"/>
      <c r="IOV868" s="66"/>
      <c r="IOW868" s="66"/>
      <c r="IOX868" s="66"/>
      <c r="IOY868" s="66"/>
      <c r="IOZ868" s="66"/>
      <c r="IPA868" s="66"/>
      <c r="IPB868" s="66"/>
      <c r="IPC868" s="66"/>
      <c r="IPD868" s="66"/>
      <c r="IPE868" s="66"/>
      <c r="IPF868" s="66"/>
      <c r="IPG868" s="66"/>
      <c r="IPH868" s="66"/>
      <c r="IPI868" s="66"/>
      <c r="IPJ868" s="66"/>
      <c r="IPK868" s="66"/>
      <c r="IPL868" s="66"/>
      <c r="IPM868" s="66"/>
      <c r="IPN868" s="66"/>
      <c r="IPO868" s="66"/>
      <c r="IPP868" s="66"/>
      <c r="IPQ868" s="66"/>
      <c r="IPR868" s="66"/>
      <c r="IPS868" s="66"/>
      <c r="IPT868" s="66"/>
      <c r="IPU868" s="66"/>
      <c r="IPV868" s="66"/>
      <c r="IPW868" s="66"/>
      <c r="IPX868" s="66"/>
      <c r="IPY868" s="66"/>
      <c r="IPZ868" s="66"/>
      <c r="IQA868" s="66"/>
      <c r="IQB868" s="66"/>
      <c r="IQC868" s="66"/>
      <c r="IQD868" s="66"/>
      <c r="IQE868" s="66"/>
      <c r="IQF868" s="66"/>
      <c r="IQG868" s="66"/>
      <c r="IQH868" s="66"/>
      <c r="IQI868" s="66"/>
      <c r="IQJ868" s="66"/>
      <c r="IQK868" s="66"/>
      <c r="IQL868" s="66"/>
      <c r="IQM868" s="66"/>
      <c r="IQN868" s="66"/>
      <c r="IQO868" s="66"/>
      <c r="IQP868" s="66"/>
      <c r="IQQ868" s="66"/>
      <c r="IQR868" s="66"/>
      <c r="IQS868" s="66"/>
      <c r="IQT868" s="66"/>
      <c r="IQU868" s="66"/>
      <c r="IQV868" s="66"/>
      <c r="IQW868" s="66"/>
      <c r="IQX868" s="66"/>
      <c r="IQY868" s="66"/>
      <c r="IQZ868" s="66"/>
      <c r="IRA868" s="66"/>
      <c r="IRB868" s="66"/>
      <c r="IRC868" s="66"/>
      <c r="IRD868" s="66"/>
      <c r="IRE868" s="66"/>
      <c r="IRF868" s="66"/>
      <c r="IRG868" s="66"/>
      <c r="IRH868" s="66"/>
      <c r="IRI868" s="66"/>
      <c r="IRJ868" s="66"/>
      <c r="IRK868" s="66"/>
      <c r="IRL868" s="66"/>
      <c r="IRM868" s="66"/>
      <c r="IRN868" s="66"/>
      <c r="IRO868" s="66"/>
      <c r="IRP868" s="66"/>
      <c r="IRQ868" s="66"/>
      <c r="IRR868" s="66"/>
      <c r="IRS868" s="66"/>
      <c r="IRT868" s="66"/>
      <c r="IRU868" s="66"/>
      <c r="IRV868" s="66"/>
      <c r="IRW868" s="66"/>
      <c r="IRX868" s="66"/>
      <c r="IRY868" s="66"/>
      <c r="IRZ868" s="66"/>
      <c r="ISA868" s="66"/>
      <c r="ISB868" s="66"/>
      <c r="ISC868" s="66"/>
      <c r="ISD868" s="66"/>
      <c r="ISE868" s="66"/>
      <c r="ISF868" s="66"/>
      <c r="ISG868" s="66"/>
      <c r="ISH868" s="66"/>
      <c r="ISI868" s="66"/>
      <c r="ISJ868" s="66"/>
      <c r="ISK868" s="66"/>
      <c r="ISL868" s="66"/>
      <c r="ISM868" s="66"/>
      <c r="ISN868" s="66"/>
      <c r="ISO868" s="66"/>
      <c r="ISP868" s="66"/>
      <c r="ISQ868" s="66"/>
      <c r="ISR868" s="66"/>
      <c r="ISS868" s="66"/>
      <c r="IST868" s="66"/>
      <c r="ISU868" s="66"/>
      <c r="ISV868" s="66"/>
      <c r="ISW868" s="66"/>
      <c r="ISX868" s="66"/>
      <c r="ISY868" s="66"/>
      <c r="ISZ868" s="66"/>
      <c r="ITA868" s="66"/>
      <c r="ITB868" s="66"/>
      <c r="ITC868" s="66"/>
      <c r="ITD868" s="66"/>
      <c r="ITE868" s="66"/>
      <c r="ITF868" s="66"/>
      <c r="ITG868" s="66"/>
      <c r="ITH868" s="66"/>
      <c r="ITI868" s="66"/>
      <c r="ITJ868" s="66"/>
      <c r="ITK868" s="66"/>
      <c r="ITL868" s="66"/>
      <c r="ITM868" s="66"/>
      <c r="ITN868" s="66"/>
      <c r="ITO868" s="66"/>
      <c r="ITP868" s="66"/>
      <c r="ITQ868" s="66"/>
      <c r="ITR868" s="66"/>
      <c r="ITS868" s="66"/>
      <c r="ITT868" s="66"/>
      <c r="ITU868" s="66"/>
      <c r="ITV868" s="66"/>
      <c r="ITW868" s="66"/>
      <c r="ITX868" s="66"/>
      <c r="ITY868" s="66"/>
      <c r="ITZ868" s="66"/>
      <c r="IUA868" s="66"/>
      <c r="IUB868" s="66"/>
      <c r="IUC868" s="66"/>
      <c r="IUD868" s="66"/>
      <c r="IUE868" s="66"/>
      <c r="IUF868" s="66"/>
      <c r="IUG868" s="66"/>
      <c r="IUH868" s="66"/>
      <c r="IUI868" s="66"/>
      <c r="IUJ868" s="66"/>
      <c r="IUK868" s="66"/>
      <c r="IUL868" s="66"/>
      <c r="IUM868" s="66"/>
      <c r="IUN868" s="66"/>
      <c r="IUO868" s="66"/>
      <c r="IUP868" s="66"/>
      <c r="IUQ868" s="66"/>
      <c r="IUR868" s="66"/>
      <c r="IUS868" s="66"/>
      <c r="IUT868" s="66"/>
      <c r="IUU868" s="66"/>
      <c r="IUV868" s="66"/>
      <c r="IUW868" s="66"/>
      <c r="IUX868" s="66"/>
      <c r="IUY868" s="66"/>
      <c r="IUZ868" s="66"/>
      <c r="IVA868" s="66"/>
      <c r="IVB868" s="66"/>
      <c r="IVC868" s="66"/>
      <c r="IVD868" s="66"/>
      <c r="IVE868" s="66"/>
      <c r="IVF868" s="66"/>
      <c r="IVG868" s="66"/>
      <c r="IVH868" s="66"/>
      <c r="IVI868" s="66"/>
      <c r="IVJ868" s="66"/>
      <c r="IVK868" s="66"/>
      <c r="IVL868" s="66"/>
      <c r="IVM868" s="66"/>
      <c r="IVN868" s="66"/>
      <c r="IVO868" s="66"/>
      <c r="IVP868" s="66"/>
      <c r="IVQ868" s="66"/>
      <c r="IVR868" s="66"/>
      <c r="IVS868" s="66"/>
      <c r="IVT868" s="66"/>
      <c r="IVU868" s="66"/>
      <c r="IVV868" s="66"/>
      <c r="IVW868" s="66"/>
      <c r="IVX868" s="66"/>
      <c r="IVY868" s="66"/>
      <c r="IVZ868" s="66"/>
      <c r="IWA868" s="66"/>
      <c r="IWB868" s="66"/>
      <c r="IWC868" s="66"/>
      <c r="IWD868" s="66"/>
      <c r="IWE868" s="66"/>
      <c r="IWF868" s="66"/>
      <c r="IWG868" s="66"/>
      <c r="IWH868" s="66"/>
      <c r="IWI868" s="66"/>
      <c r="IWJ868" s="66"/>
      <c r="IWK868" s="66"/>
      <c r="IWL868" s="66"/>
      <c r="IWM868" s="66"/>
      <c r="IWN868" s="66"/>
      <c r="IWO868" s="66"/>
      <c r="IWP868" s="66"/>
      <c r="IWQ868" s="66"/>
      <c r="IWR868" s="66"/>
      <c r="IWS868" s="66"/>
      <c r="IWT868" s="66"/>
      <c r="IWU868" s="66"/>
      <c r="IWV868" s="66"/>
      <c r="IWW868" s="66"/>
      <c r="IWX868" s="66"/>
      <c r="IWY868" s="66"/>
      <c r="IWZ868" s="66"/>
      <c r="IXA868" s="66"/>
      <c r="IXB868" s="66"/>
      <c r="IXC868" s="66"/>
      <c r="IXD868" s="66"/>
      <c r="IXE868" s="66"/>
      <c r="IXF868" s="66"/>
      <c r="IXG868" s="66"/>
      <c r="IXH868" s="66"/>
      <c r="IXI868" s="66"/>
      <c r="IXJ868" s="66"/>
      <c r="IXK868" s="66"/>
      <c r="IXL868" s="66"/>
      <c r="IXM868" s="66"/>
      <c r="IXN868" s="66"/>
      <c r="IXO868" s="66"/>
      <c r="IXP868" s="66"/>
      <c r="IXQ868" s="66"/>
      <c r="IXR868" s="66"/>
      <c r="IXS868" s="66"/>
      <c r="IXT868" s="66"/>
      <c r="IXU868" s="66"/>
      <c r="IXV868" s="66"/>
      <c r="IXW868" s="66"/>
      <c r="IXX868" s="66"/>
      <c r="IXY868" s="66"/>
      <c r="IXZ868" s="66"/>
      <c r="IYA868" s="66"/>
      <c r="IYB868" s="66"/>
      <c r="IYC868" s="66"/>
      <c r="IYD868" s="66"/>
      <c r="IYE868" s="66"/>
      <c r="IYF868" s="66"/>
      <c r="IYG868" s="66"/>
      <c r="IYH868" s="66"/>
      <c r="IYI868" s="66"/>
      <c r="IYJ868" s="66"/>
      <c r="IYK868" s="66"/>
      <c r="IYL868" s="66"/>
      <c r="IYM868" s="66"/>
      <c r="IYN868" s="66"/>
      <c r="IYO868" s="66"/>
      <c r="IYP868" s="66"/>
      <c r="IYQ868" s="66"/>
      <c r="IYR868" s="66"/>
      <c r="IYS868" s="66"/>
      <c r="IYT868" s="66"/>
      <c r="IYU868" s="66"/>
      <c r="IYV868" s="66"/>
      <c r="IYW868" s="66"/>
      <c r="IYX868" s="66"/>
      <c r="IYY868" s="66"/>
      <c r="IYZ868" s="66"/>
      <c r="IZA868" s="66"/>
      <c r="IZB868" s="66"/>
      <c r="IZC868" s="66"/>
      <c r="IZD868" s="66"/>
      <c r="IZE868" s="66"/>
      <c r="IZF868" s="66"/>
      <c r="IZG868" s="66"/>
      <c r="IZH868" s="66"/>
      <c r="IZI868" s="66"/>
      <c r="IZJ868" s="66"/>
      <c r="IZK868" s="66"/>
      <c r="IZL868" s="66"/>
      <c r="IZM868" s="66"/>
      <c r="IZN868" s="66"/>
      <c r="IZO868" s="66"/>
      <c r="IZP868" s="66"/>
      <c r="IZQ868" s="66"/>
      <c r="IZR868" s="66"/>
      <c r="IZS868" s="66"/>
      <c r="IZT868" s="66"/>
      <c r="IZU868" s="66"/>
      <c r="IZV868" s="66"/>
      <c r="IZW868" s="66"/>
      <c r="IZX868" s="66"/>
      <c r="IZY868" s="66"/>
      <c r="IZZ868" s="66"/>
      <c r="JAA868" s="66"/>
      <c r="JAB868" s="66"/>
      <c r="JAC868" s="66"/>
      <c r="JAD868" s="66"/>
      <c r="JAE868" s="66"/>
      <c r="JAF868" s="66"/>
      <c r="JAG868" s="66"/>
      <c r="JAH868" s="66"/>
      <c r="JAI868" s="66"/>
      <c r="JAJ868" s="66"/>
      <c r="JAK868" s="66"/>
      <c r="JAL868" s="66"/>
      <c r="JAM868" s="66"/>
      <c r="JAN868" s="66"/>
      <c r="JAO868" s="66"/>
      <c r="JAP868" s="66"/>
      <c r="JAQ868" s="66"/>
      <c r="JAR868" s="66"/>
      <c r="JAS868" s="66"/>
      <c r="JAT868" s="66"/>
      <c r="JAU868" s="66"/>
      <c r="JAV868" s="66"/>
      <c r="JAW868" s="66"/>
      <c r="JAX868" s="66"/>
      <c r="JAY868" s="66"/>
      <c r="JAZ868" s="66"/>
      <c r="JBA868" s="66"/>
      <c r="JBB868" s="66"/>
      <c r="JBC868" s="66"/>
      <c r="JBD868" s="66"/>
      <c r="JBE868" s="66"/>
      <c r="JBF868" s="66"/>
      <c r="JBG868" s="66"/>
      <c r="JBH868" s="66"/>
      <c r="JBI868" s="66"/>
      <c r="JBJ868" s="66"/>
      <c r="JBK868" s="66"/>
      <c r="JBL868" s="66"/>
      <c r="JBM868" s="66"/>
      <c r="JBN868" s="66"/>
      <c r="JBO868" s="66"/>
      <c r="JBP868" s="66"/>
      <c r="JBQ868" s="66"/>
      <c r="JBR868" s="66"/>
      <c r="JBS868" s="66"/>
      <c r="JBT868" s="66"/>
      <c r="JBU868" s="66"/>
      <c r="JBV868" s="66"/>
      <c r="JBW868" s="66"/>
      <c r="JBX868" s="66"/>
      <c r="JBY868" s="66"/>
      <c r="JBZ868" s="66"/>
      <c r="JCA868" s="66"/>
      <c r="JCB868" s="66"/>
      <c r="JCC868" s="66"/>
      <c r="JCD868" s="66"/>
      <c r="JCE868" s="66"/>
      <c r="JCF868" s="66"/>
      <c r="JCG868" s="66"/>
      <c r="JCH868" s="66"/>
      <c r="JCI868" s="66"/>
      <c r="JCJ868" s="66"/>
      <c r="JCK868" s="66"/>
      <c r="JCL868" s="66"/>
      <c r="JCM868" s="66"/>
      <c r="JCN868" s="66"/>
      <c r="JCO868" s="66"/>
      <c r="JCP868" s="66"/>
      <c r="JCQ868" s="66"/>
      <c r="JCR868" s="66"/>
      <c r="JCS868" s="66"/>
      <c r="JCT868" s="66"/>
      <c r="JCU868" s="66"/>
      <c r="JCV868" s="66"/>
      <c r="JCW868" s="66"/>
      <c r="JCX868" s="66"/>
      <c r="JCY868" s="66"/>
      <c r="JCZ868" s="66"/>
      <c r="JDA868" s="66"/>
      <c r="JDB868" s="66"/>
      <c r="JDC868" s="66"/>
      <c r="JDD868" s="66"/>
      <c r="JDE868" s="66"/>
      <c r="JDF868" s="66"/>
      <c r="JDG868" s="66"/>
      <c r="JDH868" s="66"/>
      <c r="JDI868" s="66"/>
      <c r="JDJ868" s="66"/>
      <c r="JDK868" s="66"/>
      <c r="JDL868" s="66"/>
      <c r="JDM868" s="66"/>
      <c r="JDN868" s="66"/>
      <c r="JDO868" s="66"/>
      <c r="JDP868" s="66"/>
      <c r="JDQ868" s="66"/>
      <c r="JDR868" s="66"/>
      <c r="JDS868" s="66"/>
      <c r="JDT868" s="66"/>
      <c r="JDU868" s="66"/>
      <c r="JDV868" s="66"/>
      <c r="JDW868" s="66"/>
      <c r="JDX868" s="66"/>
      <c r="JDY868" s="66"/>
      <c r="JDZ868" s="66"/>
      <c r="JEA868" s="66"/>
      <c r="JEB868" s="66"/>
      <c r="JEC868" s="66"/>
      <c r="JED868" s="66"/>
      <c r="JEE868" s="66"/>
      <c r="JEF868" s="66"/>
      <c r="JEG868" s="66"/>
      <c r="JEH868" s="66"/>
      <c r="JEI868" s="66"/>
      <c r="JEJ868" s="66"/>
      <c r="JEK868" s="66"/>
      <c r="JEL868" s="66"/>
      <c r="JEM868" s="66"/>
      <c r="JEN868" s="66"/>
      <c r="JEO868" s="66"/>
      <c r="JEP868" s="66"/>
      <c r="JEQ868" s="66"/>
      <c r="JER868" s="66"/>
      <c r="JES868" s="66"/>
      <c r="JET868" s="66"/>
      <c r="JEU868" s="66"/>
      <c r="JEV868" s="66"/>
      <c r="JEW868" s="66"/>
      <c r="JEX868" s="66"/>
      <c r="JEY868" s="66"/>
      <c r="JEZ868" s="66"/>
      <c r="JFA868" s="66"/>
      <c r="JFB868" s="66"/>
      <c r="JFC868" s="66"/>
      <c r="JFD868" s="66"/>
      <c r="JFE868" s="66"/>
      <c r="JFF868" s="66"/>
      <c r="JFG868" s="66"/>
      <c r="JFH868" s="66"/>
      <c r="JFI868" s="66"/>
      <c r="JFJ868" s="66"/>
      <c r="JFK868" s="66"/>
      <c r="JFL868" s="66"/>
      <c r="JFM868" s="66"/>
      <c r="JFN868" s="66"/>
      <c r="JFO868" s="66"/>
      <c r="JFP868" s="66"/>
      <c r="JFQ868" s="66"/>
      <c r="JFR868" s="66"/>
      <c r="JFS868" s="66"/>
      <c r="JFT868" s="66"/>
      <c r="JFU868" s="66"/>
      <c r="JFV868" s="66"/>
      <c r="JFW868" s="66"/>
      <c r="JFX868" s="66"/>
      <c r="JFY868" s="66"/>
      <c r="JFZ868" s="66"/>
      <c r="JGA868" s="66"/>
      <c r="JGB868" s="66"/>
      <c r="JGC868" s="66"/>
      <c r="JGD868" s="66"/>
      <c r="JGE868" s="66"/>
      <c r="JGF868" s="66"/>
      <c r="JGG868" s="66"/>
      <c r="JGH868" s="66"/>
      <c r="JGI868" s="66"/>
      <c r="JGJ868" s="66"/>
      <c r="JGK868" s="66"/>
      <c r="JGL868" s="66"/>
      <c r="JGM868" s="66"/>
      <c r="JGN868" s="66"/>
      <c r="JGO868" s="66"/>
      <c r="JGP868" s="66"/>
      <c r="JGQ868" s="66"/>
      <c r="JGR868" s="66"/>
      <c r="JGS868" s="66"/>
      <c r="JGT868" s="66"/>
      <c r="JGU868" s="66"/>
      <c r="JGV868" s="66"/>
      <c r="JGW868" s="66"/>
      <c r="JGX868" s="66"/>
      <c r="JGY868" s="66"/>
      <c r="JGZ868" s="66"/>
      <c r="JHA868" s="66"/>
      <c r="JHB868" s="66"/>
      <c r="JHC868" s="66"/>
      <c r="JHD868" s="66"/>
      <c r="JHE868" s="66"/>
      <c r="JHF868" s="66"/>
      <c r="JHG868" s="66"/>
      <c r="JHH868" s="66"/>
      <c r="JHI868" s="66"/>
      <c r="JHJ868" s="66"/>
      <c r="JHK868" s="66"/>
      <c r="JHL868" s="66"/>
      <c r="JHM868" s="66"/>
      <c r="JHN868" s="66"/>
      <c r="JHO868" s="66"/>
      <c r="JHP868" s="66"/>
      <c r="JHQ868" s="66"/>
      <c r="JHR868" s="66"/>
      <c r="JHS868" s="66"/>
      <c r="JHT868" s="66"/>
      <c r="JHU868" s="66"/>
      <c r="JHV868" s="66"/>
      <c r="JHW868" s="66"/>
      <c r="JHX868" s="66"/>
      <c r="JHY868" s="66"/>
      <c r="JHZ868" s="66"/>
      <c r="JIA868" s="66"/>
      <c r="JIB868" s="66"/>
      <c r="JIC868" s="66"/>
      <c r="JID868" s="66"/>
      <c r="JIE868" s="66"/>
      <c r="JIF868" s="66"/>
      <c r="JIG868" s="66"/>
      <c r="JIH868" s="66"/>
      <c r="JII868" s="66"/>
      <c r="JIJ868" s="66"/>
      <c r="JIK868" s="66"/>
      <c r="JIL868" s="66"/>
      <c r="JIM868" s="66"/>
      <c r="JIN868" s="66"/>
      <c r="JIO868" s="66"/>
      <c r="JIP868" s="66"/>
      <c r="JIQ868" s="66"/>
      <c r="JIR868" s="66"/>
      <c r="JIS868" s="66"/>
      <c r="JIT868" s="66"/>
      <c r="JIU868" s="66"/>
      <c r="JIV868" s="66"/>
      <c r="JIW868" s="66"/>
      <c r="JIX868" s="66"/>
      <c r="JIY868" s="66"/>
      <c r="JIZ868" s="66"/>
      <c r="JJA868" s="66"/>
      <c r="JJB868" s="66"/>
      <c r="JJC868" s="66"/>
      <c r="JJD868" s="66"/>
      <c r="JJE868" s="66"/>
      <c r="JJF868" s="66"/>
      <c r="JJG868" s="66"/>
      <c r="JJH868" s="66"/>
      <c r="JJI868" s="66"/>
      <c r="JJJ868" s="66"/>
      <c r="JJK868" s="66"/>
      <c r="JJL868" s="66"/>
      <c r="JJM868" s="66"/>
      <c r="JJN868" s="66"/>
      <c r="JJO868" s="66"/>
      <c r="JJP868" s="66"/>
      <c r="JJQ868" s="66"/>
      <c r="JJR868" s="66"/>
      <c r="JJS868" s="66"/>
      <c r="JJT868" s="66"/>
      <c r="JJU868" s="66"/>
      <c r="JJV868" s="66"/>
      <c r="JJW868" s="66"/>
      <c r="JJX868" s="66"/>
      <c r="JJY868" s="66"/>
      <c r="JJZ868" s="66"/>
      <c r="JKA868" s="66"/>
      <c r="JKB868" s="66"/>
      <c r="JKC868" s="66"/>
      <c r="JKD868" s="66"/>
      <c r="JKE868" s="66"/>
      <c r="JKF868" s="66"/>
      <c r="JKG868" s="66"/>
      <c r="JKH868" s="66"/>
      <c r="JKI868" s="66"/>
      <c r="JKJ868" s="66"/>
      <c r="JKK868" s="66"/>
      <c r="JKL868" s="66"/>
      <c r="JKM868" s="66"/>
      <c r="JKN868" s="66"/>
      <c r="JKO868" s="66"/>
      <c r="JKP868" s="66"/>
      <c r="JKQ868" s="66"/>
      <c r="JKR868" s="66"/>
      <c r="JKS868" s="66"/>
      <c r="JKT868" s="66"/>
      <c r="JKU868" s="66"/>
      <c r="JKV868" s="66"/>
      <c r="JKW868" s="66"/>
      <c r="JKX868" s="66"/>
      <c r="JKY868" s="66"/>
      <c r="JKZ868" s="66"/>
      <c r="JLA868" s="66"/>
      <c r="JLB868" s="66"/>
      <c r="JLC868" s="66"/>
      <c r="JLD868" s="66"/>
      <c r="JLE868" s="66"/>
      <c r="JLF868" s="66"/>
      <c r="JLG868" s="66"/>
      <c r="JLH868" s="66"/>
      <c r="JLI868" s="66"/>
      <c r="JLJ868" s="66"/>
      <c r="JLK868" s="66"/>
      <c r="JLL868" s="66"/>
      <c r="JLM868" s="66"/>
      <c r="JLN868" s="66"/>
      <c r="JLO868" s="66"/>
      <c r="JLP868" s="66"/>
      <c r="JLQ868" s="66"/>
      <c r="JLR868" s="66"/>
      <c r="JLS868" s="66"/>
      <c r="JLT868" s="66"/>
      <c r="JLU868" s="66"/>
      <c r="JLV868" s="66"/>
      <c r="JLW868" s="66"/>
      <c r="JLX868" s="66"/>
      <c r="JLY868" s="66"/>
      <c r="JLZ868" s="66"/>
      <c r="JMA868" s="66"/>
      <c r="JMB868" s="66"/>
      <c r="JMC868" s="66"/>
      <c r="JMD868" s="66"/>
      <c r="JME868" s="66"/>
      <c r="JMF868" s="66"/>
      <c r="JMG868" s="66"/>
      <c r="JMH868" s="66"/>
      <c r="JMI868" s="66"/>
      <c r="JMJ868" s="66"/>
      <c r="JMK868" s="66"/>
      <c r="JML868" s="66"/>
      <c r="JMM868" s="66"/>
      <c r="JMN868" s="66"/>
      <c r="JMO868" s="66"/>
      <c r="JMP868" s="66"/>
      <c r="JMQ868" s="66"/>
      <c r="JMR868" s="66"/>
      <c r="JMS868" s="66"/>
      <c r="JMT868" s="66"/>
      <c r="JMU868" s="66"/>
      <c r="JMV868" s="66"/>
      <c r="JMW868" s="66"/>
      <c r="JMX868" s="66"/>
      <c r="JMY868" s="66"/>
      <c r="JMZ868" s="66"/>
      <c r="JNA868" s="66"/>
      <c r="JNB868" s="66"/>
      <c r="JNC868" s="66"/>
      <c r="JND868" s="66"/>
      <c r="JNE868" s="66"/>
      <c r="JNF868" s="66"/>
      <c r="JNG868" s="66"/>
      <c r="JNH868" s="66"/>
      <c r="JNI868" s="66"/>
      <c r="JNJ868" s="66"/>
      <c r="JNK868" s="66"/>
      <c r="JNL868" s="66"/>
      <c r="JNM868" s="66"/>
      <c r="JNN868" s="66"/>
      <c r="JNO868" s="66"/>
      <c r="JNP868" s="66"/>
      <c r="JNQ868" s="66"/>
      <c r="JNR868" s="66"/>
      <c r="JNS868" s="66"/>
      <c r="JNT868" s="66"/>
      <c r="JNU868" s="66"/>
      <c r="JNV868" s="66"/>
      <c r="JNW868" s="66"/>
      <c r="JNX868" s="66"/>
      <c r="JNY868" s="66"/>
      <c r="JNZ868" s="66"/>
      <c r="JOA868" s="66"/>
      <c r="JOB868" s="66"/>
      <c r="JOC868" s="66"/>
      <c r="JOD868" s="66"/>
      <c r="JOE868" s="66"/>
      <c r="JOF868" s="66"/>
      <c r="JOG868" s="66"/>
      <c r="JOH868" s="66"/>
      <c r="JOI868" s="66"/>
      <c r="JOJ868" s="66"/>
      <c r="JOK868" s="66"/>
      <c r="JOL868" s="66"/>
      <c r="JOM868" s="66"/>
      <c r="JON868" s="66"/>
      <c r="JOO868" s="66"/>
      <c r="JOP868" s="66"/>
      <c r="JOQ868" s="66"/>
      <c r="JOR868" s="66"/>
      <c r="JOS868" s="66"/>
      <c r="JOT868" s="66"/>
      <c r="JOU868" s="66"/>
      <c r="JOV868" s="66"/>
      <c r="JOW868" s="66"/>
      <c r="JOX868" s="66"/>
      <c r="JOY868" s="66"/>
      <c r="JOZ868" s="66"/>
      <c r="JPA868" s="66"/>
      <c r="JPB868" s="66"/>
      <c r="JPC868" s="66"/>
      <c r="JPD868" s="66"/>
      <c r="JPE868" s="66"/>
      <c r="JPF868" s="66"/>
      <c r="JPG868" s="66"/>
      <c r="JPH868" s="66"/>
      <c r="JPI868" s="66"/>
      <c r="JPJ868" s="66"/>
      <c r="JPK868" s="66"/>
      <c r="JPL868" s="66"/>
      <c r="JPM868" s="66"/>
      <c r="JPN868" s="66"/>
      <c r="JPO868" s="66"/>
      <c r="JPP868" s="66"/>
      <c r="JPQ868" s="66"/>
      <c r="JPR868" s="66"/>
      <c r="JPS868" s="66"/>
      <c r="JPT868" s="66"/>
      <c r="JPU868" s="66"/>
      <c r="JPV868" s="66"/>
      <c r="JPW868" s="66"/>
      <c r="JPX868" s="66"/>
      <c r="JPY868" s="66"/>
      <c r="JPZ868" s="66"/>
      <c r="JQA868" s="66"/>
      <c r="JQB868" s="66"/>
      <c r="JQC868" s="66"/>
      <c r="JQD868" s="66"/>
      <c r="JQE868" s="66"/>
      <c r="JQF868" s="66"/>
      <c r="JQG868" s="66"/>
      <c r="JQH868" s="66"/>
      <c r="JQI868" s="66"/>
      <c r="JQJ868" s="66"/>
      <c r="JQK868" s="66"/>
      <c r="JQL868" s="66"/>
      <c r="JQM868" s="66"/>
      <c r="JQN868" s="66"/>
      <c r="JQO868" s="66"/>
      <c r="JQP868" s="66"/>
      <c r="JQQ868" s="66"/>
      <c r="JQR868" s="66"/>
      <c r="JQS868" s="66"/>
      <c r="JQT868" s="66"/>
      <c r="JQU868" s="66"/>
      <c r="JQV868" s="66"/>
      <c r="JQW868" s="66"/>
      <c r="JQX868" s="66"/>
      <c r="JQY868" s="66"/>
      <c r="JQZ868" s="66"/>
      <c r="JRA868" s="66"/>
      <c r="JRB868" s="66"/>
      <c r="JRC868" s="66"/>
      <c r="JRD868" s="66"/>
      <c r="JRE868" s="66"/>
      <c r="JRF868" s="66"/>
      <c r="JRG868" s="66"/>
      <c r="JRH868" s="66"/>
      <c r="JRI868" s="66"/>
      <c r="JRJ868" s="66"/>
      <c r="JRK868" s="66"/>
      <c r="JRL868" s="66"/>
      <c r="JRM868" s="66"/>
      <c r="JRN868" s="66"/>
      <c r="JRO868" s="66"/>
      <c r="JRP868" s="66"/>
      <c r="JRQ868" s="66"/>
      <c r="JRR868" s="66"/>
      <c r="JRS868" s="66"/>
      <c r="JRT868" s="66"/>
      <c r="JRU868" s="66"/>
      <c r="JRV868" s="66"/>
      <c r="JRW868" s="66"/>
      <c r="JRX868" s="66"/>
      <c r="JRY868" s="66"/>
      <c r="JRZ868" s="66"/>
      <c r="JSA868" s="66"/>
      <c r="JSB868" s="66"/>
      <c r="JSC868" s="66"/>
      <c r="JSD868" s="66"/>
      <c r="JSE868" s="66"/>
      <c r="JSF868" s="66"/>
      <c r="JSG868" s="66"/>
      <c r="JSH868" s="66"/>
      <c r="JSI868" s="66"/>
      <c r="JSJ868" s="66"/>
      <c r="JSK868" s="66"/>
      <c r="JSL868" s="66"/>
      <c r="JSM868" s="66"/>
      <c r="JSN868" s="66"/>
      <c r="JSO868" s="66"/>
      <c r="JSP868" s="66"/>
      <c r="JSQ868" s="66"/>
      <c r="JSR868" s="66"/>
      <c r="JSS868" s="66"/>
      <c r="JST868" s="66"/>
      <c r="JSU868" s="66"/>
      <c r="JSV868" s="66"/>
      <c r="JSW868" s="66"/>
      <c r="JSX868" s="66"/>
      <c r="JSY868" s="66"/>
      <c r="JSZ868" s="66"/>
      <c r="JTA868" s="66"/>
      <c r="JTB868" s="66"/>
      <c r="JTC868" s="66"/>
      <c r="JTD868" s="66"/>
      <c r="JTE868" s="66"/>
      <c r="JTF868" s="66"/>
      <c r="JTG868" s="66"/>
      <c r="JTH868" s="66"/>
      <c r="JTI868" s="66"/>
      <c r="JTJ868" s="66"/>
      <c r="JTK868" s="66"/>
      <c r="JTL868" s="66"/>
      <c r="JTM868" s="66"/>
      <c r="JTN868" s="66"/>
      <c r="JTO868" s="66"/>
      <c r="JTP868" s="66"/>
      <c r="JTQ868" s="66"/>
      <c r="JTR868" s="66"/>
      <c r="JTS868" s="66"/>
      <c r="JTT868" s="66"/>
      <c r="JTU868" s="66"/>
      <c r="JTV868" s="66"/>
      <c r="JTW868" s="66"/>
      <c r="JTX868" s="66"/>
      <c r="JTY868" s="66"/>
      <c r="JTZ868" s="66"/>
      <c r="JUA868" s="66"/>
      <c r="JUB868" s="66"/>
      <c r="JUC868" s="66"/>
      <c r="JUD868" s="66"/>
      <c r="JUE868" s="66"/>
      <c r="JUF868" s="66"/>
      <c r="JUG868" s="66"/>
      <c r="JUH868" s="66"/>
      <c r="JUI868" s="66"/>
      <c r="JUJ868" s="66"/>
      <c r="JUK868" s="66"/>
      <c r="JUL868" s="66"/>
      <c r="JUM868" s="66"/>
      <c r="JUN868" s="66"/>
      <c r="JUO868" s="66"/>
      <c r="JUP868" s="66"/>
      <c r="JUQ868" s="66"/>
      <c r="JUR868" s="66"/>
      <c r="JUS868" s="66"/>
      <c r="JUT868" s="66"/>
      <c r="JUU868" s="66"/>
      <c r="JUV868" s="66"/>
      <c r="JUW868" s="66"/>
      <c r="JUX868" s="66"/>
      <c r="JUY868" s="66"/>
      <c r="JUZ868" s="66"/>
      <c r="JVA868" s="66"/>
      <c r="JVB868" s="66"/>
      <c r="JVC868" s="66"/>
      <c r="JVD868" s="66"/>
      <c r="JVE868" s="66"/>
      <c r="JVF868" s="66"/>
      <c r="JVG868" s="66"/>
      <c r="JVH868" s="66"/>
      <c r="JVI868" s="66"/>
      <c r="JVJ868" s="66"/>
      <c r="JVK868" s="66"/>
      <c r="JVL868" s="66"/>
      <c r="JVM868" s="66"/>
      <c r="JVN868" s="66"/>
      <c r="JVO868" s="66"/>
      <c r="JVP868" s="66"/>
      <c r="JVQ868" s="66"/>
      <c r="JVR868" s="66"/>
      <c r="JVS868" s="66"/>
      <c r="JVT868" s="66"/>
      <c r="JVU868" s="66"/>
      <c r="JVV868" s="66"/>
      <c r="JVW868" s="66"/>
      <c r="JVX868" s="66"/>
      <c r="JVY868" s="66"/>
      <c r="JVZ868" s="66"/>
      <c r="JWA868" s="66"/>
      <c r="JWB868" s="66"/>
      <c r="JWC868" s="66"/>
      <c r="JWD868" s="66"/>
      <c r="JWE868" s="66"/>
      <c r="JWF868" s="66"/>
      <c r="JWG868" s="66"/>
      <c r="JWH868" s="66"/>
      <c r="JWI868" s="66"/>
      <c r="JWJ868" s="66"/>
      <c r="JWK868" s="66"/>
      <c r="JWL868" s="66"/>
      <c r="JWM868" s="66"/>
      <c r="JWN868" s="66"/>
      <c r="JWO868" s="66"/>
      <c r="JWP868" s="66"/>
      <c r="JWQ868" s="66"/>
      <c r="JWR868" s="66"/>
      <c r="JWS868" s="66"/>
      <c r="JWT868" s="66"/>
      <c r="JWU868" s="66"/>
      <c r="JWV868" s="66"/>
      <c r="JWW868" s="66"/>
      <c r="JWX868" s="66"/>
      <c r="JWY868" s="66"/>
      <c r="JWZ868" s="66"/>
      <c r="JXA868" s="66"/>
      <c r="JXB868" s="66"/>
      <c r="JXC868" s="66"/>
      <c r="JXD868" s="66"/>
      <c r="JXE868" s="66"/>
      <c r="JXF868" s="66"/>
      <c r="JXG868" s="66"/>
      <c r="JXH868" s="66"/>
      <c r="JXI868" s="66"/>
      <c r="JXJ868" s="66"/>
      <c r="JXK868" s="66"/>
      <c r="JXL868" s="66"/>
      <c r="JXM868" s="66"/>
      <c r="JXN868" s="66"/>
      <c r="JXO868" s="66"/>
      <c r="JXP868" s="66"/>
      <c r="JXQ868" s="66"/>
      <c r="JXR868" s="66"/>
      <c r="JXS868" s="66"/>
      <c r="JXT868" s="66"/>
      <c r="JXU868" s="66"/>
      <c r="JXV868" s="66"/>
      <c r="JXW868" s="66"/>
      <c r="JXX868" s="66"/>
      <c r="JXY868" s="66"/>
      <c r="JXZ868" s="66"/>
      <c r="JYA868" s="66"/>
      <c r="JYB868" s="66"/>
      <c r="JYC868" s="66"/>
      <c r="JYD868" s="66"/>
      <c r="JYE868" s="66"/>
      <c r="JYF868" s="66"/>
      <c r="JYG868" s="66"/>
      <c r="JYH868" s="66"/>
      <c r="JYI868" s="66"/>
      <c r="JYJ868" s="66"/>
      <c r="JYK868" s="66"/>
      <c r="JYL868" s="66"/>
      <c r="JYM868" s="66"/>
      <c r="JYN868" s="66"/>
      <c r="JYO868" s="66"/>
      <c r="JYP868" s="66"/>
      <c r="JYQ868" s="66"/>
      <c r="JYR868" s="66"/>
      <c r="JYS868" s="66"/>
      <c r="JYT868" s="66"/>
      <c r="JYU868" s="66"/>
      <c r="JYV868" s="66"/>
      <c r="JYW868" s="66"/>
      <c r="JYX868" s="66"/>
      <c r="JYY868" s="66"/>
      <c r="JYZ868" s="66"/>
      <c r="JZA868" s="66"/>
      <c r="JZB868" s="66"/>
      <c r="JZC868" s="66"/>
      <c r="JZD868" s="66"/>
      <c r="JZE868" s="66"/>
      <c r="JZF868" s="66"/>
      <c r="JZG868" s="66"/>
      <c r="JZH868" s="66"/>
      <c r="JZI868" s="66"/>
      <c r="JZJ868" s="66"/>
      <c r="JZK868" s="66"/>
      <c r="JZL868" s="66"/>
      <c r="JZM868" s="66"/>
      <c r="JZN868" s="66"/>
      <c r="JZO868" s="66"/>
      <c r="JZP868" s="66"/>
      <c r="JZQ868" s="66"/>
      <c r="JZR868" s="66"/>
      <c r="JZS868" s="66"/>
      <c r="JZT868" s="66"/>
      <c r="JZU868" s="66"/>
      <c r="JZV868" s="66"/>
      <c r="JZW868" s="66"/>
      <c r="JZX868" s="66"/>
      <c r="JZY868" s="66"/>
      <c r="JZZ868" s="66"/>
      <c r="KAA868" s="66"/>
      <c r="KAB868" s="66"/>
      <c r="KAC868" s="66"/>
      <c r="KAD868" s="66"/>
      <c r="KAE868" s="66"/>
      <c r="KAF868" s="66"/>
      <c r="KAG868" s="66"/>
      <c r="KAH868" s="66"/>
      <c r="KAI868" s="66"/>
      <c r="KAJ868" s="66"/>
      <c r="KAK868" s="66"/>
      <c r="KAL868" s="66"/>
      <c r="KAM868" s="66"/>
      <c r="KAN868" s="66"/>
      <c r="KAO868" s="66"/>
      <c r="KAP868" s="66"/>
      <c r="KAQ868" s="66"/>
      <c r="KAR868" s="66"/>
      <c r="KAS868" s="66"/>
      <c r="KAT868" s="66"/>
      <c r="KAU868" s="66"/>
      <c r="KAV868" s="66"/>
      <c r="KAW868" s="66"/>
      <c r="KAX868" s="66"/>
      <c r="KAY868" s="66"/>
      <c r="KAZ868" s="66"/>
      <c r="KBA868" s="66"/>
      <c r="KBB868" s="66"/>
      <c r="KBC868" s="66"/>
      <c r="KBD868" s="66"/>
      <c r="KBE868" s="66"/>
      <c r="KBF868" s="66"/>
      <c r="KBG868" s="66"/>
      <c r="KBH868" s="66"/>
      <c r="KBI868" s="66"/>
      <c r="KBJ868" s="66"/>
      <c r="KBK868" s="66"/>
      <c r="KBL868" s="66"/>
      <c r="KBM868" s="66"/>
      <c r="KBN868" s="66"/>
      <c r="KBO868" s="66"/>
      <c r="KBP868" s="66"/>
      <c r="KBQ868" s="66"/>
      <c r="KBR868" s="66"/>
      <c r="KBS868" s="66"/>
      <c r="KBT868" s="66"/>
      <c r="KBU868" s="66"/>
      <c r="KBV868" s="66"/>
      <c r="KBW868" s="66"/>
      <c r="KBX868" s="66"/>
      <c r="KBY868" s="66"/>
      <c r="KBZ868" s="66"/>
      <c r="KCA868" s="66"/>
      <c r="KCB868" s="66"/>
      <c r="KCC868" s="66"/>
      <c r="KCD868" s="66"/>
      <c r="KCE868" s="66"/>
      <c r="KCF868" s="66"/>
      <c r="KCG868" s="66"/>
      <c r="KCH868" s="66"/>
      <c r="KCI868" s="66"/>
      <c r="KCJ868" s="66"/>
      <c r="KCK868" s="66"/>
      <c r="KCL868" s="66"/>
      <c r="KCM868" s="66"/>
      <c r="KCN868" s="66"/>
      <c r="KCO868" s="66"/>
      <c r="KCP868" s="66"/>
      <c r="KCQ868" s="66"/>
      <c r="KCR868" s="66"/>
      <c r="KCS868" s="66"/>
      <c r="KCT868" s="66"/>
      <c r="KCU868" s="66"/>
      <c r="KCV868" s="66"/>
      <c r="KCW868" s="66"/>
      <c r="KCX868" s="66"/>
      <c r="KCY868" s="66"/>
      <c r="KCZ868" s="66"/>
      <c r="KDA868" s="66"/>
      <c r="KDB868" s="66"/>
      <c r="KDC868" s="66"/>
      <c r="KDD868" s="66"/>
      <c r="KDE868" s="66"/>
      <c r="KDF868" s="66"/>
      <c r="KDG868" s="66"/>
      <c r="KDH868" s="66"/>
      <c r="KDI868" s="66"/>
      <c r="KDJ868" s="66"/>
      <c r="KDK868" s="66"/>
      <c r="KDL868" s="66"/>
      <c r="KDM868" s="66"/>
      <c r="KDN868" s="66"/>
      <c r="KDO868" s="66"/>
      <c r="KDP868" s="66"/>
      <c r="KDQ868" s="66"/>
      <c r="KDR868" s="66"/>
      <c r="KDS868" s="66"/>
      <c r="KDT868" s="66"/>
      <c r="KDU868" s="66"/>
      <c r="KDV868" s="66"/>
      <c r="KDW868" s="66"/>
      <c r="KDX868" s="66"/>
      <c r="KDY868" s="66"/>
      <c r="KDZ868" s="66"/>
      <c r="KEA868" s="66"/>
      <c r="KEB868" s="66"/>
      <c r="KEC868" s="66"/>
      <c r="KED868" s="66"/>
      <c r="KEE868" s="66"/>
      <c r="KEF868" s="66"/>
      <c r="KEG868" s="66"/>
      <c r="KEH868" s="66"/>
      <c r="KEI868" s="66"/>
      <c r="KEJ868" s="66"/>
      <c r="KEK868" s="66"/>
      <c r="KEL868" s="66"/>
      <c r="KEM868" s="66"/>
      <c r="KEN868" s="66"/>
      <c r="KEO868" s="66"/>
      <c r="KEP868" s="66"/>
      <c r="KEQ868" s="66"/>
      <c r="KER868" s="66"/>
      <c r="KES868" s="66"/>
      <c r="KET868" s="66"/>
      <c r="KEU868" s="66"/>
      <c r="KEV868" s="66"/>
      <c r="KEW868" s="66"/>
      <c r="KEX868" s="66"/>
      <c r="KEY868" s="66"/>
      <c r="KEZ868" s="66"/>
      <c r="KFA868" s="66"/>
      <c r="KFB868" s="66"/>
      <c r="KFC868" s="66"/>
      <c r="KFD868" s="66"/>
      <c r="KFE868" s="66"/>
      <c r="KFF868" s="66"/>
      <c r="KFG868" s="66"/>
      <c r="KFH868" s="66"/>
      <c r="KFI868" s="66"/>
      <c r="KFJ868" s="66"/>
      <c r="KFK868" s="66"/>
      <c r="KFL868" s="66"/>
      <c r="KFM868" s="66"/>
      <c r="KFN868" s="66"/>
      <c r="KFO868" s="66"/>
      <c r="KFP868" s="66"/>
      <c r="KFQ868" s="66"/>
      <c r="KFR868" s="66"/>
      <c r="KFS868" s="66"/>
      <c r="KFT868" s="66"/>
      <c r="KFU868" s="66"/>
      <c r="KFV868" s="66"/>
      <c r="KFW868" s="66"/>
      <c r="KFX868" s="66"/>
      <c r="KFY868" s="66"/>
      <c r="KFZ868" s="66"/>
      <c r="KGA868" s="66"/>
      <c r="KGB868" s="66"/>
      <c r="KGC868" s="66"/>
      <c r="KGD868" s="66"/>
      <c r="KGE868" s="66"/>
      <c r="KGF868" s="66"/>
      <c r="KGG868" s="66"/>
      <c r="KGH868" s="66"/>
      <c r="KGI868" s="66"/>
      <c r="KGJ868" s="66"/>
      <c r="KGK868" s="66"/>
      <c r="KGL868" s="66"/>
      <c r="KGM868" s="66"/>
      <c r="KGN868" s="66"/>
      <c r="KGO868" s="66"/>
      <c r="KGP868" s="66"/>
      <c r="KGQ868" s="66"/>
      <c r="KGR868" s="66"/>
      <c r="KGS868" s="66"/>
      <c r="KGT868" s="66"/>
      <c r="KGU868" s="66"/>
      <c r="KGV868" s="66"/>
      <c r="KGW868" s="66"/>
      <c r="KGX868" s="66"/>
      <c r="KGY868" s="66"/>
      <c r="KGZ868" s="66"/>
      <c r="KHA868" s="66"/>
      <c r="KHB868" s="66"/>
      <c r="KHC868" s="66"/>
      <c r="KHD868" s="66"/>
      <c r="KHE868" s="66"/>
      <c r="KHF868" s="66"/>
      <c r="KHG868" s="66"/>
      <c r="KHH868" s="66"/>
      <c r="KHI868" s="66"/>
      <c r="KHJ868" s="66"/>
      <c r="KHK868" s="66"/>
      <c r="KHL868" s="66"/>
      <c r="KHM868" s="66"/>
      <c r="KHN868" s="66"/>
      <c r="KHO868" s="66"/>
      <c r="KHP868" s="66"/>
      <c r="KHQ868" s="66"/>
      <c r="KHR868" s="66"/>
      <c r="KHS868" s="66"/>
      <c r="KHT868" s="66"/>
      <c r="KHU868" s="66"/>
      <c r="KHV868" s="66"/>
      <c r="KHW868" s="66"/>
      <c r="KHX868" s="66"/>
      <c r="KHY868" s="66"/>
      <c r="KHZ868" s="66"/>
      <c r="KIA868" s="66"/>
      <c r="KIB868" s="66"/>
      <c r="KIC868" s="66"/>
      <c r="KID868" s="66"/>
      <c r="KIE868" s="66"/>
      <c r="KIF868" s="66"/>
      <c r="KIG868" s="66"/>
      <c r="KIH868" s="66"/>
      <c r="KII868" s="66"/>
      <c r="KIJ868" s="66"/>
      <c r="KIK868" s="66"/>
      <c r="KIL868" s="66"/>
      <c r="KIM868" s="66"/>
      <c r="KIN868" s="66"/>
      <c r="KIO868" s="66"/>
      <c r="KIP868" s="66"/>
      <c r="KIQ868" s="66"/>
      <c r="KIR868" s="66"/>
      <c r="KIS868" s="66"/>
      <c r="KIT868" s="66"/>
      <c r="KIU868" s="66"/>
      <c r="KIV868" s="66"/>
      <c r="KIW868" s="66"/>
      <c r="KIX868" s="66"/>
      <c r="KIY868" s="66"/>
      <c r="KIZ868" s="66"/>
      <c r="KJA868" s="66"/>
      <c r="KJB868" s="66"/>
      <c r="KJC868" s="66"/>
      <c r="KJD868" s="66"/>
      <c r="KJE868" s="66"/>
      <c r="KJF868" s="66"/>
      <c r="KJG868" s="66"/>
      <c r="KJH868" s="66"/>
      <c r="KJI868" s="66"/>
      <c r="KJJ868" s="66"/>
      <c r="KJK868" s="66"/>
      <c r="KJL868" s="66"/>
      <c r="KJM868" s="66"/>
      <c r="KJN868" s="66"/>
      <c r="KJO868" s="66"/>
      <c r="KJP868" s="66"/>
      <c r="KJQ868" s="66"/>
      <c r="KJR868" s="66"/>
      <c r="KJS868" s="66"/>
      <c r="KJT868" s="66"/>
      <c r="KJU868" s="66"/>
      <c r="KJV868" s="66"/>
      <c r="KJW868" s="66"/>
      <c r="KJX868" s="66"/>
      <c r="KJY868" s="66"/>
      <c r="KJZ868" s="66"/>
      <c r="KKA868" s="66"/>
      <c r="KKB868" s="66"/>
      <c r="KKC868" s="66"/>
      <c r="KKD868" s="66"/>
      <c r="KKE868" s="66"/>
      <c r="KKF868" s="66"/>
      <c r="KKG868" s="66"/>
      <c r="KKH868" s="66"/>
      <c r="KKI868" s="66"/>
      <c r="KKJ868" s="66"/>
      <c r="KKK868" s="66"/>
      <c r="KKL868" s="66"/>
      <c r="KKM868" s="66"/>
      <c r="KKN868" s="66"/>
      <c r="KKO868" s="66"/>
      <c r="KKP868" s="66"/>
      <c r="KKQ868" s="66"/>
      <c r="KKR868" s="66"/>
      <c r="KKS868" s="66"/>
      <c r="KKT868" s="66"/>
      <c r="KKU868" s="66"/>
      <c r="KKV868" s="66"/>
      <c r="KKW868" s="66"/>
      <c r="KKX868" s="66"/>
      <c r="KKY868" s="66"/>
      <c r="KKZ868" s="66"/>
      <c r="KLA868" s="66"/>
      <c r="KLB868" s="66"/>
      <c r="KLC868" s="66"/>
      <c r="KLD868" s="66"/>
      <c r="KLE868" s="66"/>
      <c r="KLF868" s="66"/>
      <c r="KLG868" s="66"/>
      <c r="KLH868" s="66"/>
      <c r="KLI868" s="66"/>
      <c r="KLJ868" s="66"/>
      <c r="KLK868" s="66"/>
      <c r="KLL868" s="66"/>
      <c r="KLM868" s="66"/>
      <c r="KLN868" s="66"/>
      <c r="KLO868" s="66"/>
      <c r="KLP868" s="66"/>
      <c r="KLQ868" s="66"/>
      <c r="KLR868" s="66"/>
      <c r="KLS868" s="66"/>
      <c r="KLT868" s="66"/>
      <c r="KLU868" s="66"/>
      <c r="KLV868" s="66"/>
      <c r="KLW868" s="66"/>
      <c r="KLX868" s="66"/>
      <c r="KLY868" s="66"/>
      <c r="KLZ868" s="66"/>
      <c r="KMA868" s="66"/>
      <c r="KMB868" s="66"/>
      <c r="KMC868" s="66"/>
      <c r="KMD868" s="66"/>
      <c r="KME868" s="66"/>
      <c r="KMF868" s="66"/>
      <c r="KMG868" s="66"/>
      <c r="KMH868" s="66"/>
      <c r="KMI868" s="66"/>
      <c r="KMJ868" s="66"/>
      <c r="KMK868" s="66"/>
      <c r="KML868" s="66"/>
      <c r="KMM868" s="66"/>
      <c r="KMN868" s="66"/>
      <c r="KMO868" s="66"/>
      <c r="KMP868" s="66"/>
      <c r="KMQ868" s="66"/>
      <c r="KMR868" s="66"/>
      <c r="KMS868" s="66"/>
      <c r="KMT868" s="66"/>
      <c r="KMU868" s="66"/>
      <c r="KMV868" s="66"/>
      <c r="KMW868" s="66"/>
      <c r="KMX868" s="66"/>
      <c r="KMY868" s="66"/>
      <c r="KMZ868" s="66"/>
      <c r="KNA868" s="66"/>
      <c r="KNB868" s="66"/>
      <c r="KNC868" s="66"/>
      <c r="KND868" s="66"/>
      <c r="KNE868" s="66"/>
      <c r="KNF868" s="66"/>
      <c r="KNG868" s="66"/>
      <c r="KNH868" s="66"/>
      <c r="KNI868" s="66"/>
      <c r="KNJ868" s="66"/>
      <c r="KNK868" s="66"/>
      <c r="KNL868" s="66"/>
      <c r="KNM868" s="66"/>
      <c r="KNN868" s="66"/>
      <c r="KNO868" s="66"/>
      <c r="KNP868" s="66"/>
      <c r="KNQ868" s="66"/>
      <c r="KNR868" s="66"/>
      <c r="KNS868" s="66"/>
      <c r="KNT868" s="66"/>
      <c r="KNU868" s="66"/>
      <c r="KNV868" s="66"/>
      <c r="KNW868" s="66"/>
      <c r="KNX868" s="66"/>
      <c r="KNY868" s="66"/>
      <c r="KNZ868" s="66"/>
      <c r="KOA868" s="66"/>
      <c r="KOB868" s="66"/>
      <c r="KOC868" s="66"/>
      <c r="KOD868" s="66"/>
      <c r="KOE868" s="66"/>
      <c r="KOF868" s="66"/>
      <c r="KOG868" s="66"/>
      <c r="KOH868" s="66"/>
      <c r="KOI868" s="66"/>
      <c r="KOJ868" s="66"/>
      <c r="KOK868" s="66"/>
      <c r="KOL868" s="66"/>
      <c r="KOM868" s="66"/>
      <c r="KON868" s="66"/>
      <c r="KOO868" s="66"/>
      <c r="KOP868" s="66"/>
      <c r="KOQ868" s="66"/>
      <c r="KOR868" s="66"/>
      <c r="KOS868" s="66"/>
      <c r="KOT868" s="66"/>
      <c r="KOU868" s="66"/>
      <c r="KOV868" s="66"/>
      <c r="KOW868" s="66"/>
      <c r="KOX868" s="66"/>
      <c r="KOY868" s="66"/>
      <c r="KOZ868" s="66"/>
      <c r="KPA868" s="66"/>
      <c r="KPB868" s="66"/>
      <c r="KPC868" s="66"/>
      <c r="KPD868" s="66"/>
      <c r="KPE868" s="66"/>
      <c r="KPF868" s="66"/>
      <c r="KPG868" s="66"/>
      <c r="KPH868" s="66"/>
      <c r="KPI868" s="66"/>
      <c r="KPJ868" s="66"/>
      <c r="KPK868" s="66"/>
      <c r="KPL868" s="66"/>
      <c r="KPM868" s="66"/>
      <c r="KPN868" s="66"/>
      <c r="KPO868" s="66"/>
      <c r="KPP868" s="66"/>
      <c r="KPQ868" s="66"/>
      <c r="KPR868" s="66"/>
      <c r="KPS868" s="66"/>
      <c r="KPT868" s="66"/>
      <c r="KPU868" s="66"/>
      <c r="KPV868" s="66"/>
      <c r="KPW868" s="66"/>
      <c r="KPX868" s="66"/>
      <c r="KPY868" s="66"/>
      <c r="KPZ868" s="66"/>
      <c r="KQA868" s="66"/>
      <c r="KQB868" s="66"/>
      <c r="KQC868" s="66"/>
      <c r="KQD868" s="66"/>
      <c r="KQE868" s="66"/>
      <c r="KQF868" s="66"/>
      <c r="KQG868" s="66"/>
      <c r="KQH868" s="66"/>
      <c r="KQI868" s="66"/>
      <c r="KQJ868" s="66"/>
      <c r="KQK868" s="66"/>
      <c r="KQL868" s="66"/>
      <c r="KQM868" s="66"/>
      <c r="KQN868" s="66"/>
      <c r="KQO868" s="66"/>
      <c r="KQP868" s="66"/>
      <c r="KQQ868" s="66"/>
      <c r="KQR868" s="66"/>
      <c r="KQS868" s="66"/>
      <c r="KQT868" s="66"/>
      <c r="KQU868" s="66"/>
      <c r="KQV868" s="66"/>
      <c r="KQW868" s="66"/>
      <c r="KQX868" s="66"/>
      <c r="KQY868" s="66"/>
      <c r="KQZ868" s="66"/>
      <c r="KRA868" s="66"/>
      <c r="KRB868" s="66"/>
      <c r="KRC868" s="66"/>
      <c r="KRD868" s="66"/>
      <c r="KRE868" s="66"/>
      <c r="KRF868" s="66"/>
      <c r="KRG868" s="66"/>
      <c r="KRH868" s="66"/>
      <c r="KRI868" s="66"/>
      <c r="KRJ868" s="66"/>
      <c r="KRK868" s="66"/>
      <c r="KRL868" s="66"/>
      <c r="KRM868" s="66"/>
      <c r="KRN868" s="66"/>
      <c r="KRO868" s="66"/>
      <c r="KRP868" s="66"/>
      <c r="KRQ868" s="66"/>
      <c r="KRR868" s="66"/>
      <c r="KRS868" s="66"/>
      <c r="KRT868" s="66"/>
      <c r="KRU868" s="66"/>
      <c r="KRV868" s="66"/>
      <c r="KRW868" s="66"/>
      <c r="KRX868" s="66"/>
      <c r="KRY868" s="66"/>
      <c r="KRZ868" s="66"/>
      <c r="KSA868" s="66"/>
      <c r="KSB868" s="66"/>
      <c r="KSC868" s="66"/>
      <c r="KSD868" s="66"/>
      <c r="KSE868" s="66"/>
      <c r="KSF868" s="66"/>
      <c r="KSG868" s="66"/>
      <c r="KSH868" s="66"/>
      <c r="KSI868" s="66"/>
      <c r="KSJ868" s="66"/>
      <c r="KSK868" s="66"/>
      <c r="KSL868" s="66"/>
      <c r="KSM868" s="66"/>
      <c r="KSN868" s="66"/>
      <c r="KSO868" s="66"/>
      <c r="KSP868" s="66"/>
      <c r="KSQ868" s="66"/>
      <c r="KSR868" s="66"/>
      <c r="KSS868" s="66"/>
      <c r="KST868" s="66"/>
      <c r="KSU868" s="66"/>
      <c r="KSV868" s="66"/>
      <c r="KSW868" s="66"/>
      <c r="KSX868" s="66"/>
      <c r="KSY868" s="66"/>
      <c r="KSZ868" s="66"/>
      <c r="KTA868" s="66"/>
      <c r="KTB868" s="66"/>
      <c r="KTC868" s="66"/>
      <c r="KTD868" s="66"/>
      <c r="KTE868" s="66"/>
      <c r="KTF868" s="66"/>
      <c r="KTG868" s="66"/>
      <c r="KTH868" s="66"/>
      <c r="KTI868" s="66"/>
      <c r="KTJ868" s="66"/>
      <c r="KTK868" s="66"/>
      <c r="KTL868" s="66"/>
      <c r="KTM868" s="66"/>
      <c r="KTN868" s="66"/>
      <c r="KTO868" s="66"/>
      <c r="KTP868" s="66"/>
      <c r="KTQ868" s="66"/>
      <c r="KTR868" s="66"/>
      <c r="KTS868" s="66"/>
      <c r="KTT868" s="66"/>
      <c r="KTU868" s="66"/>
      <c r="KTV868" s="66"/>
      <c r="KTW868" s="66"/>
      <c r="KTX868" s="66"/>
      <c r="KTY868" s="66"/>
      <c r="KTZ868" s="66"/>
      <c r="KUA868" s="66"/>
      <c r="KUB868" s="66"/>
      <c r="KUC868" s="66"/>
      <c r="KUD868" s="66"/>
      <c r="KUE868" s="66"/>
      <c r="KUF868" s="66"/>
      <c r="KUG868" s="66"/>
      <c r="KUH868" s="66"/>
      <c r="KUI868" s="66"/>
      <c r="KUJ868" s="66"/>
      <c r="KUK868" s="66"/>
      <c r="KUL868" s="66"/>
      <c r="KUM868" s="66"/>
      <c r="KUN868" s="66"/>
      <c r="KUO868" s="66"/>
      <c r="KUP868" s="66"/>
      <c r="KUQ868" s="66"/>
      <c r="KUR868" s="66"/>
      <c r="KUS868" s="66"/>
      <c r="KUT868" s="66"/>
      <c r="KUU868" s="66"/>
      <c r="KUV868" s="66"/>
      <c r="KUW868" s="66"/>
      <c r="KUX868" s="66"/>
      <c r="KUY868" s="66"/>
      <c r="KUZ868" s="66"/>
      <c r="KVA868" s="66"/>
      <c r="KVB868" s="66"/>
      <c r="KVC868" s="66"/>
      <c r="KVD868" s="66"/>
      <c r="KVE868" s="66"/>
      <c r="KVF868" s="66"/>
      <c r="KVG868" s="66"/>
      <c r="KVH868" s="66"/>
      <c r="KVI868" s="66"/>
      <c r="KVJ868" s="66"/>
      <c r="KVK868" s="66"/>
      <c r="KVL868" s="66"/>
      <c r="KVM868" s="66"/>
      <c r="KVN868" s="66"/>
      <c r="KVO868" s="66"/>
      <c r="KVP868" s="66"/>
      <c r="KVQ868" s="66"/>
      <c r="KVR868" s="66"/>
      <c r="KVS868" s="66"/>
      <c r="KVT868" s="66"/>
      <c r="KVU868" s="66"/>
      <c r="KVV868" s="66"/>
      <c r="KVW868" s="66"/>
      <c r="KVX868" s="66"/>
      <c r="KVY868" s="66"/>
      <c r="KVZ868" s="66"/>
      <c r="KWA868" s="66"/>
      <c r="KWB868" s="66"/>
      <c r="KWC868" s="66"/>
      <c r="KWD868" s="66"/>
      <c r="KWE868" s="66"/>
      <c r="KWF868" s="66"/>
      <c r="KWG868" s="66"/>
      <c r="KWH868" s="66"/>
      <c r="KWI868" s="66"/>
      <c r="KWJ868" s="66"/>
      <c r="KWK868" s="66"/>
      <c r="KWL868" s="66"/>
      <c r="KWM868" s="66"/>
      <c r="KWN868" s="66"/>
      <c r="KWO868" s="66"/>
      <c r="KWP868" s="66"/>
      <c r="KWQ868" s="66"/>
      <c r="KWR868" s="66"/>
      <c r="KWS868" s="66"/>
      <c r="KWT868" s="66"/>
      <c r="KWU868" s="66"/>
      <c r="KWV868" s="66"/>
      <c r="KWW868" s="66"/>
      <c r="KWX868" s="66"/>
      <c r="KWY868" s="66"/>
      <c r="KWZ868" s="66"/>
      <c r="KXA868" s="66"/>
      <c r="KXB868" s="66"/>
      <c r="KXC868" s="66"/>
      <c r="KXD868" s="66"/>
      <c r="KXE868" s="66"/>
      <c r="KXF868" s="66"/>
      <c r="KXG868" s="66"/>
      <c r="KXH868" s="66"/>
      <c r="KXI868" s="66"/>
      <c r="KXJ868" s="66"/>
      <c r="KXK868" s="66"/>
      <c r="KXL868" s="66"/>
      <c r="KXM868" s="66"/>
      <c r="KXN868" s="66"/>
      <c r="KXO868" s="66"/>
      <c r="KXP868" s="66"/>
      <c r="KXQ868" s="66"/>
      <c r="KXR868" s="66"/>
      <c r="KXS868" s="66"/>
      <c r="KXT868" s="66"/>
      <c r="KXU868" s="66"/>
      <c r="KXV868" s="66"/>
      <c r="KXW868" s="66"/>
      <c r="KXX868" s="66"/>
      <c r="KXY868" s="66"/>
      <c r="KXZ868" s="66"/>
      <c r="KYA868" s="66"/>
      <c r="KYB868" s="66"/>
      <c r="KYC868" s="66"/>
      <c r="KYD868" s="66"/>
      <c r="KYE868" s="66"/>
      <c r="KYF868" s="66"/>
      <c r="KYG868" s="66"/>
      <c r="KYH868" s="66"/>
      <c r="KYI868" s="66"/>
      <c r="KYJ868" s="66"/>
      <c r="KYK868" s="66"/>
      <c r="KYL868" s="66"/>
      <c r="KYM868" s="66"/>
      <c r="KYN868" s="66"/>
      <c r="KYO868" s="66"/>
      <c r="KYP868" s="66"/>
      <c r="KYQ868" s="66"/>
      <c r="KYR868" s="66"/>
      <c r="KYS868" s="66"/>
      <c r="KYT868" s="66"/>
      <c r="KYU868" s="66"/>
      <c r="KYV868" s="66"/>
      <c r="KYW868" s="66"/>
      <c r="KYX868" s="66"/>
      <c r="KYY868" s="66"/>
      <c r="KYZ868" s="66"/>
      <c r="KZA868" s="66"/>
      <c r="KZB868" s="66"/>
      <c r="KZC868" s="66"/>
      <c r="KZD868" s="66"/>
      <c r="KZE868" s="66"/>
      <c r="KZF868" s="66"/>
      <c r="KZG868" s="66"/>
      <c r="KZH868" s="66"/>
      <c r="KZI868" s="66"/>
      <c r="KZJ868" s="66"/>
      <c r="KZK868" s="66"/>
      <c r="KZL868" s="66"/>
      <c r="KZM868" s="66"/>
      <c r="KZN868" s="66"/>
      <c r="KZO868" s="66"/>
      <c r="KZP868" s="66"/>
      <c r="KZQ868" s="66"/>
      <c r="KZR868" s="66"/>
      <c r="KZS868" s="66"/>
      <c r="KZT868" s="66"/>
      <c r="KZU868" s="66"/>
      <c r="KZV868" s="66"/>
      <c r="KZW868" s="66"/>
      <c r="KZX868" s="66"/>
      <c r="KZY868" s="66"/>
      <c r="KZZ868" s="66"/>
      <c r="LAA868" s="66"/>
      <c r="LAB868" s="66"/>
      <c r="LAC868" s="66"/>
      <c r="LAD868" s="66"/>
      <c r="LAE868" s="66"/>
      <c r="LAF868" s="66"/>
      <c r="LAG868" s="66"/>
      <c r="LAH868" s="66"/>
      <c r="LAI868" s="66"/>
      <c r="LAJ868" s="66"/>
      <c r="LAK868" s="66"/>
      <c r="LAL868" s="66"/>
      <c r="LAM868" s="66"/>
      <c r="LAN868" s="66"/>
      <c r="LAO868" s="66"/>
      <c r="LAP868" s="66"/>
      <c r="LAQ868" s="66"/>
      <c r="LAR868" s="66"/>
      <c r="LAS868" s="66"/>
      <c r="LAT868" s="66"/>
      <c r="LAU868" s="66"/>
      <c r="LAV868" s="66"/>
      <c r="LAW868" s="66"/>
      <c r="LAX868" s="66"/>
      <c r="LAY868" s="66"/>
      <c r="LAZ868" s="66"/>
      <c r="LBA868" s="66"/>
      <c r="LBB868" s="66"/>
      <c r="LBC868" s="66"/>
      <c r="LBD868" s="66"/>
      <c r="LBE868" s="66"/>
      <c r="LBF868" s="66"/>
      <c r="LBG868" s="66"/>
      <c r="LBH868" s="66"/>
      <c r="LBI868" s="66"/>
      <c r="LBJ868" s="66"/>
      <c r="LBK868" s="66"/>
      <c r="LBL868" s="66"/>
      <c r="LBM868" s="66"/>
      <c r="LBN868" s="66"/>
      <c r="LBO868" s="66"/>
      <c r="LBP868" s="66"/>
      <c r="LBQ868" s="66"/>
      <c r="LBR868" s="66"/>
      <c r="LBS868" s="66"/>
      <c r="LBT868" s="66"/>
      <c r="LBU868" s="66"/>
      <c r="LBV868" s="66"/>
      <c r="LBW868" s="66"/>
      <c r="LBX868" s="66"/>
      <c r="LBY868" s="66"/>
      <c r="LBZ868" s="66"/>
      <c r="LCA868" s="66"/>
      <c r="LCB868" s="66"/>
      <c r="LCC868" s="66"/>
      <c r="LCD868" s="66"/>
      <c r="LCE868" s="66"/>
      <c r="LCF868" s="66"/>
      <c r="LCG868" s="66"/>
      <c r="LCH868" s="66"/>
      <c r="LCI868" s="66"/>
      <c r="LCJ868" s="66"/>
      <c r="LCK868" s="66"/>
      <c r="LCL868" s="66"/>
      <c r="LCM868" s="66"/>
      <c r="LCN868" s="66"/>
      <c r="LCO868" s="66"/>
      <c r="LCP868" s="66"/>
      <c r="LCQ868" s="66"/>
      <c r="LCR868" s="66"/>
      <c r="LCS868" s="66"/>
      <c r="LCT868" s="66"/>
      <c r="LCU868" s="66"/>
      <c r="LCV868" s="66"/>
      <c r="LCW868" s="66"/>
      <c r="LCX868" s="66"/>
      <c r="LCY868" s="66"/>
      <c r="LCZ868" s="66"/>
      <c r="LDA868" s="66"/>
      <c r="LDB868" s="66"/>
      <c r="LDC868" s="66"/>
      <c r="LDD868" s="66"/>
      <c r="LDE868" s="66"/>
      <c r="LDF868" s="66"/>
      <c r="LDG868" s="66"/>
      <c r="LDH868" s="66"/>
      <c r="LDI868" s="66"/>
      <c r="LDJ868" s="66"/>
      <c r="LDK868" s="66"/>
      <c r="LDL868" s="66"/>
      <c r="LDM868" s="66"/>
      <c r="LDN868" s="66"/>
      <c r="LDO868" s="66"/>
      <c r="LDP868" s="66"/>
      <c r="LDQ868" s="66"/>
      <c r="LDR868" s="66"/>
      <c r="LDS868" s="66"/>
      <c r="LDT868" s="66"/>
      <c r="LDU868" s="66"/>
      <c r="LDV868" s="66"/>
      <c r="LDW868" s="66"/>
      <c r="LDX868" s="66"/>
      <c r="LDY868" s="66"/>
      <c r="LDZ868" s="66"/>
      <c r="LEA868" s="66"/>
      <c r="LEB868" s="66"/>
      <c r="LEC868" s="66"/>
      <c r="LED868" s="66"/>
      <c r="LEE868" s="66"/>
      <c r="LEF868" s="66"/>
      <c r="LEG868" s="66"/>
      <c r="LEH868" s="66"/>
      <c r="LEI868" s="66"/>
      <c r="LEJ868" s="66"/>
      <c r="LEK868" s="66"/>
      <c r="LEL868" s="66"/>
      <c r="LEM868" s="66"/>
      <c r="LEN868" s="66"/>
      <c r="LEO868" s="66"/>
      <c r="LEP868" s="66"/>
      <c r="LEQ868" s="66"/>
      <c r="LER868" s="66"/>
      <c r="LES868" s="66"/>
      <c r="LET868" s="66"/>
      <c r="LEU868" s="66"/>
      <c r="LEV868" s="66"/>
      <c r="LEW868" s="66"/>
      <c r="LEX868" s="66"/>
      <c r="LEY868" s="66"/>
      <c r="LEZ868" s="66"/>
      <c r="LFA868" s="66"/>
      <c r="LFB868" s="66"/>
      <c r="LFC868" s="66"/>
      <c r="LFD868" s="66"/>
      <c r="LFE868" s="66"/>
      <c r="LFF868" s="66"/>
      <c r="LFG868" s="66"/>
      <c r="LFH868" s="66"/>
      <c r="LFI868" s="66"/>
      <c r="LFJ868" s="66"/>
      <c r="LFK868" s="66"/>
      <c r="LFL868" s="66"/>
      <c r="LFM868" s="66"/>
      <c r="LFN868" s="66"/>
      <c r="LFO868" s="66"/>
      <c r="LFP868" s="66"/>
      <c r="LFQ868" s="66"/>
      <c r="LFR868" s="66"/>
      <c r="LFS868" s="66"/>
      <c r="LFT868" s="66"/>
      <c r="LFU868" s="66"/>
      <c r="LFV868" s="66"/>
      <c r="LFW868" s="66"/>
      <c r="LFX868" s="66"/>
      <c r="LFY868" s="66"/>
      <c r="LFZ868" s="66"/>
      <c r="LGA868" s="66"/>
      <c r="LGB868" s="66"/>
      <c r="LGC868" s="66"/>
      <c r="LGD868" s="66"/>
      <c r="LGE868" s="66"/>
      <c r="LGF868" s="66"/>
      <c r="LGG868" s="66"/>
      <c r="LGH868" s="66"/>
      <c r="LGI868" s="66"/>
      <c r="LGJ868" s="66"/>
      <c r="LGK868" s="66"/>
      <c r="LGL868" s="66"/>
      <c r="LGM868" s="66"/>
      <c r="LGN868" s="66"/>
      <c r="LGO868" s="66"/>
      <c r="LGP868" s="66"/>
      <c r="LGQ868" s="66"/>
      <c r="LGR868" s="66"/>
      <c r="LGS868" s="66"/>
      <c r="LGT868" s="66"/>
      <c r="LGU868" s="66"/>
      <c r="LGV868" s="66"/>
      <c r="LGW868" s="66"/>
      <c r="LGX868" s="66"/>
      <c r="LGY868" s="66"/>
      <c r="LGZ868" s="66"/>
      <c r="LHA868" s="66"/>
      <c r="LHB868" s="66"/>
      <c r="LHC868" s="66"/>
      <c r="LHD868" s="66"/>
      <c r="LHE868" s="66"/>
      <c r="LHF868" s="66"/>
      <c r="LHG868" s="66"/>
      <c r="LHH868" s="66"/>
      <c r="LHI868" s="66"/>
      <c r="LHJ868" s="66"/>
      <c r="LHK868" s="66"/>
      <c r="LHL868" s="66"/>
      <c r="LHM868" s="66"/>
      <c r="LHN868" s="66"/>
      <c r="LHO868" s="66"/>
      <c r="LHP868" s="66"/>
      <c r="LHQ868" s="66"/>
      <c r="LHR868" s="66"/>
      <c r="LHS868" s="66"/>
      <c r="LHT868" s="66"/>
      <c r="LHU868" s="66"/>
      <c r="LHV868" s="66"/>
      <c r="LHW868" s="66"/>
      <c r="LHX868" s="66"/>
      <c r="LHY868" s="66"/>
      <c r="LHZ868" s="66"/>
      <c r="LIA868" s="66"/>
      <c r="LIB868" s="66"/>
      <c r="LIC868" s="66"/>
      <c r="LID868" s="66"/>
      <c r="LIE868" s="66"/>
      <c r="LIF868" s="66"/>
      <c r="LIG868" s="66"/>
      <c r="LIH868" s="66"/>
      <c r="LII868" s="66"/>
      <c r="LIJ868" s="66"/>
      <c r="LIK868" s="66"/>
      <c r="LIL868" s="66"/>
      <c r="LIM868" s="66"/>
      <c r="LIN868" s="66"/>
      <c r="LIO868" s="66"/>
      <c r="LIP868" s="66"/>
      <c r="LIQ868" s="66"/>
      <c r="LIR868" s="66"/>
      <c r="LIS868" s="66"/>
      <c r="LIT868" s="66"/>
      <c r="LIU868" s="66"/>
      <c r="LIV868" s="66"/>
      <c r="LIW868" s="66"/>
      <c r="LIX868" s="66"/>
      <c r="LIY868" s="66"/>
      <c r="LIZ868" s="66"/>
      <c r="LJA868" s="66"/>
      <c r="LJB868" s="66"/>
      <c r="LJC868" s="66"/>
      <c r="LJD868" s="66"/>
      <c r="LJE868" s="66"/>
      <c r="LJF868" s="66"/>
      <c r="LJG868" s="66"/>
      <c r="LJH868" s="66"/>
      <c r="LJI868" s="66"/>
      <c r="LJJ868" s="66"/>
      <c r="LJK868" s="66"/>
      <c r="LJL868" s="66"/>
      <c r="LJM868" s="66"/>
      <c r="LJN868" s="66"/>
      <c r="LJO868" s="66"/>
      <c r="LJP868" s="66"/>
      <c r="LJQ868" s="66"/>
      <c r="LJR868" s="66"/>
      <c r="LJS868" s="66"/>
      <c r="LJT868" s="66"/>
      <c r="LJU868" s="66"/>
      <c r="LJV868" s="66"/>
      <c r="LJW868" s="66"/>
      <c r="LJX868" s="66"/>
      <c r="LJY868" s="66"/>
      <c r="LJZ868" s="66"/>
      <c r="LKA868" s="66"/>
      <c r="LKB868" s="66"/>
      <c r="LKC868" s="66"/>
      <c r="LKD868" s="66"/>
      <c r="LKE868" s="66"/>
      <c r="LKF868" s="66"/>
      <c r="LKG868" s="66"/>
      <c r="LKH868" s="66"/>
      <c r="LKI868" s="66"/>
      <c r="LKJ868" s="66"/>
      <c r="LKK868" s="66"/>
      <c r="LKL868" s="66"/>
      <c r="LKM868" s="66"/>
      <c r="LKN868" s="66"/>
      <c r="LKO868" s="66"/>
      <c r="LKP868" s="66"/>
      <c r="LKQ868" s="66"/>
      <c r="LKR868" s="66"/>
      <c r="LKS868" s="66"/>
      <c r="LKT868" s="66"/>
      <c r="LKU868" s="66"/>
      <c r="LKV868" s="66"/>
      <c r="LKW868" s="66"/>
      <c r="LKX868" s="66"/>
      <c r="LKY868" s="66"/>
      <c r="LKZ868" s="66"/>
      <c r="LLA868" s="66"/>
      <c r="LLB868" s="66"/>
      <c r="LLC868" s="66"/>
      <c r="LLD868" s="66"/>
      <c r="LLE868" s="66"/>
      <c r="LLF868" s="66"/>
      <c r="LLG868" s="66"/>
      <c r="LLH868" s="66"/>
      <c r="LLI868" s="66"/>
      <c r="LLJ868" s="66"/>
      <c r="LLK868" s="66"/>
      <c r="LLL868" s="66"/>
      <c r="LLM868" s="66"/>
      <c r="LLN868" s="66"/>
      <c r="LLO868" s="66"/>
      <c r="LLP868" s="66"/>
      <c r="LLQ868" s="66"/>
      <c r="LLR868" s="66"/>
      <c r="LLS868" s="66"/>
      <c r="LLT868" s="66"/>
      <c r="LLU868" s="66"/>
      <c r="LLV868" s="66"/>
      <c r="LLW868" s="66"/>
      <c r="LLX868" s="66"/>
      <c r="LLY868" s="66"/>
      <c r="LLZ868" s="66"/>
      <c r="LMA868" s="66"/>
      <c r="LMB868" s="66"/>
      <c r="LMC868" s="66"/>
      <c r="LMD868" s="66"/>
      <c r="LME868" s="66"/>
      <c r="LMF868" s="66"/>
      <c r="LMG868" s="66"/>
      <c r="LMH868" s="66"/>
      <c r="LMI868" s="66"/>
      <c r="LMJ868" s="66"/>
      <c r="LMK868" s="66"/>
      <c r="LML868" s="66"/>
      <c r="LMM868" s="66"/>
      <c r="LMN868" s="66"/>
      <c r="LMO868" s="66"/>
      <c r="LMP868" s="66"/>
      <c r="LMQ868" s="66"/>
      <c r="LMR868" s="66"/>
      <c r="LMS868" s="66"/>
      <c r="LMT868" s="66"/>
      <c r="LMU868" s="66"/>
      <c r="LMV868" s="66"/>
      <c r="LMW868" s="66"/>
      <c r="LMX868" s="66"/>
      <c r="LMY868" s="66"/>
      <c r="LMZ868" s="66"/>
      <c r="LNA868" s="66"/>
      <c r="LNB868" s="66"/>
      <c r="LNC868" s="66"/>
      <c r="LND868" s="66"/>
      <c r="LNE868" s="66"/>
      <c r="LNF868" s="66"/>
      <c r="LNG868" s="66"/>
      <c r="LNH868" s="66"/>
      <c r="LNI868" s="66"/>
      <c r="LNJ868" s="66"/>
      <c r="LNK868" s="66"/>
      <c r="LNL868" s="66"/>
      <c r="LNM868" s="66"/>
      <c r="LNN868" s="66"/>
      <c r="LNO868" s="66"/>
      <c r="LNP868" s="66"/>
      <c r="LNQ868" s="66"/>
      <c r="LNR868" s="66"/>
      <c r="LNS868" s="66"/>
      <c r="LNT868" s="66"/>
      <c r="LNU868" s="66"/>
      <c r="LNV868" s="66"/>
      <c r="LNW868" s="66"/>
      <c r="LNX868" s="66"/>
      <c r="LNY868" s="66"/>
      <c r="LNZ868" s="66"/>
      <c r="LOA868" s="66"/>
      <c r="LOB868" s="66"/>
      <c r="LOC868" s="66"/>
      <c r="LOD868" s="66"/>
      <c r="LOE868" s="66"/>
      <c r="LOF868" s="66"/>
      <c r="LOG868" s="66"/>
      <c r="LOH868" s="66"/>
      <c r="LOI868" s="66"/>
      <c r="LOJ868" s="66"/>
      <c r="LOK868" s="66"/>
      <c r="LOL868" s="66"/>
      <c r="LOM868" s="66"/>
      <c r="LON868" s="66"/>
      <c r="LOO868" s="66"/>
      <c r="LOP868" s="66"/>
      <c r="LOQ868" s="66"/>
      <c r="LOR868" s="66"/>
      <c r="LOS868" s="66"/>
      <c r="LOT868" s="66"/>
      <c r="LOU868" s="66"/>
      <c r="LOV868" s="66"/>
      <c r="LOW868" s="66"/>
      <c r="LOX868" s="66"/>
      <c r="LOY868" s="66"/>
      <c r="LOZ868" s="66"/>
      <c r="LPA868" s="66"/>
      <c r="LPB868" s="66"/>
      <c r="LPC868" s="66"/>
      <c r="LPD868" s="66"/>
      <c r="LPE868" s="66"/>
      <c r="LPF868" s="66"/>
      <c r="LPG868" s="66"/>
      <c r="LPH868" s="66"/>
      <c r="LPI868" s="66"/>
      <c r="LPJ868" s="66"/>
      <c r="LPK868" s="66"/>
      <c r="LPL868" s="66"/>
      <c r="LPM868" s="66"/>
      <c r="LPN868" s="66"/>
      <c r="LPO868" s="66"/>
      <c r="LPP868" s="66"/>
      <c r="LPQ868" s="66"/>
      <c r="LPR868" s="66"/>
      <c r="LPS868" s="66"/>
      <c r="LPT868" s="66"/>
      <c r="LPU868" s="66"/>
      <c r="LPV868" s="66"/>
      <c r="LPW868" s="66"/>
      <c r="LPX868" s="66"/>
      <c r="LPY868" s="66"/>
      <c r="LPZ868" s="66"/>
      <c r="LQA868" s="66"/>
      <c r="LQB868" s="66"/>
      <c r="LQC868" s="66"/>
      <c r="LQD868" s="66"/>
      <c r="LQE868" s="66"/>
      <c r="LQF868" s="66"/>
      <c r="LQG868" s="66"/>
      <c r="LQH868" s="66"/>
      <c r="LQI868" s="66"/>
      <c r="LQJ868" s="66"/>
      <c r="LQK868" s="66"/>
      <c r="LQL868" s="66"/>
      <c r="LQM868" s="66"/>
      <c r="LQN868" s="66"/>
      <c r="LQO868" s="66"/>
      <c r="LQP868" s="66"/>
      <c r="LQQ868" s="66"/>
      <c r="LQR868" s="66"/>
      <c r="LQS868" s="66"/>
      <c r="LQT868" s="66"/>
      <c r="LQU868" s="66"/>
      <c r="LQV868" s="66"/>
      <c r="LQW868" s="66"/>
      <c r="LQX868" s="66"/>
      <c r="LQY868" s="66"/>
      <c r="LQZ868" s="66"/>
      <c r="LRA868" s="66"/>
      <c r="LRB868" s="66"/>
      <c r="LRC868" s="66"/>
      <c r="LRD868" s="66"/>
      <c r="LRE868" s="66"/>
      <c r="LRF868" s="66"/>
      <c r="LRG868" s="66"/>
      <c r="LRH868" s="66"/>
      <c r="LRI868" s="66"/>
      <c r="LRJ868" s="66"/>
      <c r="LRK868" s="66"/>
      <c r="LRL868" s="66"/>
      <c r="LRM868" s="66"/>
      <c r="LRN868" s="66"/>
      <c r="LRO868" s="66"/>
      <c r="LRP868" s="66"/>
      <c r="LRQ868" s="66"/>
      <c r="LRR868" s="66"/>
      <c r="LRS868" s="66"/>
      <c r="LRT868" s="66"/>
      <c r="LRU868" s="66"/>
      <c r="LRV868" s="66"/>
      <c r="LRW868" s="66"/>
      <c r="LRX868" s="66"/>
      <c r="LRY868" s="66"/>
      <c r="LRZ868" s="66"/>
      <c r="LSA868" s="66"/>
      <c r="LSB868" s="66"/>
      <c r="LSC868" s="66"/>
      <c r="LSD868" s="66"/>
      <c r="LSE868" s="66"/>
      <c r="LSF868" s="66"/>
      <c r="LSG868" s="66"/>
      <c r="LSH868" s="66"/>
      <c r="LSI868" s="66"/>
      <c r="LSJ868" s="66"/>
      <c r="LSK868" s="66"/>
      <c r="LSL868" s="66"/>
      <c r="LSM868" s="66"/>
      <c r="LSN868" s="66"/>
      <c r="LSO868" s="66"/>
      <c r="LSP868" s="66"/>
      <c r="LSQ868" s="66"/>
      <c r="LSR868" s="66"/>
      <c r="LSS868" s="66"/>
      <c r="LST868" s="66"/>
      <c r="LSU868" s="66"/>
      <c r="LSV868" s="66"/>
      <c r="LSW868" s="66"/>
      <c r="LSX868" s="66"/>
      <c r="LSY868" s="66"/>
      <c r="LSZ868" s="66"/>
      <c r="LTA868" s="66"/>
      <c r="LTB868" s="66"/>
      <c r="LTC868" s="66"/>
      <c r="LTD868" s="66"/>
      <c r="LTE868" s="66"/>
      <c r="LTF868" s="66"/>
      <c r="LTG868" s="66"/>
      <c r="LTH868" s="66"/>
      <c r="LTI868" s="66"/>
      <c r="LTJ868" s="66"/>
      <c r="LTK868" s="66"/>
      <c r="LTL868" s="66"/>
      <c r="LTM868" s="66"/>
      <c r="LTN868" s="66"/>
      <c r="LTO868" s="66"/>
      <c r="LTP868" s="66"/>
      <c r="LTQ868" s="66"/>
      <c r="LTR868" s="66"/>
      <c r="LTS868" s="66"/>
      <c r="LTT868" s="66"/>
      <c r="LTU868" s="66"/>
      <c r="LTV868" s="66"/>
      <c r="LTW868" s="66"/>
      <c r="LTX868" s="66"/>
      <c r="LTY868" s="66"/>
      <c r="LTZ868" s="66"/>
      <c r="LUA868" s="66"/>
      <c r="LUB868" s="66"/>
      <c r="LUC868" s="66"/>
      <c r="LUD868" s="66"/>
      <c r="LUE868" s="66"/>
      <c r="LUF868" s="66"/>
      <c r="LUG868" s="66"/>
      <c r="LUH868" s="66"/>
      <c r="LUI868" s="66"/>
      <c r="LUJ868" s="66"/>
      <c r="LUK868" s="66"/>
      <c r="LUL868" s="66"/>
      <c r="LUM868" s="66"/>
      <c r="LUN868" s="66"/>
      <c r="LUO868" s="66"/>
      <c r="LUP868" s="66"/>
      <c r="LUQ868" s="66"/>
      <c r="LUR868" s="66"/>
      <c r="LUS868" s="66"/>
      <c r="LUT868" s="66"/>
      <c r="LUU868" s="66"/>
      <c r="LUV868" s="66"/>
      <c r="LUW868" s="66"/>
      <c r="LUX868" s="66"/>
      <c r="LUY868" s="66"/>
      <c r="LUZ868" s="66"/>
      <c r="LVA868" s="66"/>
      <c r="LVB868" s="66"/>
      <c r="LVC868" s="66"/>
      <c r="LVD868" s="66"/>
      <c r="LVE868" s="66"/>
      <c r="LVF868" s="66"/>
      <c r="LVG868" s="66"/>
      <c r="LVH868" s="66"/>
      <c r="LVI868" s="66"/>
      <c r="LVJ868" s="66"/>
      <c r="LVK868" s="66"/>
      <c r="LVL868" s="66"/>
      <c r="LVM868" s="66"/>
      <c r="LVN868" s="66"/>
      <c r="LVO868" s="66"/>
      <c r="LVP868" s="66"/>
      <c r="LVQ868" s="66"/>
      <c r="LVR868" s="66"/>
      <c r="LVS868" s="66"/>
      <c r="LVT868" s="66"/>
      <c r="LVU868" s="66"/>
      <c r="LVV868" s="66"/>
      <c r="LVW868" s="66"/>
      <c r="LVX868" s="66"/>
      <c r="LVY868" s="66"/>
      <c r="LVZ868" s="66"/>
      <c r="LWA868" s="66"/>
      <c r="LWB868" s="66"/>
      <c r="LWC868" s="66"/>
      <c r="LWD868" s="66"/>
      <c r="LWE868" s="66"/>
      <c r="LWF868" s="66"/>
      <c r="LWG868" s="66"/>
      <c r="LWH868" s="66"/>
      <c r="LWI868" s="66"/>
      <c r="LWJ868" s="66"/>
      <c r="LWK868" s="66"/>
      <c r="LWL868" s="66"/>
      <c r="LWM868" s="66"/>
      <c r="LWN868" s="66"/>
      <c r="LWO868" s="66"/>
      <c r="LWP868" s="66"/>
      <c r="LWQ868" s="66"/>
      <c r="LWR868" s="66"/>
      <c r="LWS868" s="66"/>
      <c r="LWT868" s="66"/>
      <c r="LWU868" s="66"/>
      <c r="LWV868" s="66"/>
      <c r="LWW868" s="66"/>
      <c r="LWX868" s="66"/>
      <c r="LWY868" s="66"/>
      <c r="LWZ868" s="66"/>
      <c r="LXA868" s="66"/>
      <c r="LXB868" s="66"/>
      <c r="LXC868" s="66"/>
      <c r="LXD868" s="66"/>
      <c r="LXE868" s="66"/>
      <c r="LXF868" s="66"/>
      <c r="LXG868" s="66"/>
      <c r="LXH868" s="66"/>
      <c r="LXI868" s="66"/>
      <c r="LXJ868" s="66"/>
      <c r="LXK868" s="66"/>
      <c r="LXL868" s="66"/>
      <c r="LXM868" s="66"/>
      <c r="LXN868" s="66"/>
      <c r="LXO868" s="66"/>
      <c r="LXP868" s="66"/>
      <c r="LXQ868" s="66"/>
      <c r="LXR868" s="66"/>
      <c r="LXS868" s="66"/>
      <c r="LXT868" s="66"/>
      <c r="LXU868" s="66"/>
      <c r="LXV868" s="66"/>
      <c r="LXW868" s="66"/>
      <c r="LXX868" s="66"/>
      <c r="LXY868" s="66"/>
      <c r="LXZ868" s="66"/>
      <c r="LYA868" s="66"/>
      <c r="LYB868" s="66"/>
      <c r="LYC868" s="66"/>
      <c r="LYD868" s="66"/>
      <c r="LYE868" s="66"/>
      <c r="LYF868" s="66"/>
      <c r="LYG868" s="66"/>
      <c r="LYH868" s="66"/>
      <c r="LYI868" s="66"/>
      <c r="LYJ868" s="66"/>
      <c r="LYK868" s="66"/>
      <c r="LYL868" s="66"/>
      <c r="LYM868" s="66"/>
      <c r="LYN868" s="66"/>
      <c r="LYO868" s="66"/>
      <c r="LYP868" s="66"/>
      <c r="LYQ868" s="66"/>
      <c r="LYR868" s="66"/>
      <c r="LYS868" s="66"/>
      <c r="LYT868" s="66"/>
      <c r="LYU868" s="66"/>
      <c r="LYV868" s="66"/>
      <c r="LYW868" s="66"/>
      <c r="LYX868" s="66"/>
      <c r="LYY868" s="66"/>
      <c r="LYZ868" s="66"/>
      <c r="LZA868" s="66"/>
      <c r="LZB868" s="66"/>
      <c r="LZC868" s="66"/>
      <c r="LZD868" s="66"/>
      <c r="LZE868" s="66"/>
      <c r="LZF868" s="66"/>
      <c r="LZG868" s="66"/>
      <c r="LZH868" s="66"/>
      <c r="LZI868" s="66"/>
      <c r="LZJ868" s="66"/>
      <c r="LZK868" s="66"/>
      <c r="LZL868" s="66"/>
      <c r="LZM868" s="66"/>
      <c r="LZN868" s="66"/>
      <c r="LZO868" s="66"/>
      <c r="LZP868" s="66"/>
      <c r="LZQ868" s="66"/>
      <c r="LZR868" s="66"/>
      <c r="LZS868" s="66"/>
      <c r="LZT868" s="66"/>
      <c r="LZU868" s="66"/>
      <c r="LZV868" s="66"/>
      <c r="LZW868" s="66"/>
      <c r="LZX868" s="66"/>
      <c r="LZY868" s="66"/>
      <c r="LZZ868" s="66"/>
      <c r="MAA868" s="66"/>
      <c r="MAB868" s="66"/>
      <c r="MAC868" s="66"/>
      <c r="MAD868" s="66"/>
      <c r="MAE868" s="66"/>
      <c r="MAF868" s="66"/>
      <c r="MAG868" s="66"/>
      <c r="MAH868" s="66"/>
      <c r="MAI868" s="66"/>
      <c r="MAJ868" s="66"/>
      <c r="MAK868" s="66"/>
      <c r="MAL868" s="66"/>
      <c r="MAM868" s="66"/>
      <c r="MAN868" s="66"/>
      <c r="MAO868" s="66"/>
      <c r="MAP868" s="66"/>
      <c r="MAQ868" s="66"/>
      <c r="MAR868" s="66"/>
      <c r="MAS868" s="66"/>
      <c r="MAT868" s="66"/>
      <c r="MAU868" s="66"/>
      <c r="MAV868" s="66"/>
      <c r="MAW868" s="66"/>
      <c r="MAX868" s="66"/>
      <c r="MAY868" s="66"/>
      <c r="MAZ868" s="66"/>
      <c r="MBA868" s="66"/>
      <c r="MBB868" s="66"/>
      <c r="MBC868" s="66"/>
      <c r="MBD868" s="66"/>
      <c r="MBE868" s="66"/>
      <c r="MBF868" s="66"/>
      <c r="MBG868" s="66"/>
      <c r="MBH868" s="66"/>
      <c r="MBI868" s="66"/>
      <c r="MBJ868" s="66"/>
      <c r="MBK868" s="66"/>
      <c r="MBL868" s="66"/>
      <c r="MBM868" s="66"/>
      <c r="MBN868" s="66"/>
      <c r="MBO868" s="66"/>
      <c r="MBP868" s="66"/>
      <c r="MBQ868" s="66"/>
      <c r="MBR868" s="66"/>
      <c r="MBS868" s="66"/>
      <c r="MBT868" s="66"/>
      <c r="MBU868" s="66"/>
      <c r="MBV868" s="66"/>
      <c r="MBW868" s="66"/>
      <c r="MBX868" s="66"/>
      <c r="MBY868" s="66"/>
      <c r="MBZ868" s="66"/>
      <c r="MCA868" s="66"/>
      <c r="MCB868" s="66"/>
      <c r="MCC868" s="66"/>
      <c r="MCD868" s="66"/>
      <c r="MCE868" s="66"/>
      <c r="MCF868" s="66"/>
      <c r="MCG868" s="66"/>
      <c r="MCH868" s="66"/>
      <c r="MCI868" s="66"/>
      <c r="MCJ868" s="66"/>
      <c r="MCK868" s="66"/>
      <c r="MCL868" s="66"/>
      <c r="MCM868" s="66"/>
      <c r="MCN868" s="66"/>
      <c r="MCO868" s="66"/>
      <c r="MCP868" s="66"/>
      <c r="MCQ868" s="66"/>
      <c r="MCR868" s="66"/>
      <c r="MCS868" s="66"/>
      <c r="MCT868" s="66"/>
      <c r="MCU868" s="66"/>
      <c r="MCV868" s="66"/>
      <c r="MCW868" s="66"/>
      <c r="MCX868" s="66"/>
      <c r="MCY868" s="66"/>
      <c r="MCZ868" s="66"/>
      <c r="MDA868" s="66"/>
      <c r="MDB868" s="66"/>
      <c r="MDC868" s="66"/>
      <c r="MDD868" s="66"/>
      <c r="MDE868" s="66"/>
      <c r="MDF868" s="66"/>
      <c r="MDG868" s="66"/>
      <c r="MDH868" s="66"/>
      <c r="MDI868" s="66"/>
      <c r="MDJ868" s="66"/>
      <c r="MDK868" s="66"/>
      <c r="MDL868" s="66"/>
      <c r="MDM868" s="66"/>
      <c r="MDN868" s="66"/>
      <c r="MDO868" s="66"/>
      <c r="MDP868" s="66"/>
      <c r="MDQ868" s="66"/>
      <c r="MDR868" s="66"/>
      <c r="MDS868" s="66"/>
      <c r="MDT868" s="66"/>
      <c r="MDU868" s="66"/>
      <c r="MDV868" s="66"/>
      <c r="MDW868" s="66"/>
      <c r="MDX868" s="66"/>
      <c r="MDY868" s="66"/>
      <c r="MDZ868" s="66"/>
      <c r="MEA868" s="66"/>
      <c r="MEB868" s="66"/>
      <c r="MEC868" s="66"/>
      <c r="MED868" s="66"/>
      <c r="MEE868" s="66"/>
      <c r="MEF868" s="66"/>
      <c r="MEG868" s="66"/>
      <c r="MEH868" s="66"/>
      <c r="MEI868" s="66"/>
      <c r="MEJ868" s="66"/>
      <c r="MEK868" s="66"/>
      <c r="MEL868" s="66"/>
      <c r="MEM868" s="66"/>
      <c r="MEN868" s="66"/>
      <c r="MEO868" s="66"/>
      <c r="MEP868" s="66"/>
      <c r="MEQ868" s="66"/>
      <c r="MER868" s="66"/>
      <c r="MES868" s="66"/>
      <c r="MET868" s="66"/>
      <c r="MEU868" s="66"/>
      <c r="MEV868" s="66"/>
      <c r="MEW868" s="66"/>
      <c r="MEX868" s="66"/>
      <c r="MEY868" s="66"/>
      <c r="MEZ868" s="66"/>
      <c r="MFA868" s="66"/>
      <c r="MFB868" s="66"/>
      <c r="MFC868" s="66"/>
      <c r="MFD868" s="66"/>
      <c r="MFE868" s="66"/>
      <c r="MFF868" s="66"/>
      <c r="MFG868" s="66"/>
      <c r="MFH868" s="66"/>
      <c r="MFI868" s="66"/>
      <c r="MFJ868" s="66"/>
      <c r="MFK868" s="66"/>
      <c r="MFL868" s="66"/>
      <c r="MFM868" s="66"/>
      <c r="MFN868" s="66"/>
      <c r="MFO868" s="66"/>
      <c r="MFP868" s="66"/>
      <c r="MFQ868" s="66"/>
      <c r="MFR868" s="66"/>
      <c r="MFS868" s="66"/>
      <c r="MFT868" s="66"/>
      <c r="MFU868" s="66"/>
      <c r="MFV868" s="66"/>
      <c r="MFW868" s="66"/>
      <c r="MFX868" s="66"/>
      <c r="MFY868" s="66"/>
      <c r="MFZ868" s="66"/>
      <c r="MGA868" s="66"/>
      <c r="MGB868" s="66"/>
      <c r="MGC868" s="66"/>
      <c r="MGD868" s="66"/>
      <c r="MGE868" s="66"/>
      <c r="MGF868" s="66"/>
      <c r="MGG868" s="66"/>
      <c r="MGH868" s="66"/>
      <c r="MGI868" s="66"/>
      <c r="MGJ868" s="66"/>
      <c r="MGK868" s="66"/>
      <c r="MGL868" s="66"/>
      <c r="MGM868" s="66"/>
      <c r="MGN868" s="66"/>
      <c r="MGO868" s="66"/>
      <c r="MGP868" s="66"/>
      <c r="MGQ868" s="66"/>
      <c r="MGR868" s="66"/>
      <c r="MGS868" s="66"/>
      <c r="MGT868" s="66"/>
      <c r="MGU868" s="66"/>
      <c r="MGV868" s="66"/>
      <c r="MGW868" s="66"/>
      <c r="MGX868" s="66"/>
      <c r="MGY868" s="66"/>
      <c r="MGZ868" s="66"/>
      <c r="MHA868" s="66"/>
      <c r="MHB868" s="66"/>
      <c r="MHC868" s="66"/>
      <c r="MHD868" s="66"/>
      <c r="MHE868" s="66"/>
      <c r="MHF868" s="66"/>
      <c r="MHG868" s="66"/>
      <c r="MHH868" s="66"/>
      <c r="MHI868" s="66"/>
      <c r="MHJ868" s="66"/>
      <c r="MHK868" s="66"/>
      <c r="MHL868" s="66"/>
      <c r="MHM868" s="66"/>
      <c r="MHN868" s="66"/>
      <c r="MHO868" s="66"/>
      <c r="MHP868" s="66"/>
      <c r="MHQ868" s="66"/>
      <c r="MHR868" s="66"/>
      <c r="MHS868" s="66"/>
      <c r="MHT868" s="66"/>
      <c r="MHU868" s="66"/>
      <c r="MHV868" s="66"/>
      <c r="MHW868" s="66"/>
      <c r="MHX868" s="66"/>
      <c r="MHY868" s="66"/>
      <c r="MHZ868" s="66"/>
      <c r="MIA868" s="66"/>
      <c r="MIB868" s="66"/>
      <c r="MIC868" s="66"/>
      <c r="MID868" s="66"/>
      <c r="MIE868" s="66"/>
      <c r="MIF868" s="66"/>
      <c r="MIG868" s="66"/>
      <c r="MIH868" s="66"/>
      <c r="MII868" s="66"/>
      <c r="MIJ868" s="66"/>
      <c r="MIK868" s="66"/>
      <c r="MIL868" s="66"/>
      <c r="MIM868" s="66"/>
      <c r="MIN868" s="66"/>
      <c r="MIO868" s="66"/>
      <c r="MIP868" s="66"/>
      <c r="MIQ868" s="66"/>
      <c r="MIR868" s="66"/>
      <c r="MIS868" s="66"/>
      <c r="MIT868" s="66"/>
      <c r="MIU868" s="66"/>
      <c r="MIV868" s="66"/>
      <c r="MIW868" s="66"/>
      <c r="MIX868" s="66"/>
      <c r="MIY868" s="66"/>
      <c r="MIZ868" s="66"/>
      <c r="MJA868" s="66"/>
      <c r="MJB868" s="66"/>
      <c r="MJC868" s="66"/>
      <c r="MJD868" s="66"/>
      <c r="MJE868" s="66"/>
      <c r="MJF868" s="66"/>
      <c r="MJG868" s="66"/>
      <c r="MJH868" s="66"/>
      <c r="MJI868" s="66"/>
      <c r="MJJ868" s="66"/>
      <c r="MJK868" s="66"/>
      <c r="MJL868" s="66"/>
      <c r="MJM868" s="66"/>
      <c r="MJN868" s="66"/>
      <c r="MJO868" s="66"/>
      <c r="MJP868" s="66"/>
      <c r="MJQ868" s="66"/>
      <c r="MJR868" s="66"/>
      <c r="MJS868" s="66"/>
      <c r="MJT868" s="66"/>
      <c r="MJU868" s="66"/>
      <c r="MJV868" s="66"/>
      <c r="MJW868" s="66"/>
      <c r="MJX868" s="66"/>
      <c r="MJY868" s="66"/>
      <c r="MJZ868" s="66"/>
      <c r="MKA868" s="66"/>
      <c r="MKB868" s="66"/>
      <c r="MKC868" s="66"/>
      <c r="MKD868" s="66"/>
      <c r="MKE868" s="66"/>
      <c r="MKF868" s="66"/>
      <c r="MKG868" s="66"/>
      <c r="MKH868" s="66"/>
      <c r="MKI868" s="66"/>
      <c r="MKJ868" s="66"/>
      <c r="MKK868" s="66"/>
      <c r="MKL868" s="66"/>
      <c r="MKM868" s="66"/>
      <c r="MKN868" s="66"/>
      <c r="MKO868" s="66"/>
      <c r="MKP868" s="66"/>
      <c r="MKQ868" s="66"/>
      <c r="MKR868" s="66"/>
      <c r="MKS868" s="66"/>
      <c r="MKT868" s="66"/>
      <c r="MKU868" s="66"/>
      <c r="MKV868" s="66"/>
      <c r="MKW868" s="66"/>
      <c r="MKX868" s="66"/>
      <c r="MKY868" s="66"/>
      <c r="MKZ868" s="66"/>
      <c r="MLA868" s="66"/>
      <c r="MLB868" s="66"/>
      <c r="MLC868" s="66"/>
      <c r="MLD868" s="66"/>
      <c r="MLE868" s="66"/>
      <c r="MLF868" s="66"/>
      <c r="MLG868" s="66"/>
      <c r="MLH868" s="66"/>
      <c r="MLI868" s="66"/>
      <c r="MLJ868" s="66"/>
      <c r="MLK868" s="66"/>
      <c r="MLL868" s="66"/>
      <c r="MLM868" s="66"/>
      <c r="MLN868" s="66"/>
      <c r="MLO868" s="66"/>
      <c r="MLP868" s="66"/>
      <c r="MLQ868" s="66"/>
      <c r="MLR868" s="66"/>
      <c r="MLS868" s="66"/>
      <c r="MLT868" s="66"/>
      <c r="MLU868" s="66"/>
      <c r="MLV868" s="66"/>
      <c r="MLW868" s="66"/>
      <c r="MLX868" s="66"/>
      <c r="MLY868" s="66"/>
      <c r="MLZ868" s="66"/>
      <c r="MMA868" s="66"/>
      <c r="MMB868" s="66"/>
      <c r="MMC868" s="66"/>
      <c r="MMD868" s="66"/>
      <c r="MME868" s="66"/>
      <c r="MMF868" s="66"/>
      <c r="MMG868" s="66"/>
      <c r="MMH868" s="66"/>
      <c r="MMI868" s="66"/>
      <c r="MMJ868" s="66"/>
      <c r="MMK868" s="66"/>
      <c r="MML868" s="66"/>
      <c r="MMM868" s="66"/>
      <c r="MMN868" s="66"/>
      <c r="MMO868" s="66"/>
      <c r="MMP868" s="66"/>
      <c r="MMQ868" s="66"/>
      <c r="MMR868" s="66"/>
      <c r="MMS868" s="66"/>
      <c r="MMT868" s="66"/>
      <c r="MMU868" s="66"/>
      <c r="MMV868" s="66"/>
      <c r="MMW868" s="66"/>
      <c r="MMX868" s="66"/>
      <c r="MMY868" s="66"/>
      <c r="MMZ868" s="66"/>
      <c r="MNA868" s="66"/>
      <c r="MNB868" s="66"/>
      <c r="MNC868" s="66"/>
      <c r="MND868" s="66"/>
      <c r="MNE868" s="66"/>
      <c r="MNF868" s="66"/>
      <c r="MNG868" s="66"/>
      <c r="MNH868" s="66"/>
      <c r="MNI868" s="66"/>
      <c r="MNJ868" s="66"/>
      <c r="MNK868" s="66"/>
      <c r="MNL868" s="66"/>
      <c r="MNM868" s="66"/>
      <c r="MNN868" s="66"/>
      <c r="MNO868" s="66"/>
      <c r="MNP868" s="66"/>
      <c r="MNQ868" s="66"/>
      <c r="MNR868" s="66"/>
      <c r="MNS868" s="66"/>
      <c r="MNT868" s="66"/>
      <c r="MNU868" s="66"/>
      <c r="MNV868" s="66"/>
      <c r="MNW868" s="66"/>
      <c r="MNX868" s="66"/>
      <c r="MNY868" s="66"/>
      <c r="MNZ868" s="66"/>
      <c r="MOA868" s="66"/>
      <c r="MOB868" s="66"/>
      <c r="MOC868" s="66"/>
      <c r="MOD868" s="66"/>
      <c r="MOE868" s="66"/>
      <c r="MOF868" s="66"/>
      <c r="MOG868" s="66"/>
      <c r="MOH868" s="66"/>
      <c r="MOI868" s="66"/>
      <c r="MOJ868" s="66"/>
      <c r="MOK868" s="66"/>
      <c r="MOL868" s="66"/>
      <c r="MOM868" s="66"/>
      <c r="MON868" s="66"/>
      <c r="MOO868" s="66"/>
      <c r="MOP868" s="66"/>
      <c r="MOQ868" s="66"/>
      <c r="MOR868" s="66"/>
      <c r="MOS868" s="66"/>
      <c r="MOT868" s="66"/>
      <c r="MOU868" s="66"/>
      <c r="MOV868" s="66"/>
      <c r="MOW868" s="66"/>
      <c r="MOX868" s="66"/>
      <c r="MOY868" s="66"/>
      <c r="MOZ868" s="66"/>
      <c r="MPA868" s="66"/>
      <c r="MPB868" s="66"/>
      <c r="MPC868" s="66"/>
      <c r="MPD868" s="66"/>
      <c r="MPE868" s="66"/>
      <c r="MPF868" s="66"/>
      <c r="MPG868" s="66"/>
      <c r="MPH868" s="66"/>
      <c r="MPI868" s="66"/>
      <c r="MPJ868" s="66"/>
      <c r="MPK868" s="66"/>
      <c r="MPL868" s="66"/>
      <c r="MPM868" s="66"/>
      <c r="MPN868" s="66"/>
      <c r="MPO868" s="66"/>
      <c r="MPP868" s="66"/>
      <c r="MPQ868" s="66"/>
      <c r="MPR868" s="66"/>
      <c r="MPS868" s="66"/>
      <c r="MPT868" s="66"/>
      <c r="MPU868" s="66"/>
      <c r="MPV868" s="66"/>
      <c r="MPW868" s="66"/>
      <c r="MPX868" s="66"/>
      <c r="MPY868" s="66"/>
      <c r="MPZ868" s="66"/>
      <c r="MQA868" s="66"/>
      <c r="MQB868" s="66"/>
      <c r="MQC868" s="66"/>
      <c r="MQD868" s="66"/>
      <c r="MQE868" s="66"/>
      <c r="MQF868" s="66"/>
      <c r="MQG868" s="66"/>
      <c r="MQH868" s="66"/>
      <c r="MQI868" s="66"/>
      <c r="MQJ868" s="66"/>
      <c r="MQK868" s="66"/>
      <c r="MQL868" s="66"/>
      <c r="MQM868" s="66"/>
      <c r="MQN868" s="66"/>
      <c r="MQO868" s="66"/>
      <c r="MQP868" s="66"/>
      <c r="MQQ868" s="66"/>
      <c r="MQR868" s="66"/>
      <c r="MQS868" s="66"/>
      <c r="MQT868" s="66"/>
      <c r="MQU868" s="66"/>
      <c r="MQV868" s="66"/>
      <c r="MQW868" s="66"/>
      <c r="MQX868" s="66"/>
      <c r="MQY868" s="66"/>
      <c r="MQZ868" s="66"/>
      <c r="MRA868" s="66"/>
      <c r="MRB868" s="66"/>
      <c r="MRC868" s="66"/>
      <c r="MRD868" s="66"/>
      <c r="MRE868" s="66"/>
      <c r="MRF868" s="66"/>
      <c r="MRG868" s="66"/>
      <c r="MRH868" s="66"/>
      <c r="MRI868" s="66"/>
      <c r="MRJ868" s="66"/>
      <c r="MRK868" s="66"/>
      <c r="MRL868" s="66"/>
      <c r="MRM868" s="66"/>
      <c r="MRN868" s="66"/>
      <c r="MRO868" s="66"/>
      <c r="MRP868" s="66"/>
      <c r="MRQ868" s="66"/>
      <c r="MRR868" s="66"/>
      <c r="MRS868" s="66"/>
      <c r="MRT868" s="66"/>
      <c r="MRU868" s="66"/>
      <c r="MRV868" s="66"/>
      <c r="MRW868" s="66"/>
      <c r="MRX868" s="66"/>
      <c r="MRY868" s="66"/>
      <c r="MRZ868" s="66"/>
      <c r="MSA868" s="66"/>
      <c r="MSB868" s="66"/>
      <c r="MSC868" s="66"/>
      <c r="MSD868" s="66"/>
      <c r="MSE868" s="66"/>
      <c r="MSF868" s="66"/>
      <c r="MSG868" s="66"/>
      <c r="MSH868" s="66"/>
      <c r="MSI868" s="66"/>
      <c r="MSJ868" s="66"/>
      <c r="MSK868" s="66"/>
      <c r="MSL868" s="66"/>
      <c r="MSM868" s="66"/>
      <c r="MSN868" s="66"/>
      <c r="MSO868" s="66"/>
      <c r="MSP868" s="66"/>
      <c r="MSQ868" s="66"/>
      <c r="MSR868" s="66"/>
      <c r="MSS868" s="66"/>
      <c r="MST868" s="66"/>
      <c r="MSU868" s="66"/>
      <c r="MSV868" s="66"/>
      <c r="MSW868" s="66"/>
      <c r="MSX868" s="66"/>
      <c r="MSY868" s="66"/>
      <c r="MSZ868" s="66"/>
      <c r="MTA868" s="66"/>
      <c r="MTB868" s="66"/>
      <c r="MTC868" s="66"/>
      <c r="MTD868" s="66"/>
      <c r="MTE868" s="66"/>
      <c r="MTF868" s="66"/>
      <c r="MTG868" s="66"/>
      <c r="MTH868" s="66"/>
      <c r="MTI868" s="66"/>
      <c r="MTJ868" s="66"/>
      <c r="MTK868" s="66"/>
      <c r="MTL868" s="66"/>
      <c r="MTM868" s="66"/>
      <c r="MTN868" s="66"/>
      <c r="MTO868" s="66"/>
      <c r="MTP868" s="66"/>
      <c r="MTQ868" s="66"/>
      <c r="MTR868" s="66"/>
      <c r="MTS868" s="66"/>
      <c r="MTT868" s="66"/>
      <c r="MTU868" s="66"/>
      <c r="MTV868" s="66"/>
      <c r="MTW868" s="66"/>
      <c r="MTX868" s="66"/>
      <c r="MTY868" s="66"/>
      <c r="MTZ868" s="66"/>
      <c r="MUA868" s="66"/>
      <c r="MUB868" s="66"/>
      <c r="MUC868" s="66"/>
      <c r="MUD868" s="66"/>
      <c r="MUE868" s="66"/>
      <c r="MUF868" s="66"/>
      <c r="MUG868" s="66"/>
      <c r="MUH868" s="66"/>
      <c r="MUI868" s="66"/>
      <c r="MUJ868" s="66"/>
      <c r="MUK868" s="66"/>
      <c r="MUL868" s="66"/>
      <c r="MUM868" s="66"/>
      <c r="MUN868" s="66"/>
      <c r="MUO868" s="66"/>
      <c r="MUP868" s="66"/>
      <c r="MUQ868" s="66"/>
      <c r="MUR868" s="66"/>
      <c r="MUS868" s="66"/>
      <c r="MUT868" s="66"/>
      <c r="MUU868" s="66"/>
      <c r="MUV868" s="66"/>
      <c r="MUW868" s="66"/>
      <c r="MUX868" s="66"/>
      <c r="MUY868" s="66"/>
      <c r="MUZ868" s="66"/>
      <c r="MVA868" s="66"/>
      <c r="MVB868" s="66"/>
      <c r="MVC868" s="66"/>
      <c r="MVD868" s="66"/>
      <c r="MVE868" s="66"/>
      <c r="MVF868" s="66"/>
      <c r="MVG868" s="66"/>
      <c r="MVH868" s="66"/>
      <c r="MVI868" s="66"/>
      <c r="MVJ868" s="66"/>
      <c r="MVK868" s="66"/>
      <c r="MVL868" s="66"/>
      <c r="MVM868" s="66"/>
      <c r="MVN868" s="66"/>
      <c r="MVO868" s="66"/>
      <c r="MVP868" s="66"/>
      <c r="MVQ868" s="66"/>
      <c r="MVR868" s="66"/>
      <c r="MVS868" s="66"/>
      <c r="MVT868" s="66"/>
      <c r="MVU868" s="66"/>
      <c r="MVV868" s="66"/>
      <c r="MVW868" s="66"/>
      <c r="MVX868" s="66"/>
      <c r="MVY868" s="66"/>
      <c r="MVZ868" s="66"/>
      <c r="MWA868" s="66"/>
      <c r="MWB868" s="66"/>
      <c r="MWC868" s="66"/>
      <c r="MWD868" s="66"/>
      <c r="MWE868" s="66"/>
      <c r="MWF868" s="66"/>
      <c r="MWG868" s="66"/>
      <c r="MWH868" s="66"/>
      <c r="MWI868" s="66"/>
      <c r="MWJ868" s="66"/>
      <c r="MWK868" s="66"/>
      <c r="MWL868" s="66"/>
      <c r="MWM868" s="66"/>
      <c r="MWN868" s="66"/>
      <c r="MWO868" s="66"/>
      <c r="MWP868" s="66"/>
      <c r="MWQ868" s="66"/>
      <c r="MWR868" s="66"/>
      <c r="MWS868" s="66"/>
      <c r="MWT868" s="66"/>
      <c r="MWU868" s="66"/>
      <c r="MWV868" s="66"/>
      <c r="MWW868" s="66"/>
      <c r="MWX868" s="66"/>
      <c r="MWY868" s="66"/>
      <c r="MWZ868" s="66"/>
      <c r="MXA868" s="66"/>
      <c r="MXB868" s="66"/>
      <c r="MXC868" s="66"/>
      <c r="MXD868" s="66"/>
      <c r="MXE868" s="66"/>
      <c r="MXF868" s="66"/>
      <c r="MXG868" s="66"/>
      <c r="MXH868" s="66"/>
      <c r="MXI868" s="66"/>
      <c r="MXJ868" s="66"/>
      <c r="MXK868" s="66"/>
      <c r="MXL868" s="66"/>
      <c r="MXM868" s="66"/>
      <c r="MXN868" s="66"/>
      <c r="MXO868" s="66"/>
      <c r="MXP868" s="66"/>
      <c r="MXQ868" s="66"/>
      <c r="MXR868" s="66"/>
      <c r="MXS868" s="66"/>
      <c r="MXT868" s="66"/>
      <c r="MXU868" s="66"/>
      <c r="MXV868" s="66"/>
      <c r="MXW868" s="66"/>
      <c r="MXX868" s="66"/>
      <c r="MXY868" s="66"/>
      <c r="MXZ868" s="66"/>
      <c r="MYA868" s="66"/>
      <c r="MYB868" s="66"/>
      <c r="MYC868" s="66"/>
      <c r="MYD868" s="66"/>
      <c r="MYE868" s="66"/>
      <c r="MYF868" s="66"/>
      <c r="MYG868" s="66"/>
      <c r="MYH868" s="66"/>
      <c r="MYI868" s="66"/>
      <c r="MYJ868" s="66"/>
      <c r="MYK868" s="66"/>
      <c r="MYL868" s="66"/>
      <c r="MYM868" s="66"/>
      <c r="MYN868" s="66"/>
      <c r="MYO868" s="66"/>
      <c r="MYP868" s="66"/>
      <c r="MYQ868" s="66"/>
      <c r="MYR868" s="66"/>
      <c r="MYS868" s="66"/>
      <c r="MYT868" s="66"/>
      <c r="MYU868" s="66"/>
      <c r="MYV868" s="66"/>
      <c r="MYW868" s="66"/>
      <c r="MYX868" s="66"/>
      <c r="MYY868" s="66"/>
      <c r="MYZ868" s="66"/>
      <c r="MZA868" s="66"/>
      <c r="MZB868" s="66"/>
      <c r="MZC868" s="66"/>
      <c r="MZD868" s="66"/>
      <c r="MZE868" s="66"/>
      <c r="MZF868" s="66"/>
      <c r="MZG868" s="66"/>
      <c r="MZH868" s="66"/>
      <c r="MZI868" s="66"/>
      <c r="MZJ868" s="66"/>
      <c r="MZK868" s="66"/>
      <c r="MZL868" s="66"/>
      <c r="MZM868" s="66"/>
      <c r="MZN868" s="66"/>
      <c r="MZO868" s="66"/>
      <c r="MZP868" s="66"/>
      <c r="MZQ868" s="66"/>
      <c r="MZR868" s="66"/>
      <c r="MZS868" s="66"/>
      <c r="MZT868" s="66"/>
      <c r="MZU868" s="66"/>
      <c r="MZV868" s="66"/>
      <c r="MZW868" s="66"/>
      <c r="MZX868" s="66"/>
      <c r="MZY868" s="66"/>
      <c r="MZZ868" s="66"/>
      <c r="NAA868" s="66"/>
      <c r="NAB868" s="66"/>
      <c r="NAC868" s="66"/>
      <c r="NAD868" s="66"/>
      <c r="NAE868" s="66"/>
      <c r="NAF868" s="66"/>
      <c r="NAG868" s="66"/>
      <c r="NAH868" s="66"/>
      <c r="NAI868" s="66"/>
      <c r="NAJ868" s="66"/>
      <c r="NAK868" s="66"/>
      <c r="NAL868" s="66"/>
      <c r="NAM868" s="66"/>
      <c r="NAN868" s="66"/>
      <c r="NAO868" s="66"/>
      <c r="NAP868" s="66"/>
      <c r="NAQ868" s="66"/>
      <c r="NAR868" s="66"/>
      <c r="NAS868" s="66"/>
      <c r="NAT868" s="66"/>
      <c r="NAU868" s="66"/>
      <c r="NAV868" s="66"/>
      <c r="NAW868" s="66"/>
      <c r="NAX868" s="66"/>
      <c r="NAY868" s="66"/>
      <c r="NAZ868" s="66"/>
      <c r="NBA868" s="66"/>
      <c r="NBB868" s="66"/>
      <c r="NBC868" s="66"/>
      <c r="NBD868" s="66"/>
      <c r="NBE868" s="66"/>
      <c r="NBF868" s="66"/>
      <c r="NBG868" s="66"/>
      <c r="NBH868" s="66"/>
      <c r="NBI868" s="66"/>
      <c r="NBJ868" s="66"/>
      <c r="NBK868" s="66"/>
      <c r="NBL868" s="66"/>
      <c r="NBM868" s="66"/>
      <c r="NBN868" s="66"/>
      <c r="NBO868" s="66"/>
      <c r="NBP868" s="66"/>
      <c r="NBQ868" s="66"/>
      <c r="NBR868" s="66"/>
      <c r="NBS868" s="66"/>
      <c r="NBT868" s="66"/>
      <c r="NBU868" s="66"/>
      <c r="NBV868" s="66"/>
      <c r="NBW868" s="66"/>
      <c r="NBX868" s="66"/>
      <c r="NBY868" s="66"/>
      <c r="NBZ868" s="66"/>
      <c r="NCA868" s="66"/>
      <c r="NCB868" s="66"/>
      <c r="NCC868" s="66"/>
      <c r="NCD868" s="66"/>
      <c r="NCE868" s="66"/>
      <c r="NCF868" s="66"/>
      <c r="NCG868" s="66"/>
      <c r="NCH868" s="66"/>
      <c r="NCI868" s="66"/>
      <c r="NCJ868" s="66"/>
      <c r="NCK868" s="66"/>
      <c r="NCL868" s="66"/>
      <c r="NCM868" s="66"/>
      <c r="NCN868" s="66"/>
      <c r="NCO868" s="66"/>
      <c r="NCP868" s="66"/>
      <c r="NCQ868" s="66"/>
      <c r="NCR868" s="66"/>
      <c r="NCS868" s="66"/>
      <c r="NCT868" s="66"/>
      <c r="NCU868" s="66"/>
      <c r="NCV868" s="66"/>
      <c r="NCW868" s="66"/>
      <c r="NCX868" s="66"/>
      <c r="NCY868" s="66"/>
      <c r="NCZ868" s="66"/>
      <c r="NDA868" s="66"/>
      <c r="NDB868" s="66"/>
      <c r="NDC868" s="66"/>
      <c r="NDD868" s="66"/>
      <c r="NDE868" s="66"/>
      <c r="NDF868" s="66"/>
      <c r="NDG868" s="66"/>
      <c r="NDH868" s="66"/>
      <c r="NDI868" s="66"/>
      <c r="NDJ868" s="66"/>
      <c r="NDK868" s="66"/>
      <c r="NDL868" s="66"/>
      <c r="NDM868" s="66"/>
      <c r="NDN868" s="66"/>
      <c r="NDO868" s="66"/>
      <c r="NDP868" s="66"/>
      <c r="NDQ868" s="66"/>
      <c r="NDR868" s="66"/>
      <c r="NDS868" s="66"/>
      <c r="NDT868" s="66"/>
      <c r="NDU868" s="66"/>
      <c r="NDV868" s="66"/>
      <c r="NDW868" s="66"/>
      <c r="NDX868" s="66"/>
      <c r="NDY868" s="66"/>
      <c r="NDZ868" s="66"/>
      <c r="NEA868" s="66"/>
      <c r="NEB868" s="66"/>
      <c r="NEC868" s="66"/>
      <c r="NED868" s="66"/>
      <c r="NEE868" s="66"/>
      <c r="NEF868" s="66"/>
      <c r="NEG868" s="66"/>
      <c r="NEH868" s="66"/>
      <c r="NEI868" s="66"/>
      <c r="NEJ868" s="66"/>
      <c r="NEK868" s="66"/>
      <c r="NEL868" s="66"/>
      <c r="NEM868" s="66"/>
      <c r="NEN868" s="66"/>
      <c r="NEO868" s="66"/>
      <c r="NEP868" s="66"/>
      <c r="NEQ868" s="66"/>
      <c r="NER868" s="66"/>
      <c r="NES868" s="66"/>
      <c r="NET868" s="66"/>
      <c r="NEU868" s="66"/>
      <c r="NEV868" s="66"/>
      <c r="NEW868" s="66"/>
      <c r="NEX868" s="66"/>
      <c r="NEY868" s="66"/>
      <c r="NEZ868" s="66"/>
      <c r="NFA868" s="66"/>
      <c r="NFB868" s="66"/>
      <c r="NFC868" s="66"/>
      <c r="NFD868" s="66"/>
      <c r="NFE868" s="66"/>
      <c r="NFF868" s="66"/>
      <c r="NFG868" s="66"/>
      <c r="NFH868" s="66"/>
      <c r="NFI868" s="66"/>
      <c r="NFJ868" s="66"/>
      <c r="NFK868" s="66"/>
      <c r="NFL868" s="66"/>
      <c r="NFM868" s="66"/>
      <c r="NFN868" s="66"/>
      <c r="NFO868" s="66"/>
      <c r="NFP868" s="66"/>
      <c r="NFQ868" s="66"/>
      <c r="NFR868" s="66"/>
      <c r="NFS868" s="66"/>
      <c r="NFT868" s="66"/>
      <c r="NFU868" s="66"/>
      <c r="NFV868" s="66"/>
      <c r="NFW868" s="66"/>
      <c r="NFX868" s="66"/>
      <c r="NFY868" s="66"/>
      <c r="NFZ868" s="66"/>
      <c r="NGA868" s="66"/>
      <c r="NGB868" s="66"/>
      <c r="NGC868" s="66"/>
      <c r="NGD868" s="66"/>
      <c r="NGE868" s="66"/>
      <c r="NGF868" s="66"/>
      <c r="NGG868" s="66"/>
      <c r="NGH868" s="66"/>
      <c r="NGI868" s="66"/>
      <c r="NGJ868" s="66"/>
      <c r="NGK868" s="66"/>
      <c r="NGL868" s="66"/>
      <c r="NGM868" s="66"/>
      <c r="NGN868" s="66"/>
      <c r="NGO868" s="66"/>
      <c r="NGP868" s="66"/>
      <c r="NGQ868" s="66"/>
      <c r="NGR868" s="66"/>
      <c r="NGS868" s="66"/>
      <c r="NGT868" s="66"/>
      <c r="NGU868" s="66"/>
      <c r="NGV868" s="66"/>
      <c r="NGW868" s="66"/>
      <c r="NGX868" s="66"/>
      <c r="NGY868" s="66"/>
      <c r="NGZ868" s="66"/>
      <c r="NHA868" s="66"/>
      <c r="NHB868" s="66"/>
      <c r="NHC868" s="66"/>
      <c r="NHD868" s="66"/>
      <c r="NHE868" s="66"/>
      <c r="NHF868" s="66"/>
      <c r="NHG868" s="66"/>
      <c r="NHH868" s="66"/>
      <c r="NHI868" s="66"/>
      <c r="NHJ868" s="66"/>
      <c r="NHK868" s="66"/>
      <c r="NHL868" s="66"/>
      <c r="NHM868" s="66"/>
      <c r="NHN868" s="66"/>
      <c r="NHO868" s="66"/>
      <c r="NHP868" s="66"/>
      <c r="NHQ868" s="66"/>
      <c r="NHR868" s="66"/>
      <c r="NHS868" s="66"/>
      <c r="NHT868" s="66"/>
      <c r="NHU868" s="66"/>
      <c r="NHV868" s="66"/>
      <c r="NHW868" s="66"/>
      <c r="NHX868" s="66"/>
      <c r="NHY868" s="66"/>
      <c r="NHZ868" s="66"/>
      <c r="NIA868" s="66"/>
      <c r="NIB868" s="66"/>
      <c r="NIC868" s="66"/>
      <c r="NID868" s="66"/>
      <c r="NIE868" s="66"/>
      <c r="NIF868" s="66"/>
      <c r="NIG868" s="66"/>
      <c r="NIH868" s="66"/>
      <c r="NII868" s="66"/>
      <c r="NIJ868" s="66"/>
      <c r="NIK868" s="66"/>
      <c r="NIL868" s="66"/>
      <c r="NIM868" s="66"/>
      <c r="NIN868" s="66"/>
      <c r="NIO868" s="66"/>
      <c r="NIP868" s="66"/>
      <c r="NIQ868" s="66"/>
      <c r="NIR868" s="66"/>
      <c r="NIS868" s="66"/>
      <c r="NIT868" s="66"/>
      <c r="NIU868" s="66"/>
      <c r="NIV868" s="66"/>
      <c r="NIW868" s="66"/>
      <c r="NIX868" s="66"/>
      <c r="NIY868" s="66"/>
      <c r="NIZ868" s="66"/>
      <c r="NJA868" s="66"/>
      <c r="NJB868" s="66"/>
      <c r="NJC868" s="66"/>
      <c r="NJD868" s="66"/>
      <c r="NJE868" s="66"/>
      <c r="NJF868" s="66"/>
      <c r="NJG868" s="66"/>
      <c r="NJH868" s="66"/>
      <c r="NJI868" s="66"/>
      <c r="NJJ868" s="66"/>
      <c r="NJK868" s="66"/>
      <c r="NJL868" s="66"/>
      <c r="NJM868" s="66"/>
      <c r="NJN868" s="66"/>
      <c r="NJO868" s="66"/>
      <c r="NJP868" s="66"/>
      <c r="NJQ868" s="66"/>
      <c r="NJR868" s="66"/>
      <c r="NJS868" s="66"/>
      <c r="NJT868" s="66"/>
      <c r="NJU868" s="66"/>
      <c r="NJV868" s="66"/>
      <c r="NJW868" s="66"/>
      <c r="NJX868" s="66"/>
      <c r="NJY868" s="66"/>
      <c r="NJZ868" s="66"/>
      <c r="NKA868" s="66"/>
      <c r="NKB868" s="66"/>
      <c r="NKC868" s="66"/>
      <c r="NKD868" s="66"/>
      <c r="NKE868" s="66"/>
      <c r="NKF868" s="66"/>
      <c r="NKG868" s="66"/>
      <c r="NKH868" s="66"/>
      <c r="NKI868" s="66"/>
      <c r="NKJ868" s="66"/>
      <c r="NKK868" s="66"/>
      <c r="NKL868" s="66"/>
      <c r="NKM868" s="66"/>
      <c r="NKN868" s="66"/>
      <c r="NKO868" s="66"/>
      <c r="NKP868" s="66"/>
      <c r="NKQ868" s="66"/>
      <c r="NKR868" s="66"/>
      <c r="NKS868" s="66"/>
      <c r="NKT868" s="66"/>
      <c r="NKU868" s="66"/>
      <c r="NKV868" s="66"/>
      <c r="NKW868" s="66"/>
      <c r="NKX868" s="66"/>
      <c r="NKY868" s="66"/>
      <c r="NKZ868" s="66"/>
      <c r="NLA868" s="66"/>
      <c r="NLB868" s="66"/>
      <c r="NLC868" s="66"/>
      <c r="NLD868" s="66"/>
      <c r="NLE868" s="66"/>
      <c r="NLF868" s="66"/>
      <c r="NLG868" s="66"/>
      <c r="NLH868" s="66"/>
      <c r="NLI868" s="66"/>
      <c r="NLJ868" s="66"/>
      <c r="NLK868" s="66"/>
      <c r="NLL868" s="66"/>
      <c r="NLM868" s="66"/>
      <c r="NLN868" s="66"/>
      <c r="NLO868" s="66"/>
      <c r="NLP868" s="66"/>
      <c r="NLQ868" s="66"/>
      <c r="NLR868" s="66"/>
      <c r="NLS868" s="66"/>
      <c r="NLT868" s="66"/>
      <c r="NLU868" s="66"/>
      <c r="NLV868" s="66"/>
      <c r="NLW868" s="66"/>
      <c r="NLX868" s="66"/>
      <c r="NLY868" s="66"/>
      <c r="NLZ868" s="66"/>
      <c r="NMA868" s="66"/>
      <c r="NMB868" s="66"/>
      <c r="NMC868" s="66"/>
      <c r="NMD868" s="66"/>
      <c r="NME868" s="66"/>
      <c r="NMF868" s="66"/>
      <c r="NMG868" s="66"/>
      <c r="NMH868" s="66"/>
      <c r="NMI868" s="66"/>
      <c r="NMJ868" s="66"/>
      <c r="NMK868" s="66"/>
      <c r="NML868" s="66"/>
      <c r="NMM868" s="66"/>
      <c r="NMN868" s="66"/>
      <c r="NMO868" s="66"/>
      <c r="NMP868" s="66"/>
      <c r="NMQ868" s="66"/>
      <c r="NMR868" s="66"/>
      <c r="NMS868" s="66"/>
      <c r="NMT868" s="66"/>
      <c r="NMU868" s="66"/>
      <c r="NMV868" s="66"/>
      <c r="NMW868" s="66"/>
      <c r="NMX868" s="66"/>
      <c r="NMY868" s="66"/>
      <c r="NMZ868" s="66"/>
      <c r="NNA868" s="66"/>
      <c r="NNB868" s="66"/>
      <c r="NNC868" s="66"/>
      <c r="NND868" s="66"/>
      <c r="NNE868" s="66"/>
      <c r="NNF868" s="66"/>
      <c r="NNG868" s="66"/>
      <c r="NNH868" s="66"/>
      <c r="NNI868" s="66"/>
      <c r="NNJ868" s="66"/>
      <c r="NNK868" s="66"/>
      <c r="NNL868" s="66"/>
      <c r="NNM868" s="66"/>
      <c r="NNN868" s="66"/>
      <c r="NNO868" s="66"/>
      <c r="NNP868" s="66"/>
      <c r="NNQ868" s="66"/>
      <c r="NNR868" s="66"/>
      <c r="NNS868" s="66"/>
      <c r="NNT868" s="66"/>
      <c r="NNU868" s="66"/>
      <c r="NNV868" s="66"/>
      <c r="NNW868" s="66"/>
      <c r="NNX868" s="66"/>
      <c r="NNY868" s="66"/>
      <c r="NNZ868" s="66"/>
      <c r="NOA868" s="66"/>
      <c r="NOB868" s="66"/>
      <c r="NOC868" s="66"/>
      <c r="NOD868" s="66"/>
      <c r="NOE868" s="66"/>
      <c r="NOF868" s="66"/>
      <c r="NOG868" s="66"/>
      <c r="NOH868" s="66"/>
      <c r="NOI868" s="66"/>
      <c r="NOJ868" s="66"/>
      <c r="NOK868" s="66"/>
      <c r="NOL868" s="66"/>
      <c r="NOM868" s="66"/>
      <c r="NON868" s="66"/>
      <c r="NOO868" s="66"/>
      <c r="NOP868" s="66"/>
      <c r="NOQ868" s="66"/>
      <c r="NOR868" s="66"/>
      <c r="NOS868" s="66"/>
      <c r="NOT868" s="66"/>
      <c r="NOU868" s="66"/>
      <c r="NOV868" s="66"/>
      <c r="NOW868" s="66"/>
      <c r="NOX868" s="66"/>
      <c r="NOY868" s="66"/>
      <c r="NOZ868" s="66"/>
      <c r="NPA868" s="66"/>
      <c r="NPB868" s="66"/>
      <c r="NPC868" s="66"/>
      <c r="NPD868" s="66"/>
      <c r="NPE868" s="66"/>
      <c r="NPF868" s="66"/>
      <c r="NPG868" s="66"/>
      <c r="NPH868" s="66"/>
      <c r="NPI868" s="66"/>
      <c r="NPJ868" s="66"/>
      <c r="NPK868" s="66"/>
      <c r="NPL868" s="66"/>
      <c r="NPM868" s="66"/>
      <c r="NPN868" s="66"/>
      <c r="NPO868" s="66"/>
      <c r="NPP868" s="66"/>
      <c r="NPQ868" s="66"/>
      <c r="NPR868" s="66"/>
      <c r="NPS868" s="66"/>
      <c r="NPT868" s="66"/>
      <c r="NPU868" s="66"/>
      <c r="NPV868" s="66"/>
      <c r="NPW868" s="66"/>
      <c r="NPX868" s="66"/>
      <c r="NPY868" s="66"/>
      <c r="NPZ868" s="66"/>
      <c r="NQA868" s="66"/>
      <c r="NQB868" s="66"/>
      <c r="NQC868" s="66"/>
      <c r="NQD868" s="66"/>
      <c r="NQE868" s="66"/>
      <c r="NQF868" s="66"/>
      <c r="NQG868" s="66"/>
      <c r="NQH868" s="66"/>
      <c r="NQI868" s="66"/>
      <c r="NQJ868" s="66"/>
      <c r="NQK868" s="66"/>
      <c r="NQL868" s="66"/>
      <c r="NQM868" s="66"/>
      <c r="NQN868" s="66"/>
      <c r="NQO868" s="66"/>
      <c r="NQP868" s="66"/>
      <c r="NQQ868" s="66"/>
      <c r="NQR868" s="66"/>
      <c r="NQS868" s="66"/>
      <c r="NQT868" s="66"/>
      <c r="NQU868" s="66"/>
      <c r="NQV868" s="66"/>
      <c r="NQW868" s="66"/>
      <c r="NQX868" s="66"/>
      <c r="NQY868" s="66"/>
      <c r="NQZ868" s="66"/>
      <c r="NRA868" s="66"/>
      <c r="NRB868" s="66"/>
      <c r="NRC868" s="66"/>
      <c r="NRD868" s="66"/>
      <c r="NRE868" s="66"/>
      <c r="NRF868" s="66"/>
      <c r="NRG868" s="66"/>
      <c r="NRH868" s="66"/>
      <c r="NRI868" s="66"/>
      <c r="NRJ868" s="66"/>
      <c r="NRK868" s="66"/>
      <c r="NRL868" s="66"/>
      <c r="NRM868" s="66"/>
      <c r="NRN868" s="66"/>
      <c r="NRO868" s="66"/>
      <c r="NRP868" s="66"/>
      <c r="NRQ868" s="66"/>
      <c r="NRR868" s="66"/>
      <c r="NRS868" s="66"/>
      <c r="NRT868" s="66"/>
      <c r="NRU868" s="66"/>
      <c r="NRV868" s="66"/>
      <c r="NRW868" s="66"/>
      <c r="NRX868" s="66"/>
      <c r="NRY868" s="66"/>
      <c r="NRZ868" s="66"/>
      <c r="NSA868" s="66"/>
      <c r="NSB868" s="66"/>
      <c r="NSC868" s="66"/>
      <c r="NSD868" s="66"/>
      <c r="NSE868" s="66"/>
      <c r="NSF868" s="66"/>
      <c r="NSG868" s="66"/>
      <c r="NSH868" s="66"/>
      <c r="NSI868" s="66"/>
      <c r="NSJ868" s="66"/>
      <c r="NSK868" s="66"/>
      <c r="NSL868" s="66"/>
      <c r="NSM868" s="66"/>
      <c r="NSN868" s="66"/>
      <c r="NSO868" s="66"/>
      <c r="NSP868" s="66"/>
      <c r="NSQ868" s="66"/>
      <c r="NSR868" s="66"/>
      <c r="NSS868" s="66"/>
      <c r="NST868" s="66"/>
      <c r="NSU868" s="66"/>
      <c r="NSV868" s="66"/>
      <c r="NSW868" s="66"/>
      <c r="NSX868" s="66"/>
      <c r="NSY868" s="66"/>
      <c r="NSZ868" s="66"/>
      <c r="NTA868" s="66"/>
      <c r="NTB868" s="66"/>
      <c r="NTC868" s="66"/>
      <c r="NTD868" s="66"/>
      <c r="NTE868" s="66"/>
      <c r="NTF868" s="66"/>
      <c r="NTG868" s="66"/>
      <c r="NTH868" s="66"/>
      <c r="NTI868" s="66"/>
      <c r="NTJ868" s="66"/>
      <c r="NTK868" s="66"/>
      <c r="NTL868" s="66"/>
      <c r="NTM868" s="66"/>
      <c r="NTN868" s="66"/>
      <c r="NTO868" s="66"/>
      <c r="NTP868" s="66"/>
      <c r="NTQ868" s="66"/>
      <c r="NTR868" s="66"/>
      <c r="NTS868" s="66"/>
      <c r="NTT868" s="66"/>
      <c r="NTU868" s="66"/>
      <c r="NTV868" s="66"/>
      <c r="NTW868" s="66"/>
      <c r="NTX868" s="66"/>
      <c r="NTY868" s="66"/>
      <c r="NTZ868" s="66"/>
      <c r="NUA868" s="66"/>
      <c r="NUB868" s="66"/>
      <c r="NUC868" s="66"/>
      <c r="NUD868" s="66"/>
      <c r="NUE868" s="66"/>
      <c r="NUF868" s="66"/>
      <c r="NUG868" s="66"/>
      <c r="NUH868" s="66"/>
      <c r="NUI868" s="66"/>
      <c r="NUJ868" s="66"/>
      <c r="NUK868" s="66"/>
      <c r="NUL868" s="66"/>
      <c r="NUM868" s="66"/>
      <c r="NUN868" s="66"/>
      <c r="NUO868" s="66"/>
      <c r="NUP868" s="66"/>
      <c r="NUQ868" s="66"/>
      <c r="NUR868" s="66"/>
      <c r="NUS868" s="66"/>
      <c r="NUT868" s="66"/>
      <c r="NUU868" s="66"/>
      <c r="NUV868" s="66"/>
      <c r="NUW868" s="66"/>
      <c r="NUX868" s="66"/>
      <c r="NUY868" s="66"/>
      <c r="NUZ868" s="66"/>
      <c r="NVA868" s="66"/>
      <c r="NVB868" s="66"/>
      <c r="NVC868" s="66"/>
      <c r="NVD868" s="66"/>
      <c r="NVE868" s="66"/>
      <c r="NVF868" s="66"/>
      <c r="NVG868" s="66"/>
      <c r="NVH868" s="66"/>
      <c r="NVI868" s="66"/>
      <c r="NVJ868" s="66"/>
      <c r="NVK868" s="66"/>
      <c r="NVL868" s="66"/>
      <c r="NVM868" s="66"/>
      <c r="NVN868" s="66"/>
      <c r="NVO868" s="66"/>
      <c r="NVP868" s="66"/>
      <c r="NVQ868" s="66"/>
      <c r="NVR868" s="66"/>
      <c r="NVS868" s="66"/>
      <c r="NVT868" s="66"/>
      <c r="NVU868" s="66"/>
      <c r="NVV868" s="66"/>
      <c r="NVW868" s="66"/>
      <c r="NVX868" s="66"/>
      <c r="NVY868" s="66"/>
      <c r="NVZ868" s="66"/>
      <c r="NWA868" s="66"/>
      <c r="NWB868" s="66"/>
      <c r="NWC868" s="66"/>
      <c r="NWD868" s="66"/>
      <c r="NWE868" s="66"/>
      <c r="NWF868" s="66"/>
      <c r="NWG868" s="66"/>
      <c r="NWH868" s="66"/>
      <c r="NWI868" s="66"/>
      <c r="NWJ868" s="66"/>
      <c r="NWK868" s="66"/>
      <c r="NWL868" s="66"/>
      <c r="NWM868" s="66"/>
      <c r="NWN868" s="66"/>
      <c r="NWO868" s="66"/>
      <c r="NWP868" s="66"/>
      <c r="NWQ868" s="66"/>
      <c r="NWR868" s="66"/>
      <c r="NWS868" s="66"/>
      <c r="NWT868" s="66"/>
      <c r="NWU868" s="66"/>
      <c r="NWV868" s="66"/>
      <c r="NWW868" s="66"/>
      <c r="NWX868" s="66"/>
      <c r="NWY868" s="66"/>
      <c r="NWZ868" s="66"/>
      <c r="NXA868" s="66"/>
      <c r="NXB868" s="66"/>
      <c r="NXC868" s="66"/>
      <c r="NXD868" s="66"/>
      <c r="NXE868" s="66"/>
      <c r="NXF868" s="66"/>
      <c r="NXG868" s="66"/>
      <c r="NXH868" s="66"/>
      <c r="NXI868" s="66"/>
      <c r="NXJ868" s="66"/>
      <c r="NXK868" s="66"/>
      <c r="NXL868" s="66"/>
      <c r="NXM868" s="66"/>
      <c r="NXN868" s="66"/>
      <c r="NXO868" s="66"/>
      <c r="NXP868" s="66"/>
      <c r="NXQ868" s="66"/>
      <c r="NXR868" s="66"/>
      <c r="NXS868" s="66"/>
      <c r="NXT868" s="66"/>
      <c r="NXU868" s="66"/>
      <c r="NXV868" s="66"/>
      <c r="NXW868" s="66"/>
      <c r="NXX868" s="66"/>
      <c r="NXY868" s="66"/>
      <c r="NXZ868" s="66"/>
      <c r="NYA868" s="66"/>
      <c r="NYB868" s="66"/>
      <c r="NYC868" s="66"/>
      <c r="NYD868" s="66"/>
      <c r="NYE868" s="66"/>
      <c r="NYF868" s="66"/>
      <c r="NYG868" s="66"/>
      <c r="NYH868" s="66"/>
      <c r="NYI868" s="66"/>
      <c r="NYJ868" s="66"/>
      <c r="NYK868" s="66"/>
      <c r="NYL868" s="66"/>
      <c r="NYM868" s="66"/>
      <c r="NYN868" s="66"/>
      <c r="NYO868" s="66"/>
      <c r="NYP868" s="66"/>
      <c r="NYQ868" s="66"/>
      <c r="NYR868" s="66"/>
      <c r="NYS868" s="66"/>
      <c r="NYT868" s="66"/>
      <c r="NYU868" s="66"/>
      <c r="NYV868" s="66"/>
      <c r="NYW868" s="66"/>
      <c r="NYX868" s="66"/>
      <c r="NYY868" s="66"/>
      <c r="NYZ868" s="66"/>
      <c r="NZA868" s="66"/>
      <c r="NZB868" s="66"/>
      <c r="NZC868" s="66"/>
      <c r="NZD868" s="66"/>
      <c r="NZE868" s="66"/>
      <c r="NZF868" s="66"/>
      <c r="NZG868" s="66"/>
      <c r="NZH868" s="66"/>
      <c r="NZI868" s="66"/>
      <c r="NZJ868" s="66"/>
      <c r="NZK868" s="66"/>
      <c r="NZL868" s="66"/>
      <c r="NZM868" s="66"/>
      <c r="NZN868" s="66"/>
      <c r="NZO868" s="66"/>
      <c r="NZP868" s="66"/>
      <c r="NZQ868" s="66"/>
      <c r="NZR868" s="66"/>
      <c r="NZS868" s="66"/>
      <c r="NZT868" s="66"/>
      <c r="NZU868" s="66"/>
      <c r="NZV868" s="66"/>
      <c r="NZW868" s="66"/>
      <c r="NZX868" s="66"/>
      <c r="NZY868" s="66"/>
      <c r="NZZ868" s="66"/>
      <c r="OAA868" s="66"/>
      <c r="OAB868" s="66"/>
      <c r="OAC868" s="66"/>
      <c r="OAD868" s="66"/>
      <c r="OAE868" s="66"/>
      <c r="OAF868" s="66"/>
      <c r="OAG868" s="66"/>
      <c r="OAH868" s="66"/>
      <c r="OAI868" s="66"/>
      <c r="OAJ868" s="66"/>
      <c r="OAK868" s="66"/>
      <c r="OAL868" s="66"/>
      <c r="OAM868" s="66"/>
      <c r="OAN868" s="66"/>
      <c r="OAO868" s="66"/>
      <c r="OAP868" s="66"/>
      <c r="OAQ868" s="66"/>
      <c r="OAR868" s="66"/>
      <c r="OAS868" s="66"/>
      <c r="OAT868" s="66"/>
      <c r="OAU868" s="66"/>
      <c r="OAV868" s="66"/>
      <c r="OAW868" s="66"/>
      <c r="OAX868" s="66"/>
      <c r="OAY868" s="66"/>
      <c r="OAZ868" s="66"/>
      <c r="OBA868" s="66"/>
      <c r="OBB868" s="66"/>
      <c r="OBC868" s="66"/>
      <c r="OBD868" s="66"/>
      <c r="OBE868" s="66"/>
      <c r="OBF868" s="66"/>
      <c r="OBG868" s="66"/>
      <c r="OBH868" s="66"/>
      <c r="OBI868" s="66"/>
      <c r="OBJ868" s="66"/>
      <c r="OBK868" s="66"/>
      <c r="OBL868" s="66"/>
      <c r="OBM868" s="66"/>
      <c r="OBN868" s="66"/>
      <c r="OBO868" s="66"/>
      <c r="OBP868" s="66"/>
      <c r="OBQ868" s="66"/>
      <c r="OBR868" s="66"/>
      <c r="OBS868" s="66"/>
      <c r="OBT868" s="66"/>
      <c r="OBU868" s="66"/>
      <c r="OBV868" s="66"/>
      <c r="OBW868" s="66"/>
      <c r="OBX868" s="66"/>
      <c r="OBY868" s="66"/>
      <c r="OBZ868" s="66"/>
      <c r="OCA868" s="66"/>
      <c r="OCB868" s="66"/>
      <c r="OCC868" s="66"/>
      <c r="OCD868" s="66"/>
      <c r="OCE868" s="66"/>
      <c r="OCF868" s="66"/>
      <c r="OCG868" s="66"/>
      <c r="OCH868" s="66"/>
      <c r="OCI868" s="66"/>
      <c r="OCJ868" s="66"/>
      <c r="OCK868" s="66"/>
      <c r="OCL868" s="66"/>
      <c r="OCM868" s="66"/>
      <c r="OCN868" s="66"/>
      <c r="OCO868" s="66"/>
      <c r="OCP868" s="66"/>
      <c r="OCQ868" s="66"/>
      <c r="OCR868" s="66"/>
      <c r="OCS868" s="66"/>
      <c r="OCT868" s="66"/>
      <c r="OCU868" s="66"/>
      <c r="OCV868" s="66"/>
      <c r="OCW868" s="66"/>
      <c r="OCX868" s="66"/>
      <c r="OCY868" s="66"/>
      <c r="OCZ868" s="66"/>
      <c r="ODA868" s="66"/>
      <c r="ODB868" s="66"/>
      <c r="ODC868" s="66"/>
      <c r="ODD868" s="66"/>
      <c r="ODE868" s="66"/>
      <c r="ODF868" s="66"/>
      <c r="ODG868" s="66"/>
      <c r="ODH868" s="66"/>
      <c r="ODI868" s="66"/>
      <c r="ODJ868" s="66"/>
      <c r="ODK868" s="66"/>
      <c r="ODL868" s="66"/>
      <c r="ODM868" s="66"/>
      <c r="ODN868" s="66"/>
      <c r="ODO868" s="66"/>
      <c r="ODP868" s="66"/>
      <c r="ODQ868" s="66"/>
      <c r="ODR868" s="66"/>
      <c r="ODS868" s="66"/>
      <c r="ODT868" s="66"/>
      <c r="ODU868" s="66"/>
      <c r="ODV868" s="66"/>
      <c r="ODW868" s="66"/>
      <c r="ODX868" s="66"/>
      <c r="ODY868" s="66"/>
      <c r="ODZ868" s="66"/>
      <c r="OEA868" s="66"/>
      <c r="OEB868" s="66"/>
      <c r="OEC868" s="66"/>
      <c r="OED868" s="66"/>
      <c r="OEE868" s="66"/>
      <c r="OEF868" s="66"/>
      <c r="OEG868" s="66"/>
      <c r="OEH868" s="66"/>
      <c r="OEI868" s="66"/>
      <c r="OEJ868" s="66"/>
      <c r="OEK868" s="66"/>
      <c r="OEL868" s="66"/>
      <c r="OEM868" s="66"/>
      <c r="OEN868" s="66"/>
      <c r="OEO868" s="66"/>
      <c r="OEP868" s="66"/>
      <c r="OEQ868" s="66"/>
      <c r="OER868" s="66"/>
      <c r="OES868" s="66"/>
      <c r="OET868" s="66"/>
      <c r="OEU868" s="66"/>
      <c r="OEV868" s="66"/>
      <c r="OEW868" s="66"/>
      <c r="OEX868" s="66"/>
      <c r="OEY868" s="66"/>
      <c r="OEZ868" s="66"/>
      <c r="OFA868" s="66"/>
      <c r="OFB868" s="66"/>
      <c r="OFC868" s="66"/>
      <c r="OFD868" s="66"/>
      <c r="OFE868" s="66"/>
      <c r="OFF868" s="66"/>
      <c r="OFG868" s="66"/>
      <c r="OFH868" s="66"/>
      <c r="OFI868" s="66"/>
      <c r="OFJ868" s="66"/>
      <c r="OFK868" s="66"/>
      <c r="OFL868" s="66"/>
      <c r="OFM868" s="66"/>
      <c r="OFN868" s="66"/>
      <c r="OFO868" s="66"/>
      <c r="OFP868" s="66"/>
      <c r="OFQ868" s="66"/>
      <c r="OFR868" s="66"/>
      <c r="OFS868" s="66"/>
      <c r="OFT868" s="66"/>
      <c r="OFU868" s="66"/>
      <c r="OFV868" s="66"/>
      <c r="OFW868" s="66"/>
      <c r="OFX868" s="66"/>
      <c r="OFY868" s="66"/>
      <c r="OFZ868" s="66"/>
      <c r="OGA868" s="66"/>
      <c r="OGB868" s="66"/>
      <c r="OGC868" s="66"/>
      <c r="OGD868" s="66"/>
      <c r="OGE868" s="66"/>
      <c r="OGF868" s="66"/>
      <c r="OGG868" s="66"/>
      <c r="OGH868" s="66"/>
      <c r="OGI868" s="66"/>
      <c r="OGJ868" s="66"/>
      <c r="OGK868" s="66"/>
      <c r="OGL868" s="66"/>
      <c r="OGM868" s="66"/>
      <c r="OGN868" s="66"/>
      <c r="OGO868" s="66"/>
      <c r="OGP868" s="66"/>
      <c r="OGQ868" s="66"/>
      <c r="OGR868" s="66"/>
      <c r="OGS868" s="66"/>
      <c r="OGT868" s="66"/>
      <c r="OGU868" s="66"/>
      <c r="OGV868" s="66"/>
      <c r="OGW868" s="66"/>
      <c r="OGX868" s="66"/>
      <c r="OGY868" s="66"/>
      <c r="OGZ868" s="66"/>
      <c r="OHA868" s="66"/>
      <c r="OHB868" s="66"/>
      <c r="OHC868" s="66"/>
      <c r="OHD868" s="66"/>
      <c r="OHE868" s="66"/>
      <c r="OHF868" s="66"/>
      <c r="OHG868" s="66"/>
      <c r="OHH868" s="66"/>
      <c r="OHI868" s="66"/>
      <c r="OHJ868" s="66"/>
      <c r="OHK868" s="66"/>
      <c r="OHL868" s="66"/>
      <c r="OHM868" s="66"/>
      <c r="OHN868" s="66"/>
      <c r="OHO868" s="66"/>
      <c r="OHP868" s="66"/>
      <c r="OHQ868" s="66"/>
      <c r="OHR868" s="66"/>
      <c r="OHS868" s="66"/>
      <c r="OHT868" s="66"/>
      <c r="OHU868" s="66"/>
      <c r="OHV868" s="66"/>
      <c r="OHW868" s="66"/>
      <c r="OHX868" s="66"/>
      <c r="OHY868" s="66"/>
      <c r="OHZ868" s="66"/>
      <c r="OIA868" s="66"/>
      <c r="OIB868" s="66"/>
      <c r="OIC868" s="66"/>
      <c r="OID868" s="66"/>
      <c r="OIE868" s="66"/>
      <c r="OIF868" s="66"/>
      <c r="OIG868" s="66"/>
      <c r="OIH868" s="66"/>
      <c r="OII868" s="66"/>
      <c r="OIJ868" s="66"/>
      <c r="OIK868" s="66"/>
      <c r="OIL868" s="66"/>
      <c r="OIM868" s="66"/>
      <c r="OIN868" s="66"/>
      <c r="OIO868" s="66"/>
      <c r="OIP868" s="66"/>
      <c r="OIQ868" s="66"/>
      <c r="OIR868" s="66"/>
      <c r="OIS868" s="66"/>
      <c r="OIT868" s="66"/>
      <c r="OIU868" s="66"/>
      <c r="OIV868" s="66"/>
      <c r="OIW868" s="66"/>
      <c r="OIX868" s="66"/>
      <c r="OIY868" s="66"/>
      <c r="OIZ868" s="66"/>
      <c r="OJA868" s="66"/>
      <c r="OJB868" s="66"/>
      <c r="OJC868" s="66"/>
      <c r="OJD868" s="66"/>
      <c r="OJE868" s="66"/>
      <c r="OJF868" s="66"/>
      <c r="OJG868" s="66"/>
      <c r="OJH868" s="66"/>
      <c r="OJI868" s="66"/>
      <c r="OJJ868" s="66"/>
      <c r="OJK868" s="66"/>
      <c r="OJL868" s="66"/>
      <c r="OJM868" s="66"/>
      <c r="OJN868" s="66"/>
      <c r="OJO868" s="66"/>
      <c r="OJP868" s="66"/>
      <c r="OJQ868" s="66"/>
      <c r="OJR868" s="66"/>
      <c r="OJS868" s="66"/>
      <c r="OJT868" s="66"/>
      <c r="OJU868" s="66"/>
      <c r="OJV868" s="66"/>
      <c r="OJW868" s="66"/>
      <c r="OJX868" s="66"/>
      <c r="OJY868" s="66"/>
      <c r="OJZ868" s="66"/>
      <c r="OKA868" s="66"/>
      <c r="OKB868" s="66"/>
      <c r="OKC868" s="66"/>
      <c r="OKD868" s="66"/>
      <c r="OKE868" s="66"/>
      <c r="OKF868" s="66"/>
      <c r="OKG868" s="66"/>
      <c r="OKH868" s="66"/>
      <c r="OKI868" s="66"/>
      <c r="OKJ868" s="66"/>
      <c r="OKK868" s="66"/>
      <c r="OKL868" s="66"/>
      <c r="OKM868" s="66"/>
      <c r="OKN868" s="66"/>
      <c r="OKO868" s="66"/>
      <c r="OKP868" s="66"/>
      <c r="OKQ868" s="66"/>
      <c r="OKR868" s="66"/>
      <c r="OKS868" s="66"/>
      <c r="OKT868" s="66"/>
      <c r="OKU868" s="66"/>
      <c r="OKV868" s="66"/>
      <c r="OKW868" s="66"/>
      <c r="OKX868" s="66"/>
      <c r="OKY868" s="66"/>
      <c r="OKZ868" s="66"/>
      <c r="OLA868" s="66"/>
      <c r="OLB868" s="66"/>
      <c r="OLC868" s="66"/>
      <c r="OLD868" s="66"/>
      <c r="OLE868" s="66"/>
      <c r="OLF868" s="66"/>
      <c r="OLG868" s="66"/>
      <c r="OLH868" s="66"/>
      <c r="OLI868" s="66"/>
      <c r="OLJ868" s="66"/>
      <c r="OLK868" s="66"/>
      <c r="OLL868" s="66"/>
      <c r="OLM868" s="66"/>
      <c r="OLN868" s="66"/>
      <c r="OLO868" s="66"/>
      <c r="OLP868" s="66"/>
      <c r="OLQ868" s="66"/>
      <c r="OLR868" s="66"/>
      <c r="OLS868" s="66"/>
      <c r="OLT868" s="66"/>
      <c r="OLU868" s="66"/>
      <c r="OLV868" s="66"/>
      <c r="OLW868" s="66"/>
      <c r="OLX868" s="66"/>
      <c r="OLY868" s="66"/>
      <c r="OLZ868" s="66"/>
      <c r="OMA868" s="66"/>
      <c r="OMB868" s="66"/>
      <c r="OMC868" s="66"/>
      <c r="OMD868" s="66"/>
      <c r="OME868" s="66"/>
      <c r="OMF868" s="66"/>
      <c r="OMG868" s="66"/>
      <c r="OMH868" s="66"/>
      <c r="OMI868" s="66"/>
      <c r="OMJ868" s="66"/>
      <c r="OMK868" s="66"/>
      <c r="OML868" s="66"/>
      <c r="OMM868" s="66"/>
      <c r="OMN868" s="66"/>
      <c r="OMO868" s="66"/>
      <c r="OMP868" s="66"/>
      <c r="OMQ868" s="66"/>
      <c r="OMR868" s="66"/>
      <c r="OMS868" s="66"/>
      <c r="OMT868" s="66"/>
      <c r="OMU868" s="66"/>
      <c r="OMV868" s="66"/>
      <c r="OMW868" s="66"/>
      <c r="OMX868" s="66"/>
      <c r="OMY868" s="66"/>
      <c r="OMZ868" s="66"/>
      <c r="ONA868" s="66"/>
      <c r="ONB868" s="66"/>
      <c r="ONC868" s="66"/>
      <c r="OND868" s="66"/>
      <c r="ONE868" s="66"/>
      <c r="ONF868" s="66"/>
      <c r="ONG868" s="66"/>
      <c r="ONH868" s="66"/>
      <c r="ONI868" s="66"/>
      <c r="ONJ868" s="66"/>
      <c r="ONK868" s="66"/>
      <c r="ONL868" s="66"/>
      <c r="ONM868" s="66"/>
      <c r="ONN868" s="66"/>
      <c r="ONO868" s="66"/>
      <c r="ONP868" s="66"/>
      <c r="ONQ868" s="66"/>
      <c r="ONR868" s="66"/>
      <c r="ONS868" s="66"/>
      <c r="ONT868" s="66"/>
      <c r="ONU868" s="66"/>
      <c r="ONV868" s="66"/>
      <c r="ONW868" s="66"/>
      <c r="ONX868" s="66"/>
      <c r="ONY868" s="66"/>
      <c r="ONZ868" s="66"/>
      <c r="OOA868" s="66"/>
      <c r="OOB868" s="66"/>
      <c r="OOC868" s="66"/>
      <c r="OOD868" s="66"/>
      <c r="OOE868" s="66"/>
      <c r="OOF868" s="66"/>
      <c r="OOG868" s="66"/>
      <c r="OOH868" s="66"/>
      <c r="OOI868" s="66"/>
      <c r="OOJ868" s="66"/>
      <c r="OOK868" s="66"/>
      <c r="OOL868" s="66"/>
      <c r="OOM868" s="66"/>
      <c r="OON868" s="66"/>
      <c r="OOO868" s="66"/>
      <c r="OOP868" s="66"/>
      <c r="OOQ868" s="66"/>
      <c r="OOR868" s="66"/>
      <c r="OOS868" s="66"/>
      <c r="OOT868" s="66"/>
      <c r="OOU868" s="66"/>
      <c r="OOV868" s="66"/>
      <c r="OOW868" s="66"/>
      <c r="OOX868" s="66"/>
      <c r="OOY868" s="66"/>
      <c r="OOZ868" s="66"/>
      <c r="OPA868" s="66"/>
      <c r="OPB868" s="66"/>
      <c r="OPC868" s="66"/>
      <c r="OPD868" s="66"/>
      <c r="OPE868" s="66"/>
      <c r="OPF868" s="66"/>
      <c r="OPG868" s="66"/>
      <c r="OPH868" s="66"/>
      <c r="OPI868" s="66"/>
      <c r="OPJ868" s="66"/>
      <c r="OPK868" s="66"/>
      <c r="OPL868" s="66"/>
      <c r="OPM868" s="66"/>
      <c r="OPN868" s="66"/>
      <c r="OPO868" s="66"/>
      <c r="OPP868" s="66"/>
      <c r="OPQ868" s="66"/>
      <c r="OPR868" s="66"/>
      <c r="OPS868" s="66"/>
      <c r="OPT868" s="66"/>
      <c r="OPU868" s="66"/>
      <c r="OPV868" s="66"/>
      <c r="OPW868" s="66"/>
      <c r="OPX868" s="66"/>
      <c r="OPY868" s="66"/>
      <c r="OPZ868" s="66"/>
      <c r="OQA868" s="66"/>
      <c r="OQB868" s="66"/>
      <c r="OQC868" s="66"/>
      <c r="OQD868" s="66"/>
      <c r="OQE868" s="66"/>
      <c r="OQF868" s="66"/>
      <c r="OQG868" s="66"/>
      <c r="OQH868" s="66"/>
      <c r="OQI868" s="66"/>
      <c r="OQJ868" s="66"/>
      <c r="OQK868" s="66"/>
      <c r="OQL868" s="66"/>
      <c r="OQM868" s="66"/>
      <c r="OQN868" s="66"/>
      <c r="OQO868" s="66"/>
      <c r="OQP868" s="66"/>
      <c r="OQQ868" s="66"/>
      <c r="OQR868" s="66"/>
      <c r="OQS868" s="66"/>
      <c r="OQT868" s="66"/>
      <c r="OQU868" s="66"/>
      <c r="OQV868" s="66"/>
      <c r="OQW868" s="66"/>
      <c r="OQX868" s="66"/>
      <c r="OQY868" s="66"/>
      <c r="OQZ868" s="66"/>
      <c r="ORA868" s="66"/>
      <c r="ORB868" s="66"/>
      <c r="ORC868" s="66"/>
      <c r="ORD868" s="66"/>
      <c r="ORE868" s="66"/>
      <c r="ORF868" s="66"/>
      <c r="ORG868" s="66"/>
      <c r="ORH868" s="66"/>
      <c r="ORI868" s="66"/>
      <c r="ORJ868" s="66"/>
      <c r="ORK868" s="66"/>
      <c r="ORL868" s="66"/>
      <c r="ORM868" s="66"/>
      <c r="ORN868" s="66"/>
      <c r="ORO868" s="66"/>
      <c r="ORP868" s="66"/>
      <c r="ORQ868" s="66"/>
      <c r="ORR868" s="66"/>
      <c r="ORS868" s="66"/>
      <c r="ORT868" s="66"/>
      <c r="ORU868" s="66"/>
      <c r="ORV868" s="66"/>
      <c r="ORW868" s="66"/>
      <c r="ORX868" s="66"/>
      <c r="ORY868" s="66"/>
      <c r="ORZ868" s="66"/>
      <c r="OSA868" s="66"/>
      <c r="OSB868" s="66"/>
      <c r="OSC868" s="66"/>
      <c r="OSD868" s="66"/>
      <c r="OSE868" s="66"/>
      <c r="OSF868" s="66"/>
      <c r="OSG868" s="66"/>
      <c r="OSH868" s="66"/>
      <c r="OSI868" s="66"/>
      <c r="OSJ868" s="66"/>
      <c r="OSK868" s="66"/>
      <c r="OSL868" s="66"/>
      <c r="OSM868" s="66"/>
      <c r="OSN868" s="66"/>
      <c r="OSO868" s="66"/>
      <c r="OSP868" s="66"/>
      <c r="OSQ868" s="66"/>
      <c r="OSR868" s="66"/>
      <c r="OSS868" s="66"/>
      <c r="OST868" s="66"/>
      <c r="OSU868" s="66"/>
      <c r="OSV868" s="66"/>
      <c r="OSW868" s="66"/>
      <c r="OSX868" s="66"/>
      <c r="OSY868" s="66"/>
      <c r="OSZ868" s="66"/>
      <c r="OTA868" s="66"/>
      <c r="OTB868" s="66"/>
      <c r="OTC868" s="66"/>
      <c r="OTD868" s="66"/>
      <c r="OTE868" s="66"/>
      <c r="OTF868" s="66"/>
      <c r="OTG868" s="66"/>
      <c r="OTH868" s="66"/>
      <c r="OTI868" s="66"/>
      <c r="OTJ868" s="66"/>
      <c r="OTK868" s="66"/>
      <c r="OTL868" s="66"/>
      <c r="OTM868" s="66"/>
      <c r="OTN868" s="66"/>
      <c r="OTO868" s="66"/>
      <c r="OTP868" s="66"/>
      <c r="OTQ868" s="66"/>
      <c r="OTR868" s="66"/>
      <c r="OTS868" s="66"/>
      <c r="OTT868" s="66"/>
      <c r="OTU868" s="66"/>
      <c r="OTV868" s="66"/>
      <c r="OTW868" s="66"/>
      <c r="OTX868" s="66"/>
      <c r="OTY868" s="66"/>
      <c r="OTZ868" s="66"/>
      <c r="OUA868" s="66"/>
      <c r="OUB868" s="66"/>
      <c r="OUC868" s="66"/>
      <c r="OUD868" s="66"/>
      <c r="OUE868" s="66"/>
      <c r="OUF868" s="66"/>
      <c r="OUG868" s="66"/>
      <c r="OUH868" s="66"/>
      <c r="OUI868" s="66"/>
      <c r="OUJ868" s="66"/>
      <c r="OUK868" s="66"/>
      <c r="OUL868" s="66"/>
      <c r="OUM868" s="66"/>
      <c r="OUN868" s="66"/>
      <c r="OUO868" s="66"/>
      <c r="OUP868" s="66"/>
      <c r="OUQ868" s="66"/>
      <c r="OUR868" s="66"/>
      <c r="OUS868" s="66"/>
      <c r="OUT868" s="66"/>
      <c r="OUU868" s="66"/>
      <c r="OUV868" s="66"/>
      <c r="OUW868" s="66"/>
      <c r="OUX868" s="66"/>
      <c r="OUY868" s="66"/>
      <c r="OUZ868" s="66"/>
      <c r="OVA868" s="66"/>
      <c r="OVB868" s="66"/>
      <c r="OVC868" s="66"/>
      <c r="OVD868" s="66"/>
      <c r="OVE868" s="66"/>
      <c r="OVF868" s="66"/>
      <c r="OVG868" s="66"/>
      <c r="OVH868" s="66"/>
      <c r="OVI868" s="66"/>
      <c r="OVJ868" s="66"/>
      <c r="OVK868" s="66"/>
      <c r="OVL868" s="66"/>
      <c r="OVM868" s="66"/>
      <c r="OVN868" s="66"/>
      <c r="OVO868" s="66"/>
      <c r="OVP868" s="66"/>
      <c r="OVQ868" s="66"/>
      <c r="OVR868" s="66"/>
      <c r="OVS868" s="66"/>
      <c r="OVT868" s="66"/>
      <c r="OVU868" s="66"/>
      <c r="OVV868" s="66"/>
      <c r="OVW868" s="66"/>
      <c r="OVX868" s="66"/>
      <c r="OVY868" s="66"/>
      <c r="OVZ868" s="66"/>
      <c r="OWA868" s="66"/>
      <c r="OWB868" s="66"/>
      <c r="OWC868" s="66"/>
      <c r="OWD868" s="66"/>
      <c r="OWE868" s="66"/>
      <c r="OWF868" s="66"/>
      <c r="OWG868" s="66"/>
      <c r="OWH868" s="66"/>
      <c r="OWI868" s="66"/>
      <c r="OWJ868" s="66"/>
      <c r="OWK868" s="66"/>
      <c r="OWL868" s="66"/>
      <c r="OWM868" s="66"/>
      <c r="OWN868" s="66"/>
      <c r="OWO868" s="66"/>
      <c r="OWP868" s="66"/>
      <c r="OWQ868" s="66"/>
      <c r="OWR868" s="66"/>
      <c r="OWS868" s="66"/>
      <c r="OWT868" s="66"/>
      <c r="OWU868" s="66"/>
      <c r="OWV868" s="66"/>
      <c r="OWW868" s="66"/>
      <c r="OWX868" s="66"/>
      <c r="OWY868" s="66"/>
      <c r="OWZ868" s="66"/>
      <c r="OXA868" s="66"/>
      <c r="OXB868" s="66"/>
      <c r="OXC868" s="66"/>
      <c r="OXD868" s="66"/>
      <c r="OXE868" s="66"/>
      <c r="OXF868" s="66"/>
      <c r="OXG868" s="66"/>
      <c r="OXH868" s="66"/>
      <c r="OXI868" s="66"/>
      <c r="OXJ868" s="66"/>
      <c r="OXK868" s="66"/>
      <c r="OXL868" s="66"/>
      <c r="OXM868" s="66"/>
      <c r="OXN868" s="66"/>
      <c r="OXO868" s="66"/>
      <c r="OXP868" s="66"/>
      <c r="OXQ868" s="66"/>
      <c r="OXR868" s="66"/>
      <c r="OXS868" s="66"/>
      <c r="OXT868" s="66"/>
      <c r="OXU868" s="66"/>
      <c r="OXV868" s="66"/>
      <c r="OXW868" s="66"/>
      <c r="OXX868" s="66"/>
      <c r="OXY868" s="66"/>
      <c r="OXZ868" s="66"/>
      <c r="OYA868" s="66"/>
      <c r="OYB868" s="66"/>
      <c r="OYC868" s="66"/>
      <c r="OYD868" s="66"/>
      <c r="OYE868" s="66"/>
      <c r="OYF868" s="66"/>
      <c r="OYG868" s="66"/>
      <c r="OYH868" s="66"/>
      <c r="OYI868" s="66"/>
      <c r="OYJ868" s="66"/>
      <c r="OYK868" s="66"/>
      <c r="OYL868" s="66"/>
      <c r="OYM868" s="66"/>
      <c r="OYN868" s="66"/>
      <c r="OYO868" s="66"/>
      <c r="OYP868" s="66"/>
      <c r="OYQ868" s="66"/>
      <c r="OYR868" s="66"/>
      <c r="OYS868" s="66"/>
      <c r="OYT868" s="66"/>
      <c r="OYU868" s="66"/>
      <c r="OYV868" s="66"/>
      <c r="OYW868" s="66"/>
      <c r="OYX868" s="66"/>
      <c r="OYY868" s="66"/>
      <c r="OYZ868" s="66"/>
      <c r="OZA868" s="66"/>
      <c r="OZB868" s="66"/>
      <c r="OZC868" s="66"/>
      <c r="OZD868" s="66"/>
      <c r="OZE868" s="66"/>
      <c r="OZF868" s="66"/>
      <c r="OZG868" s="66"/>
      <c r="OZH868" s="66"/>
      <c r="OZI868" s="66"/>
      <c r="OZJ868" s="66"/>
      <c r="OZK868" s="66"/>
      <c r="OZL868" s="66"/>
      <c r="OZM868" s="66"/>
      <c r="OZN868" s="66"/>
      <c r="OZO868" s="66"/>
      <c r="OZP868" s="66"/>
      <c r="OZQ868" s="66"/>
      <c r="OZR868" s="66"/>
      <c r="OZS868" s="66"/>
      <c r="OZT868" s="66"/>
      <c r="OZU868" s="66"/>
      <c r="OZV868" s="66"/>
      <c r="OZW868" s="66"/>
      <c r="OZX868" s="66"/>
      <c r="OZY868" s="66"/>
      <c r="OZZ868" s="66"/>
      <c r="PAA868" s="66"/>
      <c r="PAB868" s="66"/>
      <c r="PAC868" s="66"/>
      <c r="PAD868" s="66"/>
      <c r="PAE868" s="66"/>
      <c r="PAF868" s="66"/>
      <c r="PAG868" s="66"/>
      <c r="PAH868" s="66"/>
      <c r="PAI868" s="66"/>
      <c r="PAJ868" s="66"/>
      <c r="PAK868" s="66"/>
      <c r="PAL868" s="66"/>
      <c r="PAM868" s="66"/>
      <c r="PAN868" s="66"/>
      <c r="PAO868" s="66"/>
      <c r="PAP868" s="66"/>
      <c r="PAQ868" s="66"/>
      <c r="PAR868" s="66"/>
      <c r="PAS868" s="66"/>
      <c r="PAT868" s="66"/>
      <c r="PAU868" s="66"/>
      <c r="PAV868" s="66"/>
      <c r="PAW868" s="66"/>
      <c r="PAX868" s="66"/>
      <c r="PAY868" s="66"/>
      <c r="PAZ868" s="66"/>
      <c r="PBA868" s="66"/>
      <c r="PBB868" s="66"/>
      <c r="PBC868" s="66"/>
      <c r="PBD868" s="66"/>
      <c r="PBE868" s="66"/>
      <c r="PBF868" s="66"/>
      <c r="PBG868" s="66"/>
      <c r="PBH868" s="66"/>
      <c r="PBI868" s="66"/>
      <c r="PBJ868" s="66"/>
      <c r="PBK868" s="66"/>
      <c r="PBL868" s="66"/>
      <c r="PBM868" s="66"/>
      <c r="PBN868" s="66"/>
      <c r="PBO868" s="66"/>
      <c r="PBP868" s="66"/>
      <c r="PBQ868" s="66"/>
      <c r="PBR868" s="66"/>
      <c r="PBS868" s="66"/>
      <c r="PBT868" s="66"/>
      <c r="PBU868" s="66"/>
      <c r="PBV868" s="66"/>
      <c r="PBW868" s="66"/>
      <c r="PBX868" s="66"/>
      <c r="PBY868" s="66"/>
      <c r="PBZ868" s="66"/>
      <c r="PCA868" s="66"/>
      <c r="PCB868" s="66"/>
      <c r="PCC868" s="66"/>
      <c r="PCD868" s="66"/>
      <c r="PCE868" s="66"/>
      <c r="PCF868" s="66"/>
      <c r="PCG868" s="66"/>
      <c r="PCH868" s="66"/>
      <c r="PCI868" s="66"/>
      <c r="PCJ868" s="66"/>
      <c r="PCK868" s="66"/>
      <c r="PCL868" s="66"/>
      <c r="PCM868" s="66"/>
      <c r="PCN868" s="66"/>
      <c r="PCO868" s="66"/>
      <c r="PCP868" s="66"/>
      <c r="PCQ868" s="66"/>
      <c r="PCR868" s="66"/>
      <c r="PCS868" s="66"/>
      <c r="PCT868" s="66"/>
      <c r="PCU868" s="66"/>
      <c r="PCV868" s="66"/>
      <c r="PCW868" s="66"/>
      <c r="PCX868" s="66"/>
      <c r="PCY868" s="66"/>
      <c r="PCZ868" s="66"/>
      <c r="PDA868" s="66"/>
      <c r="PDB868" s="66"/>
      <c r="PDC868" s="66"/>
      <c r="PDD868" s="66"/>
      <c r="PDE868" s="66"/>
      <c r="PDF868" s="66"/>
      <c r="PDG868" s="66"/>
      <c r="PDH868" s="66"/>
      <c r="PDI868" s="66"/>
      <c r="PDJ868" s="66"/>
      <c r="PDK868" s="66"/>
      <c r="PDL868" s="66"/>
      <c r="PDM868" s="66"/>
      <c r="PDN868" s="66"/>
      <c r="PDO868" s="66"/>
      <c r="PDP868" s="66"/>
      <c r="PDQ868" s="66"/>
      <c r="PDR868" s="66"/>
      <c r="PDS868" s="66"/>
      <c r="PDT868" s="66"/>
      <c r="PDU868" s="66"/>
      <c r="PDV868" s="66"/>
      <c r="PDW868" s="66"/>
      <c r="PDX868" s="66"/>
      <c r="PDY868" s="66"/>
      <c r="PDZ868" s="66"/>
      <c r="PEA868" s="66"/>
      <c r="PEB868" s="66"/>
      <c r="PEC868" s="66"/>
      <c r="PED868" s="66"/>
      <c r="PEE868" s="66"/>
      <c r="PEF868" s="66"/>
      <c r="PEG868" s="66"/>
      <c r="PEH868" s="66"/>
      <c r="PEI868" s="66"/>
      <c r="PEJ868" s="66"/>
      <c r="PEK868" s="66"/>
      <c r="PEL868" s="66"/>
      <c r="PEM868" s="66"/>
      <c r="PEN868" s="66"/>
      <c r="PEO868" s="66"/>
      <c r="PEP868" s="66"/>
      <c r="PEQ868" s="66"/>
      <c r="PER868" s="66"/>
      <c r="PES868" s="66"/>
      <c r="PET868" s="66"/>
      <c r="PEU868" s="66"/>
      <c r="PEV868" s="66"/>
      <c r="PEW868" s="66"/>
      <c r="PEX868" s="66"/>
      <c r="PEY868" s="66"/>
      <c r="PEZ868" s="66"/>
      <c r="PFA868" s="66"/>
      <c r="PFB868" s="66"/>
      <c r="PFC868" s="66"/>
      <c r="PFD868" s="66"/>
      <c r="PFE868" s="66"/>
      <c r="PFF868" s="66"/>
      <c r="PFG868" s="66"/>
      <c r="PFH868" s="66"/>
      <c r="PFI868" s="66"/>
      <c r="PFJ868" s="66"/>
      <c r="PFK868" s="66"/>
      <c r="PFL868" s="66"/>
      <c r="PFM868" s="66"/>
      <c r="PFN868" s="66"/>
      <c r="PFO868" s="66"/>
      <c r="PFP868" s="66"/>
      <c r="PFQ868" s="66"/>
      <c r="PFR868" s="66"/>
      <c r="PFS868" s="66"/>
      <c r="PFT868" s="66"/>
      <c r="PFU868" s="66"/>
      <c r="PFV868" s="66"/>
      <c r="PFW868" s="66"/>
      <c r="PFX868" s="66"/>
      <c r="PFY868" s="66"/>
      <c r="PFZ868" s="66"/>
      <c r="PGA868" s="66"/>
      <c r="PGB868" s="66"/>
      <c r="PGC868" s="66"/>
      <c r="PGD868" s="66"/>
      <c r="PGE868" s="66"/>
      <c r="PGF868" s="66"/>
      <c r="PGG868" s="66"/>
      <c r="PGH868" s="66"/>
      <c r="PGI868" s="66"/>
      <c r="PGJ868" s="66"/>
      <c r="PGK868" s="66"/>
      <c r="PGL868" s="66"/>
      <c r="PGM868" s="66"/>
      <c r="PGN868" s="66"/>
      <c r="PGO868" s="66"/>
      <c r="PGP868" s="66"/>
      <c r="PGQ868" s="66"/>
      <c r="PGR868" s="66"/>
      <c r="PGS868" s="66"/>
      <c r="PGT868" s="66"/>
      <c r="PGU868" s="66"/>
      <c r="PGV868" s="66"/>
      <c r="PGW868" s="66"/>
      <c r="PGX868" s="66"/>
      <c r="PGY868" s="66"/>
      <c r="PGZ868" s="66"/>
      <c r="PHA868" s="66"/>
      <c r="PHB868" s="66"/>
      <c r="PHC868" s="66"/>
      <c r="PHD868" s="66"/>
      <c r="PHE868" s="66"/>
      <c r="PHF868" s="66"/>
      <c r="PHG868" s="66"/>
      <c r="PHH868" s="66"/>
      <c r="PHI868" s="66"/>
      <c r="PHJ868" s="66"/>
      <c r="PHK868" s="66"/>
      <c r="PHL868" s="66"/>
      <c r="PHM868" s="66"/>
      <c r="PHN868" s="66"/>
      <c r="PHO868" s="66"/>
      <c r="PHP868" s="66"/>
      <c r="PHQ868" s="66"/>
      <c r="PHR868" s="66"/>
      <c r="PHS868" s="66"/>
      <c r="PHT868" s="66"/>
      <c r="PHU868" s="66"/>
      <c r="PHV868" s="66"/>
      <c r="PHW868" s="66"/>
      <c r="PHX868" s="66"/>
      <c r="PHY868" s="66"/>
      <c r="PHZ868" s="66"/>
      <c r="PIA868" s="66"/>
      <c r="PIB868" s="66"/>
      <c r="PIC868" s="66"/>
      <c r="PID868" s="66"/>
      <c r="PIE868" s="66"/>
      <c r="PIF868" s="66"/>
      <c r="PIG868" s="66"/>
      <c r="PIH868" s="66"/>
      <c r="PII868" s="66"/>
      <c r="PIJ868" s="66"/>
      <c r="PIK868" s="66"/>
      <c r="PIL868" s="66"/>
      <c r="PIM868" s="66"/>
      <c r="PIN868" s="66"/>
      <c r="PIO868" s="66"/>
      <c r="PIP868" s="66"/>
      <c r="PIQ868" s="66"/>
      <c r="PIR868" s="66"/>
      <c r="PIS868" s="66"/>
      <c r="PIT868" s="66"/>
      <c r="PIU868" s="66"/>
      <c r="PIV868" s="66"/>
      <c r="PIW868" s="66"/>
      <c r="PIX868" s="66"/>
      <c r="PIY868" s="66"/>
      <c r="PIZ868" s="66"/>
      <c r="PJA868" s="66"/>
      <c r="PJB868" s="66"/>
      <c r="PJC868" s="66"/>
      <c r="PJD868" s="66"/>
      <c r="PJE868" s="66"/>
      <c r="PJF868" s="66"/>
      <c r="PJG868" s="66"/>
      <c r="PJH868" s="66"/>
      <c r="PJI868" s="66"/>
      <c r="PJJ868" s="66"/>
      <c r="PJK868" s="66"/>
      <c r="PJL868" s="66"/>
      <c r="PJM868" s="66"/>
      <c r="PJN868" s="66"/>
      <c r="PJO868" s="66"/>
      <c r="PJP868" s="66"/>
      <c r="PJQ868" s="66"/>
      <c r="PJR868" s="66"/>
      <c r="PJS868" s="66"/>
      <c r="PJT868" s="66"/>
      <c r="PJU868" s="66"/>
      <c r="PJV868" s="66"/>
      <c r="PJW868" s="66"/>
      <c r="PJX868" s="66"/>
      <c r="PJY868" s="66"/>
      <c r="PJZ868" s="66"/>
      <c r="PKA868" s="66"/>
      <c r="PKB868" s="66"/>
      <c r="PKC868" s="66"/>
      <c r="PKD868" s="66"/>
      <c r="PKE868" s="66"/>
      <c r="PKF868" s="66"/>
      <c r="PKG868" s="66"/>
      <c r="PKH868" s="66"/>
      <c r="PKI868" s="66"/>
      <c r="PKJ868" s="66"/>
      <c r="PKK868" s="66"/>
      <c r="PKL868" s="66"/>
      <c r="PKM868" s="66"/>
      <c r="PKN868" s="66"/>
      <c r="PKO868" s="66"/>
      <c r="PKP868" s="66"/>
      <c r="PKQ868" s="66"/>
      <c r="PKR868" s="66"/>
      <c r="PKS868" s="66"/>
      <c r="PKT868" s="66"/>
      <c r="PKU868" s="66"/>
      <c r="PKV868" s="66"/>
      <c r="PKW868" s="66"/>
      <c r="PKX868" s="66"/>
      <c r="PKY868" s="66"/>
      <c r="PKZ868" s="66"/>
      <c r="PLA868" s="66"/>
      <c r="PLB868" s="66"/>
      <c r="PLC868" s="66"/>
      <c r="PLD868" s="66"/>
      <c r="PLE868" s="66"/>
      <c r="PLF868" s="66"/>
      <c r="PLG868" s="66"/>
      <c r="PLH868" s="66"/>
      <c r="PLI868" s="66"/>
      <c r="PLJ868" s="66"/>
      <c r="PLK868" s="66"/>
      <c r="PLL868" s="66"/>
      <c r="PLM868" s="66"/>
      <c r="PLN868" s="66"/>
      <c r="PLO868" s="66"/>
      <c r="PLP868" s="66"/>
      <c r="PLQ868" s="66"/>
      <c r="PLR868" s="66"/>
      <c r="PLS868" s="66"/>
      <c r="PLT868" s="66"/>
      <c r="PLU868" s="66"/>
      <c r="PLV868" s="66"/>
      <c r="PLW868" s="66"/>
      <c r="PLX868" s="66"/>
      <c r="PLY868" s="66"/>
      <c r="PLZ868" s="66"/>
      <c r="PMA868" s="66"/>
      <c r="PMB868" s="66"/>
      <c r="PMC868" s="66"/>
      <c r="PMD868" s="66"/>
      <c r="PME868" s="66"/>
      <c r="PMF868" s="66"/>
      <c r="PMG868" s="66"/>
      <c r="PMH868" s="66"/>
      <c r="PMI868" s="66"/>
      <c r="PMJ868" s="66"/>
      <c r="PMK868" s="66"/>
      <c r="PML868" s="66"/>
      <c r="PMM868" s="66"/>
      <c r="PMN868" s="66"/>
      <c r="PMO868" s="66"/>
      <c r="PMP868" s="66"/>
      <c r="PMQ868" s="66"/>
      <c r="PMR868" s="66"/>
      <c r="PMS868" s="66"/>
      <c r="PMT868" s="66"/>
      <c r="PMU868" s="66"/>
      <c r="PMV868" s="66"/>
      <c r="PMW868" s="66"/>
      <c r="PMX868" s="66"/>
      <c r="PMY868" s="66"/>
      <c r="PMZ868" s="66"/>
      <c r="PNA868" s="66"/>
      <c r="PNB868" s="66"/>
      <c r="PNC868" s="66"/>
      <c r="PND868" s="66"/>
      <c r="PNE868" s="66"/>
      <c r="PNF868" s="66"/>
      <c r="PNG868" s="66"/>
      <c r="PNH868" s="66"/>
      <c r="PNI868" s="66"/>
      <c r="PNJ868" s="66"/>
      <c r="PNK868" s="66"/>
      <c r="PNL868" s="66"/>
      <c r="PNM868" s="66"/>
      <c r="PNN868" s="66"/>
      <c r="PNO868" s="66"/>
      <c r="PNP868" s="66"/>
      <c r="PNQ868" s="66"/>
      <c r="PNR868" s="66"/>
      <c r="PNS868" s="66"/>
      <c r="PNT868" s="66"/>
      <c r="PNU868" s="66"/>
      <c r="PNV868" s="66"/>
      <c r="PNW868" s="66"/>
      <c r="PNX868" s="66"/>
      <c r="PNY868" s="66"/>
      <c r="PNZ868" s="66"/>
      <c r="POA868" s="66"/>
      <c r="POB868" s="66"/>
      <c r="POC868" s="66"/>
      <c r="POD868" s="66"/>
      <c r="POE868" s="66"/>
      <c r="POF868" s="66"/>
      <c r="POG868" s="66"/>
      <c r="POH868" s="66"/>
      <c r="POI868" s="66"/>
      <c r="POJ868" s="66"/>
      <c r="POK868" s="66"/>
      <c r="POL868" s="66"/>
      <c r="POM868" s="66"/>
      <c r="PON868" s="66"/>
      <c r="POO868" s="66"/>
      <c r="POP868" s="66"/>
      <c r="POQ868" s="66"/>
      <c r="POR868" s="66"/>
      <c r="POS868" s="66"/>
      <c r="POT868" s="66"/>
      <c r="POU868" s="66"/>
      <c r="POV868" s="66"/>
      <c r="POW868" s="66"/>
      <c r="POX868" s="66"/>
      <c r="POY868" s="66"/>
      <c r="POZ868" s="66"/>
      <c r="PPA868" s="66"/>
      <c r="PPB868" s="66"/>
      <c r="PPC868" s="66"/>
      <c r="PPD868" s="66"/>
      <c r="PPE868" s="66"/>
      <c r="PPF868" s="66"/>
      <c r="PPG868" s="66"/>
      <c r="PPH868" s="66"/>
      <c r="PPI868" s="66"/>
      <c r="PPJ868" s="66"/>
      <c r="PPK868" s="66"/>
      <c r="PPL868" s="66"/>
      <c r="PPM868" s="66"/>
      <c r="PPN868" s="66"/>
      <c r="PPO868" s="66"/>
      <c r="PPP868" s="66"/>
      <c r="PPQ868" s="66"/>
      <c r="PPR868" s="66"/>
      <c r="PPS868" s="66"/>
      <c r="PPT868" s="66"/>
      <c r="PPU868" s="66"/>
      <c r="PPV868" s="66"/>
      <c r="PPW868" s="66"/>
      <c r="PPX868" s="66"/>
      <c r="PPY868" s="66"/>
      <c r="PPZ868" s="66"/>
      <c r="PQA868" s="66"/>
      <c r="PQB868" s="66"/>
      <c r="PQC868" s="66"/>
      <c r="PQD868" s="66"/>
      <c r="PQE868" s="66"/>
      <c r="PQF868" s="66"/>
      <c r="PQG868" s="66"/>
      <c r="PQH868" s="66"/>
      <c r="PQI868" s="66"/>
      <c r="PQJ868" s="66"/>
      <c r="PQK868" s="66"/>
      <c r="PQL868" s="66"/>
      <c r="PQM868" s="66"/>
      <c r="PQN868" s="66"/>
      <c r="PQO868" s="66"/>
      <c r="PQP868" s="66"/>
      <c r="PQQ868" s="66"/>
      <c r="PQR868" s="66"/>
      <c r="PQS868" s="66"/>
      <c r="PQT868" s="66"/>
      <c r="PQU868" s="66"/>
      <c r="PQV868" s="66"/>
      <c r="PQW868" s="66"/>
      <c r="PQX868" s="66"/>
      <c r="PQY868" s="66"/>
      <c r="PQZ868" s="66"/>
      <c r="PRA868" s="66"/>
      <c r="PRB868" s="66"/>
      <c r="PRC868" s="66"/>
      <c r="PRD868" s="66"/>
      <c r="PRE868" s="66"/>
      <c r="PRF868" s="66"/>
      <c r="PRG868" s="66"/>
      <c r="PRH868" s="66"/>
      <c r="PRI868" s="66"/>
      <c r="PRJ868" s="66"/>
      <c r="PRK868" s="66"/>
      <c r="PRL868" s="66"/>
      <c r="PRM868" s="66"/>
      <c r="PRN868" s="66"/>
      <c r="PRO868" s="66"/>
      <c r="PRP868" s="66"/>
      <c r="PRQ868" s="66"/>
      <c r="PRR868" s="66"/>
      <c r="PRS868" s="66"/>
      <c r="PRT868" s="66"/>
      <c r="PRU868" s="66"/>
      <c r="PRV868" s="66"/>
      <c r="PRW868" s="66"/>
      <c r="PRX868" s="66"/>
      <c r="PRY868" s="66"/>
      <c r="PRZ868" s="66"/>
      <c r="PSA868" s="66"/>
      <c r="PSB868" s="66"/>
      <c r="PSC868" s="66"/>
      <c r="PSD868" s="66"/>
      <c r="PSE868" s="66"/>
      <c r="PSF868" s="66"/>
      <c r="PSG868" s="66"/>
      <c r="PSH868" s="66"/>
      <c r="PSI868" s="66"/>
      <c r="PSJ868" s="66"/>
      <c r="PSK868" s="66"/>
      <c r="PSL868" s="66"/>
      <c r="PSM868" s="66"/>
      <c r="PSN868" s="66"/>
      <c r="PSO868" s="66"/>
      <c r="PSP868" s="66"/>
      <c r="PSQ868" s="66"/>
      <c r="PSR868" s="66"/>
      <c r="PSS868" s="66"/>
      <c r="PST868" s="66"/>
      <c r="PSU868" s="66"/>
      <c r="PSV868" s="66"/>
      <c r="PSW868" s="66"/>
      <c r="PSX868" s="66"/>
      <c r="PSY868" s="66"/>
      <c r="PSZ868" s="66"/>
      <c r="PTA868" s="66"/>
      <c r="PTB868" s="66"/>
      <c r="PTC868" s="66"/>
      <c r="PTD868" s="66"/>
      <c r="PTE868" s="66"/>
      <c r="PTF868" s="66"/>
      <c r="PTG868" s="66"/>
      <c r="PTH868" s="66"/>
      <c r="PTI868" s="66"/>
      <c r="PTJ868" s="66"/>
      <c r="PTK868" s="66"/>
      <c r="PTL868" s="66"/>
      <c r="PTM868" s="66"/>
      <c r="PTN868" s="66"/>
      <c r="PTO868" s="66"/>
      <c r="PTP868" s="66"/>
      <c r="PTQ868" s="66"/>
      <c r="PTR868" s="66"/>
      <c r="PTS868" s="66"/>
      <c r="PTT868" s="66"/>
      <c r="PTU868" s="66"/>
      <c r="PTV868" s="66"/>
      <c r="PTW868" s="66"/>
      <c r="PTX868" s="66"/>
      <c r="PTY868" s="66"/>
      <c r="PTZ868" s="66"/>
      <c r="PUA868" s="66"/>
      <c r="PUB868" s="66"/>
      <c r="PUC868" s="66"/>
      <c r="PUD868" s="66"/>
      <c r="PUE868" s="66"/>
      <c r="PUF868" s="66"/>
      <c r="PUG868" s="66"/>
      <c r="PUH868" s="66"/>
      <c r="PUI868" s="66"/>
      <c r="PUJ868" s="66"/>
      <c r="PUK868" s="66"/>
      <c r="PUL868" s="66"/>
      <c r="PUM868" s="66"/>
      <c r="PUN868" s="66"/>
      <c r="PUO868" s="66"/>
      <c r="PUP868" s="66"/>
      <c r="PUQ868" s="66"/>
      <c r="PUR868" s="66"/>
      <c r="PUS868" s="66"/>
      <c r="PUT868" s="66"/>
      <c r="PUU868" s="66"/>
      <c r="PUV868" s="66"/>
      <c r="PUW868" s="66"/>
      <c r="PUX868" s="66"/>
      <c r="PUY868" s="66"/>
      <c r="PUZ868" s="66"/>
      <c r="PVA868" s="66"/>
      <c r="PVB868" s="66"/>
      <c r="PVC868" s="66"/>
      <c r="PVD868" s="66"/>
      <c r="PVE868" s="66"/>
      <c r="PVF868" s="66"/>
      <c r="PVG868" s="66"/>
      <c r="PVH868" s="66"/>
      <c r="PVI868" s="66"/>
      <c r="PVJ868" s="66"/>
      <c r="PVK868" s="66"/>
      <c r="PVL868" s="66"/>
      <c r="PVM868" s="66"/>
      <c r="PVN868" s="66"/>
      <c r="PVO868" s="66"/>
      <c r="PVP868" s="66"/>
      <c r="PVQ868" s="66"/>
      <c r="PVR868" s="66"/>
      <c r="PVS868" s="66"/>
      <c r="PVT868" s="66"/>
      <c r="PVU868" s="66"/>
      <c r="PVV868" s="66"/>
      <c r="PVW868" s="66"/>
      <c r="PVX868" s="66"/>
      <c r="PVY868" s="66"/>
      <c r="PVZ868" s="66"/>
      <c r="PWA868" s="66"/>
      <c r="PWB868" s="66"/>
      <c r="PWC868" s="66"/>
      <c r="PWD868" s="66"/>
      <c r="PWE868" s="66"/>
      <c r="PWF868" s="66"/>
      <c r="PWG868" s="66"/>
      <c r="PWH868" s="66"/>
      <c r="PWI868" s="66"/>
      <c r="PWJ868" s="66"/>
      <c r="PWK868" s="66"/>
      <c r="PWL868" s="66"/>
      <c r="PWM868" s="66"/>
      <c r="PWN868" s="66"/>
      <c r="PWO868" s="66"/>
      <c r="PWP868" s="66"/>
      <c r="PWQ868" s="66"/>
      <c r="PWR868" s="66"/>
      <c r="PWS868" s="66"/>
      <c r="PWT868" s="66"/>
      <c r="PWU868" s="66"/>
      <c r="PWV868" s="66"/>
      <c r="PWW868" s="66"/>
      <c r="PWX868" s="66"/>
      <c r="PWY868" s="66"/>
      <c r="PWZ868" s="66"/>
      <c r="PXA868" s="66"/>
      <c r="PXB868" s="66"/>
      <c r="PXC868" s="66"/>
      <c r="PXD868" s="66"/>
      <c r="PXE868" s="66"/>
      <c r="PXF868" s="66"/>
      <c r="PXG868" s="66"/>
      <c r="PXH868" s="66"/>
      <c r="PXI868" s="66"/>
      <c r="PXJ868" s="66"/>
      <c r="PXK868" s="66"/>
      <c r="PXL868" s="66"/>
      <c r="PXM868" s="66"/>
      <c r="PXN868" s="66"/>
      <c r="PXO868" s="66"/>
      <c r="PXP868" s="66"/>
      <c r="PXQ868" s="66"/>
      <c r="PXR868" s="66"/>
      <c r="PXS868" s="66"/>
      <c r="PXT868" s="66"/>
      <c r="PXU868" s="66"/>
      <c r="PXV868" s="66"/>
      <c r="PXW868" s="66"/>
      <c r="PXX868" s="66"/>
      <c r="PXY868" s="66"/>
      <c r="PXZ868" s="66"/>
      <c r="PYA868" s="66"/>
      <c r="PYB868" s="66"/>
      <c r="PYC868" s="66"/>
      <c r="PYD868" s="66"/>
      <c r="PYE868" s="66"/>
      <c r="PYF868" s="66"/>
      <c r="PYG868" s="66"/>
      <c r="PYH868" s="66"/>
      <c r="PYI868" s="66"/>
      <c r="PYJ868" s="66"/>
      <c r="PYK868" s="66"/>
      <c r="PYL868" s="66"/>
      <c r="PYM868" s="66"/>
      <c r="PYN868" s="66"/>
      <c r="PYO868" s="66"/>
      <c r="PYP868" s="66"/>
      <c r="PYQ868" s="66"/>
      <c r="PYR868" s="66"/>
      <c r="PYS868" s="66"/>
      <c r="PYT868" s="66"/>
      <c r="PYU868" s="66"/>
      <c r="PYV868" s="66"/>
      <c r="PYW868" s="66"/>
      <c r="PYX868" s="66"/>
      <c r="PYY868" s="66"/>
      <c r="PYZ868" s="66"/>
      <c r="PZA868" s="66"/>
      <c r="PZB868" s="66"/>
      <c r="PZC868" s="66"/>
      <c r="PZD868" s="66"/>
      <c r="PZE868" s="66"/>
      <c r="PZF868" s="66"/>
      <c r="PZG868" s="66"/>
      <c r="PZH868" s="66"/>
      <c r="PZI868" s="66"/>
      <c r="PZJ868" s="66"/>
      <c r="PZK868" s="66"/>
      <c r="PZL868" s="66"/>
      <c r="PZM868" s="66"/>
      <c r="PZN868" s="66"/>
      <c r="PZO868" s="66"/>
      <c r="PZP868" s="66"/>
      <c r="PZQ868" s="66"/>
      <c r="PZR868" s="66"/>
      <c r="PZS868" s="66"/>
      <c r="PZT868" s="66"/>
      <c r="PZU868" s="66"/>
      <c r="PZV868" s="66"/>
      <c r="PZW868" s="66"/>
      <c r="PZX868" s="66"/>
      <c r="PZY868" s="66"/>
      <c r="PZZ868" s="66"/>
      <c r="QAA868" s="66"/>
      <c r="QAB868" s="66"/>
      <c r="QAC868" s="66"/>
      <c r="QAD868" s="66"/>
      <c r="QAE868" s="66"/>
      <c r="QAF868" s="66"/>
      <c r="QAG868" s="66"/>
      <c r="QAH868" s="66"/>
      <c r="QAI868" s="66"/>
      <c r="QAJ868" s="66"/>
      <c r="QAK868" s="66"/>
      <c r="QAL868" s="66"/>
      <c r="QAM868" s="66"/>
      <c r="QAN868" s="66"/>
      <c r="QAO868" s="66"/>
      <c r="QAP868" s="66"/>
      <c r="QAQ868" s="66"/>
      <c r="QAR868" s="66"/>
      <c r="QAS868" s="66"/>
      <c r="QAT868" s="66"/>
      <c r="QAU868" s="66"/>
      <c r="QAV868" s="66"/>
      <c r="QAW868" s="66"/>
      <c r="QAX868" s="66"/>
      <c r="QAY868" s="66"/>
      <c r="QAZ868" s="66"/>
      <c r="QBA868" s="66"/>
      <c r="QBB868" s="66"/>
      <c r="QBC868" s="66"/>
      <c r="QBD868" s="66"/>
      <c r="QBE868" s="66"/>
      <c r="QBF868" s="66"/>
      <c r="QBG868" s="66"/>
      <c r="QBH868" s="66"/>
      <c r="QBI868" s="66"/>
      <c r="QBJ868" s="66"/>
      <c r="QBK868" s="66"/>
      <c r="QBL868" s="66"/>
      <c r="QBM868" s="66"/>
      <c r="QBN868" s="66"/>
      <c r="QBO868" s="66"/>
      <c r="QBP868" s="66"/>
      <c r="QBQ868" s="66"/>
      <c r="QBR868" s="66"/>
      <c r="QBS868" s="66"/>
      <c r="QBT868" s="66"/>
      <c r="QBU868" s="66"/>
      <c r="QBV868" s="66"/>
      <c r="QBW868" s="66"/>
      <c r="QBX868" s="66"/>
      <c r="QBY868" s="66"/>
      <c r="QBZ868" s="66"/>
      <c r="QCA868" s="66"/>
      <c r="QCB868" s="66"/>
      <c r="QCC868" s="66"/>
      <c r="QCD868" s="66"/>
      <c r="QCE868" s="66"/>
      <c r="QCF868" s="66"/>
      <c r="QCG868" s="66"/>
      <c r="QCH868" s="66"/>
      <c r="QCI868" s="66"/>
      <c r="QCJ868" s="66"/>
      <c r="QCK868" s="66"/>
      <c r="QCL868" s="66"/>
      <c r="QCM868" s="66"/>
      <c r="QCN868" s="66"/>
      <c r="QCO868" s="66"/>
      <c r="QCP868" s="66"/>
      <c r="QCQ868" s="66"/>
      <c r="QCR868" s="66"/>
      <c r="QCS868" s="66"/>
      <c r="QCT868" s="66"/>
      <c r="QCU868" s="66"/>
      <c r="QCV868" s="66"/>
      <c r="QCW868" s="66"/>
      <c r="QCX868" s="66"/>
      <c r="QCY868" s="66"/>
      <c r="QCZ868" s="66"/>
      <c r="QDA868" s="66"/>
      <c r="QDB868" s="66"/>
      <c r="QDC868" s="66"/>
      <c r="QDD868" s="66"/>
      <c r="QDE868" s="66"/>
      <c r="QDF868" s="66"/>
      <c r="QDG868" s="66"/>
      <c r="QDH868" s="66"/>
      <c r="QDI868" s="66"/>
      <c r="QDJ868" s="66"/>
      <c r="QDK868" s="66"/>
      <c r="QDL868" s="66"/>
      <c r="QDM868" s="66"/>
      <c r="QDN868" s="66"/>
      <c r="QDO868" s="66"/>
      <c r="QDP868" s="66"/>
      <c r="QDQ868" s="66"/>
      <c r="QDR868" s="66"/>
      <c r="QDS868" s="66"/>
      <c r="QDT868" s="66"/>
      <c r="QDU868" s="66"/>
      <c r="QDV868" s="66"/>
      <c r="QDW868" s="66"/>
      <c r="QDX868" s="66"/>
      <c r="QDY868" s="66"/>
      <c r="QDZ868" s="66"/>
      <c r="QEA868" s="66"/>
      <c r="QEB868" s="66"/>
      <c r="QEC868" s="66"/>
      <c r="QED868" s="66"/>
      <c r="QEE868" s="66"/>
      <c r="QEF868" s="66"/>
      <c r="QEG868" s="66"/>
      <c r="QEH868" s="66"/>
      <c r="QEI868" s="66"/>
      <c r="QEJ868" s="66"/>
      <c r="QEK868" s="66"/>
      <c r="QEL868" s="66"/>
      <c r="QEM868" s="66"/>
      <c r="QEN868" s="66"/>
      <c r="QEO868" s="66"/>
      <c r="QEP868" s="66"/>
      <c r="QEQ868" s="66"/>
      <c r="QER868" s="66"/>
      <c r="QES868" s="66"/>
      <c r="QET868" s="66"/>
      <c r="QEU868" s="66"/>
      <c r="QEV868" s="66"/>
      <c r="QEW868" s="66"/>
      <c r="QEX868" s="66"/>
      <c r="QEY868" s="66"/>
      <c r="QEZ868" s="66"/>
      <c r="QFA868" s="66"/>
      <c r="QFB868" s="66"/>
      <c r="QFC868" s="66"/>
      <c r="QFD868" s="66"/>
      <c r="QFE868" s="66"/>
      <c r="QFF868" s="66"/>
      <c r="QFG868" s="66"/>
      <c r="QFH868" s="66"/>
      <c r="QFI868" s="66"/>
      <c r="QFJ868" s="66"/>
      <c r="QFK868" s="66"/>
      <c r="QFL868" s="66"/>
      <c r="QFM868" s="66"/>
      <c r="QFN868" s="66"/>
      <c r="QFO868" s="66"/>
      <c r="QFP868" s="66"/>
      <c r="QFQ868" s="66"/>
      <c r="QFR868" s="66"/>
      <c r="QFS868" s="66"/>
      <c r="QFT868" s="66"/>
      <c r="QFU868" s="66"/>
      <c r="QFV868" s="66"/>
      <c r="QFW868" s="66"/>
      <c r="QFX868" s="66"/>
      <c r="QFY868" s="66"/>
      <c r="QFZ868" s="66"/>
      <c r="QGA868" s="66"/>
      <c r="QGB868" s="66"/>
      <c r="QGC868" s="66"/>
      <c r="QGD868" s="66"/>
      <c r="QGE868" s="66"/>
      <c r="QGF868" s="66"/>
      <c r="QGG868" s="66"/>
      <c r="QGH868" s="66"/>
      <c r="QGI868" s="66"/>
      <c r="QGJ868" s="66"/>
      <c r="QGK868" s="66"/>
      <c r="QGL868" s="66"/>
      <c r="QGM868" s="66"/>
      <c r="QGN868" s="66"/>
      <c r="QGO868" s="66"/>
      <c r="QGP868" s="66"/>
      <c r="QGQ868" s="66"/>
      <c r="QGR868" s="66"/>
      <c r="QGS868" s="66"/>
      <c r="QGT868" s="66"/>
      <c r="QGU868" s="66"/>
      <c r="QGV868" s="66"/>
      <c r="QGW868" s="66"/>
      <c r="QGX868" s="66"/>
      <c r="QGY868" s="66"/>
      <c r="QGZ868" s="66"/>
      <c r="QHA868" s="66"/>
      <c r="QHB868" s="66"/>
      <c r="QHC868" s="66"/>
      <c r="QHD868" s="66"/>
      <c r="QHE868" s="66"/>
      <c r="QHF868" s="66"/>
      <c r="QHG868" s="66"/>
      <c r="QHH868" s="66"/>
      <c r="QHI868" s="66"/>
      <c r="QHJ868" s="66"/>
      <c r="QHK868" s="66"/>
      <c r="QHL868" s="66"/>
      <c r="QHM868" s="66"/>
      <c r="QHN868" s="66"/>
      <c r="QHO868" s="66"/>
      <c r="QHP868" s="66"/>
      <c r="QHQ868" s="66"/>
      <c r="QHR868" s="66"/>
      <c r="QHS868" s="66"/>
      <c r="QHT868" s="66"/>
      <c r="QHU868" s="66"/>
      <c r="QHV868" s="66"/>
      <c r="QHW868" s="66"/>
      <c r="QHX868" s="66"/>
      <c r="QHY868" s="66"/>
      <c r="QHZ868" s="66"/>
      <c r="QIA868" s="66"/>
      <c r="QIB868" s="66"/>
      <c r="QIC868" s="66"/>
      <c r="QID868" s="66"/>
      <c r="QIE868" s="66"/>
      <c r="QIF868" s="66"/>
      <c r="QIG868" s="66"/>
      <c r="QIH868" s="66"/>
      <c r="QII868" s="66"/>
      <c r="QIJ868" s="66"/>
      <c r="QIK868" s="66"/>
      <c r="QIL868" s="66"/>
      <c r="QIM868" s="66"/>
      <c r="QIN868" s="66"/>
      <c r="QIO868" s="66"/>
      <c r="QIP868" s="66"/>
      <c r="QIQ868" s="66"/>
      <c r="QIR868" s="66"/>
      <c r="QIS868" s="66"/>
      <c r="QIT868" s="66"/>
      <c r="QIU868" s="66"/>
      <c r="QIV868" s="66"/>
      <c r="QIW868" s="66"/>
      <c r="QIX868" s="66"/>
      <c r="QIY868" s="66"/>
      <c r="QIZ868" s="66"/>
      <c r="QJA868" s="66"/>
      <c r="QJB868" s="66"/>
      <c r="QJC868" s="66"/>
      <c r="QJD868" s="66"/>
      <c r="QJE868" s="66"/>
      <c r="QJF868" s="66"/>
      <c r="QJG868" s="66"/>
      <c r="QJH868" s="66"/>
      <c r="QJI868" s="66"/>
      <c r="QJJ868" s="66"/>
      <c r="QJK868" s="66"/>
      <c r="QJL868" s="66"/>
      <c r="QJM868" s="66"/>
      <c r="QJN868" s="66"/>
      <c r="QJO868" s="66"/>
      <c r="QJP868" s="66"/>
      <c r="QJQ868" s="66"/>
      <c r="QJR868" s="66"/>
      <c r="QJS868" s="66"/>
      <c r="QJT868" s="66"/>
      <c r="QJU868" s="66"/>
      <c r="QJV868" s="66"/>
      <c r="QJW868" s="66"/>
      <c r="QJX868" s="66"/>
      <c r="QJY868" s="66"/>
      <c r="QJZ868" s="66"/>
      <c r="QKA868" s="66"/>
      <c r="QKB868" s="66"/>
      <c r="QKC868" s="66"/>
      <c r="QKD868" s="66"/>
      <c r="QKE868" s="66"/>
      <c r="QKF868" s="66"/>
      <c r="QKG868" s="66"/>
      <c r="QKH868" s="66"/>
      <c r="QKI868" s="66"/>
      <c r="QKJ868" s="66"/>
      <c r="QKK868" s="66"/>
      <c r="QKL868" s="66"/>
      <c r="QKM868" s="66"/>
      <c r="QKN868" s="66"/>
      <c r="QKO868" s="66"/>
      <c r="QKP868" s="66"/>
      <c r="QKQ868" s="66"/>
      <c r="QKR868" s="66"/>
      <c r="QKS868" s="66"/>
      <c r="QKT868" s="66"/>
      <c r="QKU868" s="66"/>
      <c r="QKV868" s="66"/>
      <c r="QKW868" s="66"/>
      <c r="QKX868" s="66"/>
      <c r="QKY868" s="66"/>
      <c r="QKZ868" s="66"/>
      <c r="QLA868" s="66"/>
      <c r="QLB868" s="66"/>
      <c r="QLC868" s="66"/>
      <c r="QLD868" s="66"/>
      <c r="QLE868" s="66"/>
      <c r="QLF868" s="66"/>
      <c r="QLG868" s="66"/>
      <c r="QLH868" s="66"/>
      <c r="QLI868" s="66"/>
      <c r="QLJ868" s="66"/>
      <c r="QLK868" s="66"/>
      <c r="QLL868" s="66"/>
      <c r="QLM868" s="66"/>
      <c r="QLN868" s="66"/>
      <c r="QLO868" s="66"/>
      <c r="QLP868" s="66"/>
      <c r="QLQ868" s="66"/>
      <c r="QLR868" s="66"/>
      <c r="QLS868" s="66"/>
      <c r="QLT868" s="66"/>
      <c r="QLU868" s="66"/>
      <c r="QLV868" s="66"/>
      <c r="QLW868" s="66"/>
      <c r="QLX868" s="66"/>
      <c r="QLY868" s="66"/>
      <c r="QLZ868" s="66"/>
      <c r="QMA868" s="66"/>
      <c r="QMB868" s="66"/>
      <c r="QMC868" s="66"/>
      <c r="QMD868" s="66"/>
      <c r="QME868" s="66"/>
      <c r="QMF868" s="66"/>
      <c r="QMG868" s="66"/>
      <c r="QMH868" s="66"/>
      <c r="QMI868" s="66"/>
      <c r="QMJ868" s="66"/>
      <c r="QMK868" s="66"/>
      <c r="QML868" s="66"/>
      <c r="QMM868" s="66"/>
      <c r="QMN868" s="66"/>
      <c r="QMO868" s="66"/>
      <c r="QMP868" s="66"/>
      <c r="QMQ868" s="66"/>
      <c r="QMR868" s="66"/>
      <c r="QMS868" s="66"/>
      <c r="QMT868" s="66"/>
      <c r="QMU868" s="66"/>
      <c r="QMV868" s="66"/>
      <c r="QMW868" s="66"/>
      <c r="QMX868" s="66"/>
      <c r="QMY868" s="66"/>
      <c r="QMZ868" s="66"/>
      <c r="QNA868" s="66"/>
      <c r="QNB868" s="66"/>
      <c r="QNC868" s="66"/>
      <c r="QND868" s="66"/>
      <c r="QNE868" s="66"/>
      <c r="QNF868" s="66"/>
      <c r="QNG868" s="66"/>
      <c r="QNH868" s="66"/>
      <c r="QNI868" s="66"/>
      <c r="QNJ868" s="66"/>
      <c r="QNK868" s="66"/>
      <c r="QNL868" s="66"/>
      <c r="QNM868" s="66"/>
      <c r="QNN868" s="66"/>
      <c r="QNO868" s="66"/>
      <c r="QNP868" s="66"/>
      <c r="QNQ868" s="66"/>
      <c r="QNR868" s="66"/>
      <c r="QNS868" s="66"/>
      <c r="QNT868" s="66"/>
      <c r="QNU868" s="66"/>
      <c r="QNV868" s="66"/>
      <c r="QNW868" s="66"/>
      <c r="QNX868" s="66"/>
      <c r="QNY868" s="66"/>
      <c r="QNZ868" s="66"/>
      <c r="QOA868" s="66"/>
      <c r="QOB868" s="66"/>
      <c r="QOC868" s="66"/>
      <c r="QOD868" s="66"/>
      <c r="QOE868" s="66"/>
      <c r="QOF868" s="66"/>
      <c r="QOG868" s="66"/>
      <c r="QOH868" s="66"/>
      <c r="QOI868" s="66"/>
      <c r="QOJ868" s="66"/>
      <c r="QOK868" s="66"/>
      <c r="QOL868" s="66"/>
      <c r="QOM868" s="66"/>
      <c r="QON868" s="66"/>
      <c r="QOO868" s="66"/>
      <c r="QOP868" s="66"/>
      <c r="QOQ868" s="66"/>
      <c r="QOR868" s="66"/>
      <c r="QOS868" s="66"/>
      <c r="QOT868" s="66"/>
      <c r="QOU868" s="66"/>
      <c r="QOV868" s="66"/>
      <c r="QOW868" s="66"/>
      <c r="QOX868" s="66"/>
      <c r="QOY868" s="66"/>
      <c r="QOZ868" s="66"/>
      <c r="QPA868" s="66"/>
      <c r="QPB868" s="66"/>
      <c r="QPC868" s="66"/>
      <c r="QPD868" s="66"/>
      <c r="QPE868" s="66"/>
      <c r="QPF868" s="66"/>
      <c r="QPG868" s="66"/>
      <c r="QPH868" s="66"/>
      <c r="QPI868" s="66"/>
      <c r="QPJ868" s="66"/>
      <c r="QPK868" s="66"/>
      <c r="QPL868" s="66"/>
      <c r="QPM868" s="66"/>
      <c r="QPN868" s="66"/>
      <c r="QPO868" s="66"/>
      <c r="QPP868" s="66"/>
      <c r="QPQ868" s="66"/>
      <c r="QPR868" s="66"/>
      <c r="QPS868" s="66"/>
      <c r="QPT868" s="66"/>
      <c r="QPU868" s="66"/>
      <c r="QPV868" s="66"/>
      <c r="QPW868" s="66"/>
      <c r="QPX868" s="66"/>
      <c r="QPY868" s="66"/>
      <c r="QPZ868" s="66"/>
      <c r="QQA868" s="66"/>
      <c r="QQB868" s="66"/>
      <c r="QQC868" s="66"/>
      <c r="QQD868" s="66"/>
      <c r="QQE868" s="66"/>
      <c r="QQF868" s="66"/>
      <c r="QQG868" s="66"/>
      <c r="QQH868" s="66"/>
      <c r="QQI868" s="66"/>
      <c r="QQJ868" s="66"/>
      <c r="QQK868" s="66"/>
      <c r="QQL868" s="66"/>
      <c r="QQM868" s="66"/>
      <c r="QQN868" s="66"/>
      <c r="QQO868" s="66"/>
      <c r="QQP868" s="66"/>
      <c r="QQQ868" s="66"/>
      <c r="QQR868" s="66"/>
      <c r="QQS868" s="66"/>
      <c r="QQT868" s="66"/>
      <c r="QQU868" s="66"/>
      <c r="QQV868" s="66"/>
      <c r="QQW868" s="66"/>
      <c r="QQX868" s="66"/>
      <c r="QQY868" s="66"/>
      <c r="QQZ868" s="66"/>
      <c r="QRA868" s="66"/>
      <c r="QRB868" s="66"/>
      <c r="QRC868" s="66"/>
      <c r="QRD868" s="66"/>
      <c r="QRE868" s="66"/>
      <c r="QRF868" s="66"/>
      <c r="QRG868" s="66"/>
      <c r="QRH868" s="66"/>
      <c r="QRI868" s="66"/>
      <c r="QRJ868" s="66"/>
      <c r="QRK868" s="66"/>
      <c r="QRL868" s="66"/>
      <c r="QRM868" s="66"/>
      <c r="QRN868" s="66"/>
      <c r="QRO868" s="66"/>
      <c r="QRP868" s="66"/>
      <c r="QRQ868" s="66"/>
      <c r="QRR868" s="66"/>
      <c r="QRS868" s="66"/>
      <c r="QRT868" s="66"/>
      <c r="QRU868" s="66"/>
      <c r="QRV868" s="66"/>
      <c r="QRW868" s="66"/>
      <c r="QRX868" s="66"/>
      <c r="QRY868" s="66"/>
      <c r="QRZ868" s="66"/>
      <c r="QSA868" s="66"/>
      <c r="QSB868" s="66"/>
      <c r="QSC868" s="66"/>
      <c r="QSD868" s="66"/>
      <c r="QSE868" s="66"/>
      <c r="QSF868" s="66"/>
      <c r="QSG868" s="66"/>
      <c r="QSH868" s="66"/>
      <c r="QSI868" s="66"/>
      <c r="QSJ868" s="66"/>
      <c r="QSK868" s="66"/>
      <c r="QSL868" s="66"/>
      <c r="QSM868" s="66"/>
      <c r="QSN868" s="66"/>
      <c r="QSO868" s="66"/>
      <c r="QSP868" s="66"/>
      <c r="QSQ868" s="66"/>
      <c r="QSR868" s="66"/>
      <c r="QSS868" s="66"/>
      <c r="QST868" s="66"/>
      <c r="QSU868" s="66"/>
      <c r="QSV868" s="66"/>
      <c r="QSW868" s="66"/>
      <c r="QSX868" s="66"/>
      <c r="QSY868" s="66"/>
      <c r="QSZ868" s="66"/>
      <c r="QTA868" s="66"/>
      <c r="QTB868" s="66"/>
      <c r="QTC868" s="66"/>
      <c r="QTD868" s="66"/>
      <c r="QTE868" s="66"/>
      <c r="QTF868" s="66"/>
      <c r="QTG868" s="66"/>
      <c r="QTH868" s="66"/>
      <c r="QTI868" s="66"/>
      <c r="QTJ868" s="66"/>
      <c r="QTK868" s="66"/>
      <c r="QTL868" s="66"/>
      <c r="QTM868" s="66"/>
      <c r="QTN868" s="66"/>
      <c r="QTO868" s="66"/>
      <c r="QTP868" s="66"/>
      <c r="QTQ868" s="66"/>
      <c r="QTR868" s="66"/>
      <c r="QTS868" s="66"/>
      <c r="QTT868" s="66"/>
      <c r="QTU868" s="66"/>
      <c r="QTV868" s="66"/>
      <c r="QTW868" s="66"/>
      <c r="QTX868" s="66"/>
      <c r="QTY868" s="66"/>
      <c r="QTZ868" s="66"/>
      <c r="QUA868" s="66"/>
      <c r="QUB868" s="66"/>
      <c r="QUC868" s="66"/>
      <c r="QUD868" s="66"/>
      <c r="QUE868" s="66"/>
      <c r="QUF868" s="66"/>
      <c r="QUG868" s="66"/>
      <c r="QUH868" s="66"/>
      <c r="QUI868" s="66"/>
      <c r="QUJ868" s="66"/>
      <c r="QUK868" s="66"/>
      <c r="QUL868" s="66"/>
      <c r="QUM868" s="66"/>
      <c r="QUN868" s="66"/>
      <c r="QUO868" s="66"/>
      <c r="QUP868" s="66"/>
      <c r="QUQ868" s="66"/>
      <c r="QUR868" s="66"/>
      <c r="QUS868" s="66"/>
      <c r="QUT868" s="66"/>
      <c r="QUU868" s="66"/>
      <c r="QUV868" s="66"/>
      <c r="QUW868" s="66"/>
      <c r="QUX868" s="66"/>
      <c r="QUY868" s="66"/>
      <c r="QUZ868" s="66"/>
      <c r="QVA868" s="66"/>
      <c r="QVB868" s="66"/>
      <c r="QVC868" s="66"/>
      <c r="QVD868" s="66"/>
      <c r="QVE868" s="66"/>
      <c r="QVF868" s="66"/>
      <c r="QVG868" s="66"/>
      <c r="QVH868" s="66"/>
      <c r="QVI868" s="66"/>
      <c r="QVJ868" s="66"/>
      <c r="QVK868" s="66"/>
      <c r="QVL868" s="66"/>
      <c r="QVM868" s="66"/>
      <c r="QVN868" s="66"/>
      <c r="QVO868" s="66"/>
      <c r="QVP868" s="66"/>
      <c r="QVQ868" s="66"/>
      <c r="QVR868" s="66"/>
      <c r="QVS868" s="66"/>
      <c r="QVT868" s="66"/>
      <c r="QVU868" s="66"/>
      <c r="QVV868" s="66"/>
      <c r="QVW868" s="66"/>
      <c r="QVX868" s="66"/>
      <c r="QVY868" s="66"/>
      <c r="QVZ868" s="66"/>
      <c r="QWA868" s="66"/>
      <c r="QWB868" s="66"/>
      <c r="QWC868" s="66"/>
      <c r="QWD868" s="66"/>
      <c r="QWE868" s="66"/>
      <c r="QWF868" s="66"/>
      <c r="QWG868" s="66"/>
      <c r="QWH868" s="66"/>
      <c r="QWI868" s="66"/>
      <c r="QWJ868" s="66"/>
      <c r="QWK868" s="66"/>
      <c r="QWL868" s="66"/>
      <c r="QWM868" s="66"/>
      <c r="QWN868" s="66"/>
      <c r="QWO868" s="66"/>
      <c r="QWP868" s="66"/>
      <c r="QWQ868" s="66"/>
      <c r="QWR868" s="66"/>
      <c r="QWS868" s="66"/>
      <c r="QWT868" s="66"/>
      <c r="QWU868" s="66"/>
      <c r="QWV868" s="66"/>
      <c r="QWW868" s="66"/>
      <c r="QWX868" s="66"/>
      <c r="QWY868" s="66"/>
      <c r="QWZ868" s="66"/>
      <c r="QXA868" s="66"/>
      <c r="QXB868" s="66"/>
      <c r="QXC868" s="66"/>
      <c r="QXD868" s="66"/>
      <c r="QXE868" s="66"/>
      <c r="QXF868" s="66"/>
      <c r="QXG868" s="66"/>
      <c r="QXH868" s="66"/>
      <c r="QXI868" s="66"/>
      <c r="QXJ868" s="66"/>
      <c r="QXK868" s="66"/>
      <c r="QXL868" s="66"/>
      <c r="QXM868" s="66"/>
      <c r="QXN868" s="66"/>
      <c r="QXO868" s="66"/>
      <c r="QXP868" s="66"/>
      <c r="QXQ868" s="66"/>
      <c r="QXR868" s="66"/>
      <c r="QXS868" s="66"/>
      <c r="QXT868" s="66"/>
      <c r="QXU868" s="66"/>
      <c r="QXV868" s="66"/>
      <c r="QXW868" s="66"/>
      <c r="QXX868" s="66"/>
      <c r="QXY868" s="66"/>
      <c r="QXZ868" s="66"/>
      <c r="QYA868" s="66"/>
      <c r="QYB868" s="66"/>
      <c r="QYC868" s="66"/>
      <c r="QYD868" s="66"/>
      <c r="QYE868" s="66"/>
      <c r="QYF868" s="66"/>
      <c r="QYG868" s="66"/>
      <c r="QYH868" s="66"/>
      <c r="QYI868" s="66"/>
      <c r="QYJ868" s="66"/>
      <c r="QYK868" s="66"/>
      <c r="QYL868" s="66"/>
      <c r="QYM868" s="66"/>
      <c r="QYN868" s="66"/>
      <c r="QYO868" s="66"/>
      <c r="QYP868" s="66"/>
      <c r="QYQ868" s="66"/>
      <c r="QYR868" s="66"/>
      <c r="QYS868" s="66"/>
      <c r="QYT868" s="66"/>
      <c r="QYU868" s="66"/>
      <c r="QYV868" s="66"/>
      <c r="QYW868" s="66"/>
      <c r="QYX868" s="66"/>
      <c r="QYY868" s="66"/>
      <c r="QYZ868" s="66"/>
      <c r="QZA868" s="66"/>
      <c r="QZB868" s="66"/>
      <c r="QZC868" s="66"/>
      <c r="QZD868" s="66"/>
      <c r="QZE868" s="66"/>
      <c r="QZF868" s="66"/>
      <c r="QZG868" s="66"/>
      <c r="QZH868" s="66"/>
      <c r="QZI868" s="66"/>
      <c r="QZJ868" s="66"/>
      <c r="QZK868" s="66"/>
      <c r="QZL868" s="66"/>
      <c r="QZM868" s="66"/>
      <c r="QZN868" s="66"/>
      <c r="QZO868" s="66"/>
      <c r="QZP868" s="66"/>
      <c r="QZQ868" s="66"/>
      <c r="QZR868" s="66"/>
      <c r="QZS868" s="66"/>
      <c r="QZT868" s="66"/>
      <c r="QZU868" s="66"/>
      <c r="QZV868" s="66"/>
      <c r="QZW868" s="66"/>
      <c r="QZX868" s="66"/>
      <c r="QZY868" s="66"/>
      <c r="QZZ868" s="66"/>
      <c r="RAA868" s="66"/>
      <c r="RAB868" s="66"/>
      <c r="RAC868" s="66"/>
      <c r="RAD868" s="66"/>
      <c r="RAE868" s="66"/>
      <c r="RAF868" s="66"/>
      <c r="RAG868" s="66"/>
      <c r="RAH868" s="66"/>
      <c r="RAI868" s="66"/>
      <c r="RAJ868" s="66"/>
      <c r="RAK868" s="66"/>
      <c r="RAL868" s="66"/>
      <c r="RAM868" s="66"/>
      <c r="RAN868" s="66"/>
      <c r="RAO868" s="66"/>
      <c r="RAP868" s="66"/>
      <c r="RAQ868" s="66"/>
      <c r="RAR868" s="66"/>
      <c r="RAS868" s="66"/>
      <c r="RAT868" s="66"/>
      <c r="RAU868" s="66"/>
      <c r="RAV868" s="66"/>
      <c r="RAW868" s="66"/>
      <c r="RAX868" s="66"/>
      <c r="RAY868" s="66"/>
      <c r="RAZ868" s="66"/>
      <c r="RBA868" s="66"/>
      <c r="RBB868" s="66"/>
      <c r="RBC868" s="66"/>
      <c r="RBD868" s="66"/>
      <c r="RBE868" s="66"/>
      <c r="RBF868" s="66"/>
      <c r="RBG868" s="66"/>
      <c r="RBH868" s="66"/>
      <c r="RBI868" s="66"/>
      <c r="RBJ868" s="66"/>
      <c r="RBK868" s="66"/>
      <c r="RBL868" s="66"/>
      <c r="RBM868" s="66"/>
      <c r="RBN868" s="66"/>
      <c r="RBO868" s="66"/>
      <c r="RBP868" s="66"/>
      <c r="RBQ868" s="66"/>
      <c r="RBR868" s="66"/>
      <c r="RBS868" s="66"/>
      <c r="RBT868" s="66"/>
      <c r="RBU868" s="66"/>
      <c r="RBV868" s="66"/>
      <c r="RBW868" s="66"/>
      <c r="RBX868" s="66"/>
      <c r="RBY868" s="66"/>
      <c r="RBZ868" s="66"/>
      <c r="RCA868" s="66"/>
      <c r="RCB868" s="66"/>
      <c r="RCC868" s="66"/>
      <c r="RCD868" s="66"/>
      <c r="RCE868" s="66"/>
      <c r="RCF868" s="66"/>
      <c r="RCG868" s="66"/>
      <c r="RCH868" s="66"/>
      <c r="RCI868" s="66"/>
      <c r="RCJ868" s="66"/>
      <c r="RCK868" s="66"/>
      <c r="RCL868" s="66"/>
      <c r="RCM868" s="66"/>
      <c r="RCN868" s="66"/>
      <c r="RCO868" s="66"/>
      <c r="RCP868" s="66"/>
      <c r="RCQ868" s="66"/>
      <c r="RCR868" s="66"/>
      <c r="RCS868" s="66"/>
      <c r="RCT868" s="66"/>
      <c r="RCU868" s="66"/>
      <c r="RCV868" s="66"/>
      <c r="RCW868" s="66"/>
      <c r="RCX868" s="66"/>
      <c r="RCY868" s="66"/>
      <c r="RCZ868" s="66"/>
      <c r="RDA868" s="66"/>
      <c r="RDB868" s="66"/>
      <c r="RDC868" s="66"/>
      <c r="RDD868" s="66"/>
      <c r="RDE868" s="66"/>
      <c r="RDF868" s="66"/>
      <c r="RDG868" s="66"/>
      <c r="RDH868" s="66"/>
      <c r="RDI868" s="66"/>
      <c r="RDJ868" s="66"/>
      <c r="RDK868" s="66"/>
      <c r="RDL868" s="66"/>
      <c r="RDM868" s="66"/>
      <c r="RDN868" s="66"/>
      <c r="RDO868" s="66"/>
      <c r="RDP868" s="66"/>
      <c r="RDQ868" s="66"/>
      <c r="RDR868" s="66"/>
      <c r="RDS868" s="66"/>
      <c r="RDT868" s="66"/>
      <c r="RDU868" s="66"/>
      <c r="RDV868" s="66"/>
      <c r="RDW868" s="66"/>
      <c r="RDX868" s="66"/>
      <c r="RDY868" s="66"/>
      <c r="RDZ868" s="66"/>
      <c r="REA868" s="66"/>
      <c r="REB868" s="66"/>
      <c r="REC868" s="66"/>
      <c r="RED868" s="66"/>
      <c r="REE868" s="66"/>
      <c r="REF868" s="66"/>
      <c r="REG868" s="66"/>
      <c r="REH868" s="66"/>
      <c r="REI868" s="66"/>
      <c r="REJ868" s="66"/>
      <c r="REK868" s="66"/>
      <c r="REL868" s="66"/>
      <c r="REM868" s="66"/>
      <c r="REN868" s="66"/>
      <c r="REO868" s="66"/>
      <c r="REP868" s="66"/>
      <c r="REQ868" s="66"/>
      <c r="RER868" s="66"/>
      <c r="RES868" s="66"/>
      <c r="RET868" s="66"/>
      <c r="REU868" s="66"/>
      <c r="REV868" s="66"/>
      <c r="REW868" s="66"/>
      <c r="REX868" s="66"/>
      <c r="REY868" s="66"/>
      <c r="REZ868" s="66"/>
      <c r="RFA868" s="66"/>
      <c r="RFB868" s="66"/>
      <c r="RFC868" s="66"/>
      <c r="RFD868" s="66"/>
      <c r="RFE868" s="66"/>
      <c r="RFF868" s="66"/>
      <c r="RFG868" s="66"/>
      <c r="RFH868" s="66"/>
      <c r="RFI868" s="66"/>
      <c r="RFJ868" s="66"/>
      <c r="RFK868" s="66"/>
      <c r="RFL868" s="66"/>
      <c r="RFM868" s="66"/>
      <c r="RFN868" s="66"/>
      <c r="RFO868" s="66"/>
      <c r="RFP868" s="66"/>
      <c r="RFQ868" s="66"/>
      <c r="RFR868" s="66"/>
      <c r="RFS868" s="66"/>
      <c r="RFT868" s="66"/>
      <c r="RFU868" s="66"/>
      <c r="RFV868" s="66"/>
      <c r="RFW868" s="66"/>
      <c r="RFX868" s="66"/>
      <c r="RFY868" s="66"/>
      <c r="RFZ868" s="66"/>
      <c r="RGA868" s="66"/>
      <c r="RGB868" s="66"/>
      <c r="RGC868" s="66"/>
      <c r="RGD868" s="66"/>
      <c r="RGE868" s="66"/>
      <c r="RGF868" s="66"/>
      <c r="RGG868" s="66"/>
      <c r="RGH868" s="66"/>
      <c r="RGI868" s="66"/>
      <c r="RGJ868" s="66"/>
      <c r="RGK868" s="66"/>
      <c r="RGL868" s="66"/>
      <c r="RGM868" s="66"/>
      <c r="RGN868" s="66"/>
      <c r="RGO868" s="66"/>
      <c r="RGP868" s="66"/>
      <c r="RGQ868" s="66"/>
      <c r="RGR868" s="66"/>
      <c r="RGS868" s="66"/>
      <c r="RGT868" s="66"/>
      <c r="RGU868" s="66"/>
      <c r="RGV868" s="66"/>
      <c r="RGW868" s="66"/>
      <c r="RGX868" s="66"/>
      <c r="RGY868" s="66"/>
      <c r="RGZ868" s="66"/>
      <c r="RHA868" s="66"/>
      <c r="RHB868" s="66"/>
      <c r="RHC868" s="66"/>
      <c r="RHD868" s="66"/>
      <c r="RHE868" s="66"/>
      <c r="RHF868" s="66"/>
      <c r="RHG868" s="66"/>
      <c r="RHH868" s="66"/>
      <c r="RHI868" s="66"/>
      <c r="RHJ868" s="66"/>
      <c r="RHK868" s="66"/>
      <c r="RHL868" s="66"/>
      <c r="RHM868" s="66"/>
      <c r="RHN868" s="66"/>
      <c r="RHO868" s="66"/>
      <c r="RHP868" s="66"/>
      <c r="RHQ868" s="66"/>
      <c r="RHR868" s="66"/>
      <c r="RHS868" s="66"/>
      <c r="RHT868" s="66"/>
      <c r="RHU868" s="66"/>
      <c r="RHV868" s="66"/>
      <c r="RHW868" s="66"/>
      <c r="RHX868" s="66"/>
      <c r="RHY868" s="66"/>
      <c r="RHZ868" s="66"/>
      <c r="RIA868" s="66"/>
      <c r="RIB868" s="66"/>
      <c r="RIC868" s="66"/>
      <c r="RID868" s="66"/>
      <c r="RIE868" s="66"/>
      <c r="RIF868" s="66"/>
      <c r="RIG868" s="66"/>
      <c r="RIH868" s="66"/>
      <c r="RII868" s="66"/>
      <c r="RIJ868" s="66"/>
      <c r="RIK868" s="66"/>
      <c r="RIL868" s="66"/>
      <c r="RIM868" s="66"/>
      <c r="RIN868" s="66"/>
      <c r="RIO868" s="66"/>
      <c r="RIP868" s="66"/>
      <c r="RIQ868" s="66"/>
      <c r="RIR868" s="66"/>
      <c r="RIS868" s="66"/>
      <c r="RIT868" s="66"/>
      <c r="RIU868" s="66"/>
      <c r="RIV868" s="66"/>
      <c r="RIW868" s="66"/>
      <c r="RIX868" s="66"/>
      <c r="RIY868" s="66"/>
      <c r="RIZ868" s="66"/>
      <c r="RJA868" s="66"/>
      <c r="RJB868" s="66"/>
      <c r="RJC868" s="66"/>
      <c r="RJD868" s="66"/>
      <c r="RJE868" s="66"/>
      <c r="RJF868" s="66"/>
      <c r="RJG868" s="66"/>
      <c r="RJH868" s="66"/>
      <c r="RJI868" s="66"/>
      <c r="RJJ868" s="66"/>
      <c r="RJK868" s="66"/>
      <c r="RJL868" s="66"/>
      <c r="RJM868" s="66"/>
      <c r="RJN868" s="66"/>
      <c r="RJO868" s="66"/>
      <c r="RJP868" s="66"/>
      <c r="RJQ868" s="66"/>
      <c r="RJR868" s="66"/>
      <c r="RJS868" s="66"/>
      <c r="RJT868" s="66"/>
      <c r="RJU868" s="66"/>
      <c r="RJV868" s="66"/>
      <c r="RJW868" s="66"/>
      <c r="RJX868" s="66"/>
      <c r="RJY868" s="66"/>
      <c r="RJZ868" s="66"/>
      <c r="RKA868" s="66"/>
      <c r="RKB868" s="66"/>
      <c r="RKC868" s="66"/>
      <c r="RKD868" s="66"/>
      <c r="RKE868" s="66"/>
      <c r="RKF868" s="66"/>
      <c r="RKG868" s="66"/>
      <c r="RKH868" s="66"/>
      <c r="RKI868" s="66"/>
      <c r="RKJ868" s="66"/>
      <c r="RKK868" s="66"/>
      <c r="RKL868" s="66"/>
      <c r="RKM868" s="66"/>
      <c r="RKN868" s="66"/>
      <c r="RKO868" s="66"/>
      <c r="RKP868" s="66"/>
      <c r="RKQ868" s="66"/>
      <c r="RKR868" s="66"/>
      <c r="RKS868" s="66"/>
      <c r="RKT868" s="66"/>
      <c r="RKU868" s="66"/>
      <c r="RKV868" s="66"/>
      <c r="RKW868" s="66"/>
      <c r="RKX868" s="66"/>
      <c r="RKY868" s="66"/>
      <c r="RKZ868" s="66"/>
      <c r="RLA868" s="66"/>
      <c r="RLB868" s="66"/>
      <c r="RLC868" s="66"/>
      <c r="RLD868" s="66"/>
      <c r="RLE868" s="66"/>
      <c r="RLF868" s="66"/>
      <c r="RLG868" s="66"/>
      <c r="RLH868" s="66"/>
      <c r="RLI868" s="66"/>
      <c r="RLJ868" s="66"/>
      <c r="RLK868" s="66"/>
      <c r="RLL868" s="66"/>
      <c r="RLM868" s="66"/>
      <c r="RLN868" s="66"/>
      <c r="RLO868" s="66"/>
      <c r="RLP868" s="66"/>
      <c r="RLQ868" s="66"/>
      <c r="RLR868" s="66"/>
      <c r="RLS868" s="66"/>
      <c r="RLT868" s="66"/>
      <c r="RLU868" s="66"/>
      <c r="RLV868" s="66"/>
      <c r="RLW868" s="66"/>
      <c r="RLX868" s="66"/>
      <c r="RLY868" s="66"/>
      <c r="RLZ868" s="66"/>
      <c r="RMA868" s="66"/>
      <c r="RMB868" s="66"/>
      <c r="RMC868" s="66"/>
      <c r="RMD868" s="66"/>
      <c r="RME868" s="66"/>
      <c r="RMF868" s="66"/>
      <c r="RMG868" s="66"/>
      <c r="RMH868" s="66"/>
      <c r="RMI868" s="66"/>
      <c r="RMJ868" s="66"/>
      <c r="RMK868" s="66"/>
      <c r="RML868" s="66"/>
      <c r="RMM868" s="66"/>
      <c r="RMN868" s="66"/>
      <c r="RMO868" s="66"/>
      <c r="RMP868" s="66"/>
      <c r="RMQ868" s="66"/>
      <c r="RMR868" s="66"/>
      <c r="RMS868" s="66"/>
      <c r="RMT868" s="66"/>
      <c r="RMU868" s="66"/>
      <c r="RMV868" s="66"/>
      <c r="RMW868" s="66"/>
      <c r="RMX868" s="66"/>
      <c r="RMY868" s="66"/>
      <c r="RMZ868" s="66"/>
      <c r="RNA868" s="66"/>
      <c r="RNB868" s="66"/>
      <c r="RNC868" s="66"/>
      <c r="RND868" s="66"/>
      <c r="RNE868" s="66"/>
      <c r="RNF868" s="66"/>
      <c r="RNG868" s="66"/>
      <c r="RNH868" s="66"/>
      <c r="RNI868" s="66"/>
      <c r="RNJ868" s="66"/>
      <c r="RNK868" s="66"/>
      <c r="RNL868" s="66"/>
      <c r="RNM868" s="66"/>
      <c r="RNN868" s="66"/>
      <c r="RNO868" s="66"/>
      <c r="RNP868" s="66"/>
      <c r="RNQ868" s="66"/>
      <c r="RNR868" s="66"/>
      <c r="RNS868" s="66"/>
      <c r="RNT868" s="66"/>
      <c r="RNU868" s="66"/>
      <c r="RNV868" s="66"/>
      <c r="RNW868" s="66"/>
      <c r="RNX868" s="66"/>
      <c r="RNY868" s="66"/>
      <c r="RNZ868" s="66"/>
      <c r="ROA868" s="66"/>
      <c r="ROB868" s="66"/>
      <c r="ROC868" s="66"/>
      <c r="ROD868" s="66"/>
      <c r="ROE868" s="66"/>
      <c r="ROF868" s="66"/>
      <c r="ROG868" s="66"/>
      <c r="ROH868" s="66"/>
      <c r="ROI868" s="66"/>
      <c r="ROJ868" s="66"/>
      <c r="ROK868" s="66"/>
      <c r="ROL868" s="66"/>
      <c r="ROM868" s="66"/>
      <c r="RON868" s="66"/>
      <c r="ROO868" s="66"/>
      <c r="ROP868" s="66"/>
      <c r="ROQ868" s="66"/>
      <c r="ROR868" s="66"/>
      <c r="ROS868" s="66"/>
      <c r="ROT868" s="66"/>
      <c r="ROU868" s="66"/>
      <c r="ROV868" s="66"/>
      <c r="ROW868" s="66"/>
      <c r="ROX868" s="66"/>
      <c r="ROY868" s="66"/>
      <c r="ROZ868" s="66"/>
      <c r="RPA868" s="66"/>
      <c r="RPB868" s="66"/>
      <c r="RPC868" s="66"/>
      <c r="RPD868" s="66"/>
      <c r="RPE868" s="66"/>
      <c r="RPF868" s="66"/>
      <c r="RPG868" s="66"/>
      <c r="RPH868" s="66"/>
      <c r="RPI868" s="66"/>
      <c r="RPJ868" s="66"/>
      <c r="RPK868" s="66"/>
      <c r="RPL868" s="66"/>
      <c r="RPM868" s="66"/>
      <c r="RPN868" s="66"/>
      <c r="RPO868" s="66"/>
      <c r="RPP868" s="66"/>
      <c r="RPQ868" s="66"/>
      <c r="RPR868" s="66"/>
      <c r="RPS868" s="66"/>
      <c r="RPT868" s="66"/>
      <c r="RPU868" s="66"/>
      <c r="RPV868" s="66"/>
      <c r="RPW868" s="66"/>
      <c r="RPX868" s="66"/>
      <c r="RPY868" s="66"/>
      <c r="RPZ868" s="66"/>
      <c r="RQA868" s="66"/>
      <c r="RQB868" s="66"/>
      <c r="RQC868" s="66"/>
      <c r="RQD868" s="66"/>
      <c r="RQE868" s="66"/>
      <c r="RQF868" s="66"/>
      <c r="RQG868" s="66"/>
      <c r="RQH868" s="66"/>
      <c r="RQI868" s="66"/>
      <c r="RQJ868" s="66"/>
      <c r="RQK868" s="66"/>
      <c r="RQL868" s="66"/>
      <c r="RQM868" s="66"/>
      <c r="RQN868" s="66"/>
      <c r="RQO868" s="66"/>
      <c r="RQP868" s="66"/>
      <c r="RQQ868" s="66"/>
      <c r="RQR868" s="66"/>
      <c r="RQS868" s="66"/>
      <c r="RQT868" s="66"/>
      <c r="RQU868" s="66"/>
      <c r="RQV868" s="66"/>
      <c r="RQW868" s="66"/>
      <c r="RQX868" s="66"/>
      <c r="RQY868" s="66"/>
      <c r="RQZ868" s="66"/>
      <c r="RRA868" s="66"/>
      <c r="RRB868" s="66"/>
      <c r="RRC868" s="66"/>
      <c r="RRD868" s="66"/>
      <c r="RRE868" s="66"/>
      <c r="RRF868" s="66"/>
      <c r="RRG868" s="66"/>
      <c r="RRH868" s="66"/>
      <c r="RRI868" s="66"/>
      <c r="RRJ868" s="66"/>
      <c r="RRK868" s="66"/>
      <c r="RRL868" s="66"/>
      <c r="RRM868" s="66"/>
      <c r="RRN868" s="66"/>
      <c r="RRO868" s="66"/>
      <c r="RRP868" s="66"/>
      <c r="RRQ868" s="66"/>
      <c r="RRR868" s="66"/>
      <c r="RRS868" s="66"/>
      <c r="RRT868" s="66"/>
      <c r="RRU868" s="66"/>
      <c r="RRV868" s="66"/>
      <c r="RRW868" s="66"/>
      <c r="RRX868" s="66"/>
      <c r="RRY868" s="66"/>
      <c r="RRZ868" s="66"/>
      <c r="RSA868" s="66"/>
      <c r="RSB868" s="66"/>
      <c r="RSC868" s="66"/>
      <c r="RSD868" s="66"/>
      <c r="RSE868" s="66"/>
      <c r="RSF868" s="66"/>
      <c r="RSG868" s="66"/>
      <c r="RSH868" s="66"/>
      <c r="RSI868" s="66"/>
      <c r="RSJ868" s="66"/>
      <c r="RSK868" s="66"/>
      <c r="RSL868" s="66"/>
      <c r="RSM868" s="66"/>
      <c r="RSN868" s="66"/>
      <c r="RSO868" s="66"/>
      <c r="RSP868" s="66"/>
      <c r="RSQ868" s="66"/>
      <c r="RSR868" s="66"/>
      <c r="RSS868" s="66"/>
      <c r="RST868" s="66"/>
      <c r="RSU868" s="66"/>
      <c r="RSV868" s="66"/>
      <c r="RSW868" s="66"/>
      <c r="RSX868" s="66"/>
      <c r="RSY868" s="66"/>
      <c r="RSZ868" s="66"/>
      <c r="RTA868" s="66"/>
      <c r="RTB868" s="66"/>
      <c r="RTC868" s="66"/>
      <c r="RTD868" s="66"/>
      <c r="RTE868" s="66"/>
      <c r="RTF868" s="66"/>
      <c r="RTG868" s="66"/>
      <c r="RTH868" s="66"/>
      <c r="RTI868" s="66"/>
      <c r="RTJ868" s="66"/>
      <c r="RTK868" s="66"/>
      <c r="RTL868" s="66"/>
      <c r="RTM868" s="66"/>
      <c r="RTN868" s="66"/>
      <c r="RTO868" s="66"/>
      <c r="RTP868" s="66"/>
      <c r="RTQ868" s="66"/>
      <c r="RTR868" s="66"/>
      <c r="RTS868" s="66"/>
      <c r="RTT868" s="66"/>
      <c r="RTU868" s="66"/>
      <c r="RTV868" s="66"/>
      <c r="RTW868" s="66"/>
      <c r="RTX868" s="66"/>
      <c r="RTY868" s="66"/>
      <c r="RTZ868" s="66"/>
      <c r="RUA868" s="66"/>
      <c r="RUB868" s="66"/>
      <c r="RUC868" s="66"/>
      <c r="RUD868" s="66"/>
      <c r="RUE868" s="66"/>
      <c r="RUF868" s="66"/>
      <c r="RUG868" s="66"/>
      <c r="RUH868" s="66"/>
      <c r="RUI868" s="66"/>
      <c r="RUJ868" s="66"/>
      <c r="RUK868" s="66"/>
      <c r="RUL868" s="66"/>
      <c r="RUM868" s="66"/>
      <c r="RUN868" s="66"/>
      <c r="RUO868" s="66"/>
      <c r="RUP868" s="66"/>
      <c r="RUQ868" s="66"/>
      <c r="RUR868" s="66"/>
      <c r="RUS868" s="66"/>
      <c r="RUT868" s="66"/>
      <c r="RUU868" s="66"/>
      <c r="RUV868" s="66"/>
      <c r="RUW868" s="66"/>
      <c r="RUX868" s="66"/>
      <c r="RUY868" s="66"/>
      <c r="RUZ868" s="66"/>
      <c r="RVA868" s="66"/>
      <c r="RVB868" s="66"/>
      <c r="RVC868" s="66"/>
      <c r="RVD868" s="66"/>
      <c r="RVE868" s="66"/>
      <c r="RVF868" s="66"/>
      <c r="RVG868" s="66"/>
      <c r="RVH868" s="66"/>
      <c r="RVI868" s="66"/>
      <c r="RVJ868" s="66"/>
      <c r="RVK868" s="66"/>
      <c r="RVL868" s="66"/>
      <c r="RVM868" s="66"/>
      <c r="RVN868" s="66"/>
      <c r="RVO868" s="66"/>
      <c r="RVP868" s="66"/>
      <c r="RVQ868" s="66"/>
      <c r="RVR868" s="66"/>
      <c r="RVS868" s="66"/>
      <c r="RVT868" s="66"/>
      <c r="RVU868" s="66"/>
      <c r="RVV868" s="66"/>
      <c r="RVW868" s="66"/>
      <c r="RVX868" s="66"/>
      <c r="RVY868" s="66"/>
      <c r="RVZ868" s="66"/>
      <c r="RWA868" s="66"/>
      <c r="RWB868" s="66"/>
      <c r="RWC868" s="66"/>
      <c r="RWD868" s="66"/>
      <c r="RWE868" s="66"/>
      <c r="RWF868" s="66"/>
      <c r="RWG868" s="66"/>
      <c r="RWH868" s="66"/>
      <c r="RWI868" s="66"/>
      <c r="RWJ868" s="66"/>
      <c r="RWK868" s="66"/>
      <c r="RWL868" s="66"/>
      <c r="RWM868" s="66"/>
      <c r="RWN868" s="66"/>
      <c r="RWO868" s="66"/>
      <c r="RWP868" s="66"/>
      <c r="RWQ868" s="66"/>
      <c r="RWR868" s="66"/>
      <c r="RWS868" s="66"/>
      <c r="RWT868" s="66"/>
      <c r="RWU868" s="66"/>
      <c r="RWV868" s="66"/>
      <c r="RWW868" s="66"/>
      <c r="RWX868" s="66"/>
      <c r="RWY868" s="66"/>
      <c r="RWZ868" s="66"/>
      <c r="RXA868" s="66"/>
      <c r="RXB868" s="66"/>
      <c r="RXC868" s="66"/>
      <c r="RXD868" s="66"/>
      <c r="RXE868" s="66"/>
      <c r="RXF868" s="66"/>
      <c r="RXG868" s="66"/>
      <c r="RXH868" s="66"/>
      <c r="RXI868" s="66"/>
      <c r="RXJ868" s="66"/>
      <c r="RXK868" s="66"/>
      <c r="RXL868" s="66"/>
      <c r="RXM868" s="66"/>
      <c r="RXN868" s="66"/>
      <c r="RXO868" s="66"/>
      <c r="RXP868" s="66"/>
      <c r="RXQ868" s="66"/>
      <c r="RXR868" s="66"/>
      <c r="RXS868" s="66"/>
      <c r="RXT868" s="66"/>
      <c r="RXU868" s="66"/>
      <c r="RXV868" s="66"/>
      <c r="RXW868" s="66"/>
      <c r="RXX868" s="66"/>
      <c r="RXY868" s="66"/>
      <c r="RXZ868" s="66"/>
      <c r="RYA868" s="66"/>
      <c r="RYB868" s="66"/>
      <c r="RYC868" s="66"/>
      <c r="RYD868" s="66"/>
      <c r="RYE868" s="66"/>
      <c r="RYF868" s="66"/>
      <c r="RYG868" s="66"/>
      <c r="RYH868" s="66"/>
      <c r="RYI868" s="66"/>
      <c r="RYJ868" s="66"/>
      <c r="RYK868" s="66"/>
      <c r="RYL868" s="66"/>
      <c r="RYM868" s="66"/>
      <c r="RYN868" s="66"/>
      <c r="RYO868" s="66"/>
      <c r="RYP868" s="66"/>
      <c r="RYQ868" s="66"/>
      <c r="RYR868" s="66"/>
      <c r="RYS868" s="66"/>
      <c r="RYT868" s="66"/>
      <c r="RYU868" s="66"/>
      <c r="RYV868" s="66"/>
      <c r="RYW868" s="66"/>
      <c r="RYX868" s="66"/>
      <c r="RYY868" s="66"/>
      <c r="RYZ868" s="66"/>
      <c r="RZA868" s="66"/>
      <c r="RZB868" s="66"/>
      <c r="RZC868" s="66"/>
      <c r="RZD868" s="66"/>
      <c r="RZE868" s="66"/>
      <c r="RZF868" s="66"/>
      <c r="RZG868" s="66"/>
      <c r="RZH868" s="66"/>
      <c r="RZI868" s="66"/>
      <c r="RZJ868" s="66"/>
      <c r="RZK868" s="66"/>
      <c r="RZL868" s="66"/>
      <c r="RZM868" s="66"/>
      <c r="RZN868" s="66"/>
      <c r="RZO868" s="66"/>
      <c r="RZP868" s="66"/>
      <c r="RZQ868" s="66"/>
      <c r="RZR868" s="66"/>
      <c r="RZS868" s="66"/>
      <c r="RZT868" s="66"/>
      <c r="RZU868" s="66"/>
      <c r="RZV868" s="66"/>
      <c r="RZW868" s="66"/>
      <c r="RZX868" s="66"/>
      <c r="RZY868" s="66"/>
      <c r="RZZ868" s="66"/>
      <c r="SAA868" s="66"/>
      <c r="SAB868" s="66"/>
      <c r="SAC868" s="66"/>
      <c r="SAD868" s="66"/>
      <c r="SAE868" s="66"/>
      <c r="SAF868" s="66"/>
      <c r="SAG868" s="66"/>
      <c r="SAH868" s="66"/>
      <c r="SAI868" s="66"/>
      <c r="SAJ868" s="66"/>
      <c r="SAK868" s="66"/>
      <c r="SAL868" s="66"/>
      <c r="SAM868" s="66"/>
      <c r="SAN868" s="66"/>
      <c r="SAO868" s="66"/>
      <c r="SAP868" s="66"/>
      <c r="SAQ868" s="66"/>
      <c r="SAR868" s="66"/>
      <c r="SAS868" s="66"/>
      <c r="SAT868" s="66"/>
      <c r="SAU868" s="66"/>
      <c r="SAV868" s="66"/>
      <c r="SAW868" s="66"/>
      <c r="SAX868" s="66"/>
      <c r="SAY868" s="66"/>
      <c r="SAZ868" s="66"/>
      <c r="SBA868" s="66"/>
      <c r="SBB868" s="66"/>
      <c r="SBC868" s="66"/>
      <c r="SBD868" s="66"/>
      <c r="SBE868" s="66"/>
      <c r="SBF868" s="66"/>
      <c r="SBG868" s="66"/>
      <c r="SBH868" s="66"/>
      <c r="SBI868" s="66"/>
      <c r="SBJ868" s="66"/>
      <c r="SBK868" s="66"/>
      <c r="SBL868" s="66"/>
      <c r="SBM868" s="66"/>
      <c r="SBN868" s="66"/>
      <c r="SBO868" s="66"/>
      <c r="SBP868" s="66"/>
      <c r="SBQ868" s="66"/>
      <c r="SBR868" s="66"/>
      <c r="SBS868" s="66"/>
      <c r="SBT868" s="66"/>
      <c r="SBU868" s="66"/>
      <c r="SBV868" s="66"/>
      <c r="SBW868" s="66"/>
      <c r="SBX868" s="66"/>
      <c r="SBY868" s="66"/>
      <c r="SBZ868" s="66"/>
      <c r="SCA868" s="66"/>
      <c r="SCB868" s="66"/>
      <c r="SCC868" s="66"/>
      <c r="SCD868" s="66"/>
      <c r="SCE868" s="66"/>
      <c r="SCF868" s="66"/>
      <c r="SCG868" s="66"/>
      <c r="SCH868" s="66"/>
      <c r="SCI868" s="66"/>
      <c r="SCJ868" s="66"/>
      <c r="SCK868" s="66"/>
      <c r="SCL868" s="66"/>
      <c r="SCM868" s="66"/>
      <c r="SCN868" s="66"/>
      <c r="SCO868" s="66"/>
      <c r="SCP868" s="66"/>
      <c r="SCQ868" s="66"/>
      <c r="SCR868" s="66"/>
      <c r="SCS868" s="66"/>
      <c r="SCT868" s="66"/>
      <c r="SCU868" s="66"/>
      <c r="SCV868" s="66"/>
      <c r="SCW868" s="66"/>
      <c r="SCX868" s="66"/>
      <c r="SCY868" s="66"/>
      <c r="SCZ868" s="66"/>
      <c r="SDA868" s="66"/>
      <c r="SDB868" s="66"/>
      <c r="SDC868" s="66"/>
      <c r="SDD868" s="66"/>
      <c r="SDE868" s="66"/>
      <c r="SDF868" s="66"/>
      <c r="SDG868" s="66"/>
      <c r="SDH868" s="66"/>
      <c r="SDI868" s="66"/>
      <c r="SDJ868" s="66"/>
      <c r="SDK868" s="66"/>
      <c r="SDL868" s="66"/>
      <c r="SDM868" s="66"/>
      <c r="SDN868" s="66"/>
      <c r="SDO868" s="66"/>
      <c r="SDP868" s="66"/>
      <c r="SDQ868" s="66"/>
      <c r="SDR868" s="66"/>
      <c r="SDS868" s="66"/>
      <c r="SDT868" s="66"/>
      <c r="SDU868" s="66"/>
      <c r="SDV868" s="66"/>
      <c r="SDW868" s="66"/>
      <c r="SDX868" s="66"/>
      <c r="SDY868" s="66"/>
      <c r="SDZ868" s="66"/>
      <c r="SEA868" s="66"/>
      <c r="SEB868" s="66"/>
      <c r="SEC868" s="66"/>
      <c r="SED868" s="66"/>
      <c r="SEE868" s="66"/>
      <c r="SEF868" s="66"/>
      <c r="SEG868" s="66"/>
      <c r="SEH868" s="66"/>
      <c r="SEI868" s="66"/>
      <c r="SEJ868" s="66"/>
      <c r="SEK868" s="66"/>
      <c r="SEL868" s="66"/>
      <c r="SEM868" s="66"/>
      <c r="SEN868" s="66"/>
      <c r="SEO868" s="66"/>
      <c r="SEP868" s="66"/>
      <c r="SEQ868" s="66"/>
      <c r="SER868" s="66"/>
      <c r="SES868" s="66"/>
      <c r="SET868" s="66"/>
      <c r="SEU868" s="66"/>
      <c r="SEV868" s="66"/>
      <c r="SEW868" s="66"/>
      <c r="SEX868" s="66"/>
      <c r="SEY868" s="66"/>
      <c r="SEZ868" s="66"/>
      <c r="SFA868" s="66"/>
      <c r="SFB868" s="66"/>
      <c r="SFC868" s="66"/>
      <c r="SFD868" s="66"/>
      <c r="SFE868" s="66"/>
      <c r="SFF868" s="66"/>
      <c r="SFG868" s="66"/>
      <c r="SFH868" s="66"/>
      <c r="SFI868" s="66"/>
      <c r="SFJ868" s="66"/>
      <c r="SFK868" s="66"/>
      <c r="SFL868" s="66"/>
      <c r="SFM868" s="66"/>
      <c r="SFN868" s="66"/>
      <c r="SFO868" s="66"/>
      <c r="SFP868" s="66"/>
      <c r="SFQ868" s="66"/>
      <c r="SFR868" s="66"/>
      <c r="SFS868" s="66"/>
      <c r="SFT868" s="66"/>
      <c r="SFU868" s="66"/>
      <c r="SFV868" s="66"/>
      <c r="SFW868" s="66"/>
      <c r="SFX868" s="66"/>
      <c r="SFY868" s="66"/>
      <c r="SFZ868" s="66"/>
      <c r="SGA868" s="66"/>
      <c r="SGB868" s="66"/>
      <c r="SGC868" s="66"/>
      <c r="SGD868" s="66"/>
      <c r="SGE868" s="66"/>
      <c r="SGF868" s="66"/>
      <c r="SGG868" s="66"/>
      <c r="SGH868" s="66"/>
      <c r="SGI868" s="66"/>
      <c r="SGJ868" s="66"/>
      <c r="SGK868" s="66"/>
      <c r="SGL868" s="66"/>
      <c r="SGM868" s="66"/>
      <c r="SGN868" s="66"/>
      <c r="SGO868" s="66"/>
      <c r="SGP868" s="66"/>
      <c r="SGQ868" s="66"/>
      <c r="SGR868" s="66"/>
      <c r="SGS868" s="66"/>
      <c r="SGT868" s="66"/>
      <c r="SGU868" s="66"/>
      <c r="SGV868" s="66"/>
      <c r="SGW868" s="66"/>
      <c r="SGX868" s="66"/>
      <c r="SGY868" s="66"/>
      <c r="SGZ868" s="66"/>
      <c r="SHA868" s="66"/>
      <c r="SHB868" s="66"/>
      <c r="SHC868" s="66"/>
      <c r="SHD868" s="66"/>
      <c r="SHE868" s="66"/>
      <c r="SHF868" s="66"/>
      <c r="SHG868" s="66"/>
      <c r="SHH868" s="66"/>
      <c r="SHI868" s="66"/>
      <c r="SHJ868" s="66"/>
      <c r="SHK868" s="66"/>
      <c r="SHL868" s="66"/>
      <c r="SHM868" s="66"/>
      <c r="SHN868" s="66"/>
      <c r="SHO868" s="66"/>
      <c r="SHP868" s="66"/>
      <c r="SHQ868" s="66"/>
      <c r="SHR868" s="66"/>
      <c r="SHS868" s="66"/>
      <c r="SHT868" s="66"/>
      <c r="SHU868" s="66"/>
      <c r="SHV868" s="66"/>
      <c r="SHW868" s="66"/>
      <c r="SHX868" s="66"/>
      <c r="SHY868" s="66"/>
      <c r="SHZ868" s="66"/>
      <c r="SIA868" s="66"/>
      <c r="SIB868" s="66"/>
      <c r="SIC868" s="66"/>
      <c r="SID868" s="66"/>
      <c r="SIE868" s="66"/>
      <c r="SIF868" s="66"/>
      <c r="SIG868" s="66"/>
      <c r="SIH868" s="66"/>
      <c r="SII868" s="66"/>
      <c r="SIJ868" s="66"/>
      <c r="SIK868" s="66"/>
      <c r="SIL868" s="66"/>
      <c r="SIM868" s="66"/>
      <c r="SIN868" s="66"/>
      <c r="SIO868" s="66"/>
      <c r="SIP868" s="66"/>
      <c r="SIQ868" s="66"/>
      <c r="SIR868" s="66"/>
      <c r="SIS868" s="66"/>
      <c r="SIT868" s="66"/>
      <c r="SIU868" s="66"/>
      <c r="SIV868" s="66"/>
      <c r="SIW868" s="66"/>
      <c r="SIX868" s="66"/>
      <c r="SIY868" s="66"/>
      <c r="SIZ868" s="66"/>
      <c r="SJA868" s="66"/>
      <c r="SJB868" s="66"/>
      <c r="SJC868" s="66"/>
      <c r="SJD868" s="66"/>
      <c r="SJE868" s="66"/>
      <c r="SJF868" s="66"/>
      <c r="SJG868" s="66"/>
      <c r="SJH868" s="66"/>
      <c r="SJI868" s="66"/>
      <c r="SJJ868" s="66"/>
      <c r="SJK868" s="66"/>
      <c r="SJL868" s="66"/>
      <c r="SJM868" s="66"/>
      <c r="SJN868" s="66"/>
      <c r="SJO868" s="66"/>
      <c r="SJP868" s="66"/>
      <c r="SJQ868" s="66"/>
      <c r="SJR868" s="66"/>
      <c r="SJS868" s="66"/>
      <c r="SJT868" s="66"/>
      <c r="SJU868" s="66"/>
      <c r="SJV868" s="66"/>
      <c r="SJW868" s="66"/>
      <c r="SJX868" s="66"/>
      <c r="SJY868" s="66"/>
      <c r="SJZ868" s="66"/>
      <c r="SKA868" s="66"/>
      <c r="SKB868" s="66"/>
      <c r="SKC868" s="66"/>
      <c r="SKD868" s="66"/>
      <c r="SKE868" s="66"/>
      <c r="SKF868" s="66"/>
      <c r="SKG868" s="66"/>
      <c r="SKH868" s="66"/>
      <c r="SKI868" s="66"/>
      <c r="SKJ868" s="66"/>
      <c r="SKK868" s="66"/>
      <c r="SKL868" s="66"/>
      <c r="SKM868" s="66"/>
      <c r="SKN868" s="66"/>
      <c r="SKO868" s="66"/>
      <c r="SKP868" s="66"/>
      <c r="SKQ868" s="66"/>
      <c r="SKR868" s="66"/>
      <c r="SKS868" s="66"/>
      <c r="SKT868" s="66"/>
      <c r="SKU868" s="66"/>
      <c r="SKV868" s="66"/>
      <c r="SKW868" s="66"/>
      <c r="SKX868" s="66"/>
      <c r="SKY868" s="66"/>
      <c r="SKZ868" s="66"/>
      <c r="SLA868" s="66"/>
      <c r="SLB868" s="66"/>
      <c r="SLC868" s="66"/>
      <c r="SLD868" s="66"/>
      <c r="SLE868" s="66"/>
      <c r="SLF868" s="66"/>
      <c r="SLG868" s="66"/>
      <c r="SLH868" s="66"/>
      <c r="SLI868" s="66"/>
      <c r="SLJ868" s="66"/>
      <c r="SLK868" s="66"/>
      <c r="SLL868" s="66"/>
      <c r="SLM868" s="66"/>
      <c r="SLN868" s="66"/>
      <c r="SLO868" s="66"/>
      <c r="SLP868" s="66"/>
      <c r="SLQ868" s="66"/>
      <c r="SLR868" s="66"/>
      <c r="SLS868" s="66"/>
      <c r="SLT868" s="66"/>
      <c r="SLU868" s="66"/>
      <c r="SLV868" s="66"/>
      <c r="SLW868" s="66"/>
      <c r="SLX868" s="66"/>
      <c r="SLY868" s="66"/>
      <c r="SLZ868" s="66"/>
      <c r="SMA868" s="66"/>
      <c r="SMB868" s="66"/>
      <c r="SMC868" s="66"/>
      <c r="SMD868" s="66"/>
      <c r="SME868" s="66"/>
      <c r="SMF868" s="66"/>
      <c r="SMG868" s="66"/>
      <c r="SMH868" s="66"/>
      <c r="SMI868" s="66"/>
      <c r="SMJ868" s="66"/>
      <c r="SMK868" s="66"/>
      <c r="SML868" s="66"/>
      <c r="SMM868" s="66"/>
      <c r="SMN868" s="66"/>
      <c r="SMO868" s="66"/>
      <c r="SMP868" s="66"/>
      <c r="SMQ868" s="66"/>
      <c r="SMR868" s="66"/>
      <c r="SMS868" s="66"/>
      <c r="SMT868" s="66"/>
      <c r="SMU868" s="66"/>
      <c r="SMV868" s="66"/>
      <c r="SMW868" s="66"/>
      <c r="SMX868" s="66"/>
      <c r="SMY868" s="66"/>
      <c r="SMZ868" s="66"/>
      <c r="SNA868" s="66"/>
      <c r="SNB868" s="66"/>
      <c r="SNC868" s="66"/>
      <c r="SND868" s="66"/>
      <c r="SNE868" s="66"/>
      <c r="SNF868" s="66"/>
      <c r="SNG868" s="66"/>
      <c r="SNH868" s="66"/>
      <c r="SNI868" s="66"/>
      <c r="SNJ868" s="66"/>
      <c r="SNK868" s="66"/>
      <c r="SNL868" s="66"/>
      <c r="SNM868" s="66"/>
      <c r="SNN868" s="66"/>
      <c r="SNO868" s="66"/>
      <c r="SNP868" s="66"/>
      <c r="SNQ868" s="66"/>
      <c r="SNR868" s="66"/>
      <c r="SNS868" s="66"/>
      <c r="SNT868" s="66"/>
      <c r="SNU868" s="66"/>
      <c r="SNV868" s="66"/>
      <c r="SNW868" s="66"/>
      <c r="SNX868" s="66"/>
      <c r="SNY868" s="66"/>
      <c r="SNZ868" s="66"/>
      <c r="SOA868" s="66"/>
      <c r="SOB868" s="66"/>
      <c r="SOC868" s="66"/>
      <c r="SOD868" s="66"/>
      <c r="SOE868" s="66"/>
      <c r="SOF868" s="66"/>
      <c r="SOG868" s="66"/>
      <c r="SOH868" s="66"/>
      <c r="SOI868" s="66"/>
      <c r="SOJ868" s="66"/>
      <c r="SOK868" s="66"/>
      <c r="SOL868" s="66"/>
      <c r="SOM868" s="66"/>
      <c r="SON868" s="66"/>
      <c r="SOO868" s="66"/>
      <c r="SOP868" s="66"/>
      <c r="SOQ868" s="66"/>
      <c r="SOR868" s="66"/>
      <c r="SOS868" s="66"/>
      <c r="SOT868" s="66"/>
      <c r="SOU868" s="66"/>
      <c r="SOV868" s="66"/>
      <c r="SOW868" s="66"/>
      <c r="SOX868" s="66"/>
      <c r="SOY868" s="66"/>
      <c r="SOZ868" s="66"/>
      <c r="SPA868" s="66"/>
      <c r="SPB868" s="66"/>
      <c r="SPC868" s="66"/>
      <c r="SPD868" s="66"/>
      <c r="SPE868" s="66"/>
      <c r="SPF868" s="66"/>
      <c r="SPG868" s="66"/>
      <c r="SPH868" s="66"/>
      <c r="SPI868" s="66"/>
      <c r="SPJ868" s="66"/>
      <c r="SPK868" s="66"/>
      <c r="SPL868" s="66"/>
      <c r="SPM868" s="66"/>
      <c r="SPN868" s="66"/>
      <c r="SPO868" s="66"/>
      <c r="SPP868" s="66"/>
      <c r="SPQ868" s="66"/>
      <c r="SPR868" s="66"/>
      <c r="SPS868" s="66"/>
      <c r="SPT868" s="66"/>
      <c r="SPU868" s="66"/>
      <c r="SPV868" s="66"/>
      <c r="SPW868" s="66"/>
      <c r="SPX868" s="66"/>
      <c r="SPY868" s="66"/>
      <c r="SPZ868" s="66"/>
      <c r="SQA868" s="66"/>
      <c r="SQB868" s="66"/>
      <c r="SQC868" s="66"/>
      <c r="SQD868" s="66"/>
      <c r="SQE868" s="66"/>
      <c r="SQF868" s="66"/>
      <c r="SQG868" s="66"/>
      <c r="SQH868" s="66"/>
      <c r="SQI868" s="66"/>
      <c r="SQJ868" s="66"/>
      <c r="SQK868" s="66"/>
      <c r="SQL868" s="66"/>
      <c r="SQM868" s="66"/>
      <c r="SQN868" s="66"/>
      <c r="SQO868" s="66"/>
      <c r="SQP868" s="66"/>
      <c r="SQQ868" s="66"/>
      <c r="SQR868" s="66"/>
      <c r="SQS868" s="66"/>
      <c r="SQT868" s="66"/>
      <c r="SQU868" s="66"/>
      <c r="SQV868" s="66"/>
      <c r="SQW868" s="66"/>
      <c r="SQX868" s="66"/>
      <c r="SQY868" s="66"/>
      <c r="SQZ868" s="66"/>
      <c r="SRA868" s="66"/>
      <c r="SRB868" s="66"/>
      <c r="SRC868" s="66"/>
      <c r="SRD868" s="66"/>
      <c r="SRE868" s="66"/>
      <c r="SRF868" s="66"/>
      <c r="SRG868" s="66"/>
      <c r="SRH868" s="66"/>
      <c r="SRI868" s="66"/>
      <c r="SRJ868" s="66"/>
      <c r="SRK868" s="66"/>
      <c r="SRL868" s="66"/>
      <c r="SRM868" s="66"/>
      <c r="SRN868" s="66"/>
      <c r="SRO868" s="66"/>
      <c r="SRP868" s="66"/>
      <c r="SRQ868" s="66"/>
      <c r="SRR868" s="66"/>
      <c r="SRS868" s="66"/>
      <c r="SRT868" s="66"/>
      <c r="SRU868" s="66"/>
      <c r="SRV868" s="66"/>
      <c r="SRW868" s="66"/>
      <c r="SRX868" s="66"/>
      <c r="SRY868" s="66"/>
      <c r="SRZ868" s="66"/>
      <c r="SSA868" s="66"/>
      <c r="SSB868" s="66"/>
      <c r="SSC868" s="66"/>
      <c r="SSD868" s="66"/>
      <c r="SSE868" s="66"/>
      <c r="SSF868" s="66"/>
      <c r="SSG868" s="66"/>
      <c r="SSH868" s="66"/>
      <c r="SSI868" s="66"/>
      <c r="SSJ868" s="66"/>
      <c r="SSK868" s="66"/>
      <c r="SSL868" s="66"/>
      <c r="SSM868" s="66"/>
      <c r="SSN868" s="66"/>
      <c r="SSO868" s="66"/>
      <c r="SSP868" s="66"/>
      <c r="SSQ868" s="66"/>
      <c r="SSR868" s="66"/>
      <c r="SSS868" s="66"/>
      <c r="SST868" s="66"/>
      <c r="SSU868" s="66"/>
      <c r="SSV868" s="66"/>
      <c r="SSW868" s="66"/>
      <c r="SSX868" s="66"/>
      <c r="SSY868" s="66"/>
      <c r="SSZ868" s="66"/>
      <c r="STA868" s="66"/>
      <c r="STB868" s="66"/>
      <c r="STC868" s="66"/>
      <c r="STD868" s="66"/>
      <c r="STE868" s="66"/>
      <c r="STF868" s="66"/>
      <c r="STG868" s="66"/>
      <c r="STH868" s="66"/>
      <c r="STI868" s="66"/>
      <c r="STJ868" s="66"/>
      <c r="STK868" s="66"/>
      <c r="STL868" s="66"/>
      <c r="STM868" s="66"/>
      <c r="STN868" s="66"/>
      <c r="STO868" s="66"/>
      <c r="STP868" s="66"/>
      <c r="STQ868" s="66"/>
      <c r="STR868" s="66"/>
      <c r="STS868" s="66"/>
      <c r="STT868" s="66"/>
      <c r="STU868" s="66"/>
      <c r="STV868" s="66"/>
      <c r="STW868" s="66"/>
      <c r="STX868" s="66"/>
      <c r="STY868" s="66"/>
      <c r="STZ868" s="66"/>
      <c r="SUA868" s="66"/>
      <c r="SUB868" s="66"/>
      <c r="SUC868" s="66"/>
      <c r="SUD868" s="66"/>
      <c r="SUE868" s="66"/>
      <c r="SUF868" s="66"/>
      <c r="SUG868" s="66"/>
      <c r="SUH868" s="66"/>
      <c r="SUI868" s="66"/>
      <c r="SUJ868" s="66"/>
      <c r="SUK868" s="66"/>
      <c r="SUL868" s="66"/>
      <c r="SUM868" s="66"/>
      <c r="SUN868" s="66"/>
      <c r="SUO868" s="66"/>
      <c r="SUP868" s="66"/>
      <c r="SUQ868" s="66"/>
      <c r="SUR868" s="66"/>
      <c r="SUS868" s="66"/>
      <c r="SUT868" s="66"/>
      <c r="SUU868" s="66"/>
      <c r="SUV868" s="66"/>
      <c r="SUW868" s="66"/>
      <c r="SUX868" s="66"/>
      <c r="SUY868" s="66"/>
      <c r="SUZ868" s="66"/>
      <c r="SVA868" s="66"/>
      <c r="SVB868" s="66"/>
      <c r="SVC868" s="66"/>
      <c r="SVD868" s="66"/>
      <c r="SVE868" s="66"/>
      <c r="SVF868" s="66"/>
      <c r="SVG868" s="66"/>
      <c r="SVH868" s="66"/>
      <c r="SVI868" s="66"/>
      <c r="SVJ868" s="66"/>
      <c r="SVK868" s="66"/>
      <c r="SVL868" s="66"/>
      <c r="SVM868" s="66"/>
      <c r="SVN868" s="66"/>
      <c r="SVO868" s="66"/>
      <c r="SVP868" s="66"/>
      <c r="SVQ868" s="66"/>
      <c r="SVR868" s="66"/>
      <c r="SVS868" s="66"/>
      <c r="SVT868" s="66"/>
      <c r="SVU868" s="66"/>
      <c r="SVV868" s="66"/>
      <c r="SVW868" s="66"/>
      <c r="SVX868" s="66"/>
      <c r="SVY868" s="66"/>
      <c r="SVZ868" s="66"/>
      <c r="SWA868" s="66"/>
      <c r="SWB868" s="66"/>
      <c r="SWC868" s="66"/>
      <c r="SWD868" s="66"/>
      <c r="SWE868" s="66"/>
      <c r="SWF868" s="66"/>
      <c r="SWG868" s="66"/>
      <c r="SWH868" s="66"/>
      <c r="SWI868" s="66"/>
      <c r="SWJ868" s="66"/>
      <c r="SWK868" s="66"/>
      <c r="SWL868" s="66"/>
      <c r="SWM868" s="66"/>
      <c r="SWN868" s="66"/>
      <c r="SWO868" s="66"/>
      <c r="SWP868" s="66"/>
      <c r="SWQ868" s="66"/>
      <c r="SWR868" s="66"/>
      <c r="SWS868" s="66"/>
      <c r="SWT868" s="66"/>
      <c r="SWU868" s="66"/>
      <c r="SWV868" s="66"/>
      <c r="SWW868" s="66"/>
      <c r="SWX868" s="66"/>
      <c r="SWY868" s="66"/>
      <c r="SWZ868" s="66"/>
      <c r="SXA868" s="66"/>
      <c r="SXB868" s="66"/>
      <c r="SXC868" s="66"/>
      <c r="SXD868" s="66"/>
      <c r="SXE868" s="66"/>
      <c r="SXF868" s="66"/>
      <c r="SXG868" s="66"/>
      <c r="SXH868" s="66"/>
      <c r="SXI868" s="66"/>
      <c r="SXJ868" s="66"/>
      <c r="SXK868" s="66"/>
      <c r="SXL868" s="66"/>
      <c r="SXM868" s="66"/>
      <c r="SXN868" s="66"/>
      <c r="SXO868" s="66"/>
      <c r="SXP868" s="66"/>
      <c r="SXQ868" s="66"/>
      <c r="SXR868" s="66"/>
      <c r="SXS868" s="66"/>
      <c r="SXT868" s="66"/>
      <c r="SXU868" s="66"/>
      <c r="SXV868" s="66"/>
      <c r="SXW868" s="66"/>
      <c r="SXX868" s="66"/>
      <c r="SXY868" s="66"/>
      <c r="SXZ868" s="66"/>
      <c r="SYA868" s="66"/>
      <c r="SYB868" s="66"/>
      <c r="SYC868" s="66"/>
      <c r="SYD868" s="66"/>
      <c r="SYE868" s="66"/>
      <c r="SYF868" s="66"/>
      <c r="SYG868" s="66"/>
      <c r="SYH868" s="66"/>
      <c r="SYI868" s="66"/>
      <c r="SYJ868" s="66"/>
      <c r="SYK868" s="66"/>
      <c r="SYL868" s="66"/>
      <c r="SYM868" s="66"/>
      <c r="SYN868" s="66"/>
      <c r="SYO868" s="66"/>
      <c r="SYP868" s="66"/>
      <c r="SYQ868" s="66"/>
      <c r="SYR868" s="66"/>
      <c r="SYS868" s="66"/>
      <c r="SYT868" s="66"/>
      <c r="SYU868" s="66"/>
      <c r="SYV868" s="66"/>
      <c r="SYW868" s="66"/>
      <c r="SYX868" s="66"/>
      <c r="SYY868" s="66"/>
      <c r="SYZ868" s="66"/>
      <c r="SZA868" s="66"/>
      <c r="SZB868" s="66"/>
      <c r="SZC868" s="66"/>
      <c r="SZD868" s="66"/>
      <c r="SZE868" s="66"/>
      <c r="SZF868" s="66"/>
      <c r="SZG868" s="66"/>
      <c r="SZH868" s="66"/>
      <c r="SZI868" s="66"/>
      <c r="SZJ868" s="66"/>
      <c r="SZK868" s="66"/>
      <c r="SZL868" s="66"/>
      <c r="SZM868" s="66"/>
      <c r="SZN868" s="66"/>
      <c r="SZO868" s="66"/>
      <c r="SZP868" s="66"/>
      <c r="SZQ868" s="66"/>
      <c r="SZR868" s="66"/>
      <c r="SZS868" s="66"/>
      <c r="SZT868" s="66"/>
      <c r="SZU868" s="66"/>
      <c r="SZV868" s="66"/>
      <c r="SZW868" s="66"/>
      <c r="SZX868" s="66"/>
      <c r="SZY868" s="66"/>
      <c r="SZZ868" s="66"/>
      <c r="TAA868" s="66"/>
      <c r="TAB868" s="66"/>
      <c r="TAC868" s="66"/>
      <c r="TAD868" s="66"/>
      <c r="TAE868" s="66"/>
      <c r="TAF868" s="66"/>
      <c r="TAG868" s="66"/>
      <c r="TAH868" s="66"/>
      <c r="TAI868" s="66"/>
      <c r="TAJ868" s="66"/>
      <c r="TAK868" s="66"/>
      <c r="TAL868" s="66"/>
      <c r="TAM868" s="66"/>
      <c r="TAN868" s="66"/>
      <c r="TAO868" s="66"/>
      <c r="TAP868" s="66"/>
      <c r="TAQ868" s="66"/>
      <c r="TAR868" s="66"/>
      <c r="TAS868" s="66"/>
      <c r="TAT868" s="66"/>
      <c r="TAU868" s="66"/>
      <c r="TAV868" s="66"/>
      <c r="TAW868" s="66"/>
      <c r="TAX868" s="66"/>
      <c r="TAY868" s="66"/>
      <c r="TAZ868" s="66"/>
      <c r="TBA868" s="66"/>
      <c r="TBB868" s="66"/>
      <c r="TBC868" s="66"/>
      <c r="TBD868" s="66"/>
      <c r="TBE868" s="66"/>
      <c r="TBF868" s="66"/>
      <c r="TBG868" s="66"/>
      <c r="TBH868" s="66"/>
      <c r="TBI868" s="66"/>
      <c r="TBJ868" s="66"/>
      <c r="TBK868" s="66"/>
      <c r="TBL868" s="66"/>
      <c r="TBM868" s="66"/>
      <c r="TBN868" s="66"/>
      <c r="TBO868" s="66"/>
      <c r="TBP868" s="66"/>
      <c r="TBQ868" s="66"/>
      <c r="TBR868" s="66"/>
      <c r="TBS868" s="66"/>
      <c r="TBT868" s="66"/>
      <c r="TBU868" s="66"/>
      <c r="TBV868" s="66"/>
      <c r="TBW868" s="66"/>
      <c r="TBX868" s="66"/>
      <c r="TBY868" s="66"/>
      <c r="TBZ868" s="66"/>
      <c r="TCA868" s="66"/>
      <c r="TCB868" s="66"/>
      <c r="TCC868" s="66"/>
      <c r="TCD868" s="66"/>
      <c r="TCE868" s="66"/>
      <c r="TCF868" s="66"/>
      <c r="TCG868" s="66"/>
      <c r="TCH868" s="66"/>
      <c r="TCI868" s="66"/>
      <c r="TCJ868" s="66"/>
      <c r="TCK868" s="66"/>
      <c r="TCL868" s="66"/>
      <c r="TCM868" s="66"/>
      <c r="TCN868" s="66"/>
      <c r="TCO868" s="66"/>
      <c r="TCP868" s="66"/>
      <c r="TCQ868" s="66"/>
      <c r="TCR868" s="66"/>
      <c r="TCS868" s="66"/>
      <c r="TCT868" s="66"/>
      <c r="TCU868" s="66"/>
      <c r="TCV868" s="66"/>
      <c r="TCW868" s="66"/>
      <c r="TCX868" s="66"/>
      <c r="TCY868" s="66"/>
      <c r="TCZ868" s="66"/>
      <c r="TDA868" s="66"/>
      <c r="TDB868" s="66"/>
      <c r="TDC868" s="66"/>
      <c r="TDD868" s="66"/>
      <c r="TDE868" s="66"/>
      <c r="TDF868" s="66"/>
      <c r="TDG868" s="66"/>
      <c r="TDH868" s="66"/>
      <c r="TDI868" s="66"/>
      <c r="TDJ868" s="66"/>
      <c r="TDK868" s="66"/>
      <c r="TDL868" s="66"/>
      <c r="TDM868" s="66"/>
      <c r="TDN868" s="66"/>
      <c r="TDO868" s="66"/>
      <c r="TDP868" s="66"/>
      <c r="TDQ868" s="66"/>
      <c r="TDR868" s="66"/>
      <c r="TDS868" s="66"/>
      <c r="TDT868" s="66"/>
      <c r="TDU868" s="66"/>
      <c r="TDV868" s="66"/>
      <c r="TDW868" s="66"/>
      <c r="TDX868" s="66"/>
      <c r="TDY868" s="66"/>
      <c r="TDZ868" s="66"/>
      <c r="TEA868" s="66"/>
      <c r="TEB868" s="66"/>
      <c r="TEC868" s="66"/>
      <c r="TED868" s="66"/>
      <c r="TEE868" s="66"/>
      <c r="TEF868" s="66"/>
      <c r="TEG868" s="66"/>
      <c r="TEH868" s="66"/>
      <c r="TEI868" s="66"/>
      <c r="TEJ868" s="66"/>
      <c r="TEK868" s="66"/>
      <c r="TEL868" s="66"/>
      <c r="TEM868" s="66"/>
      <c r="TEN868" s="66"/>
      <c r="TEO868" s="66"/>
      <c r="TEP868" s="66"/>
      <c r="TEQ868" s="66"/>
      <c r="TER868" s="66"/>
      <c r="TES868" s="66"/>
      <c r="TET868" s="66"/>
      <c r="TEU868" s="66"/>
      <c r="TEV868" s="66"/>
      <c r="TEW868" s="66"/>
      <c r="TEX868" s="66"/>
      <c r="TEY868" s="66"/>
      <c r="TEZ868" s="66"/>
      <c r="TFA868" s="66"/>
      <c r="TFB868" s="66"/>
      <c r="TFC868" s="66"/>
      <c r="TFD868" s="66"/>
      <c r="TFE868" s="66"/>
      <c r="TFF868" s="66"/>
      <c r="TFG868" s="66"/>
      <c r="TFH868" s="66"/>
      <c r="TFI868" s="66"/>
      <c r="TFJ868" s="66"/>
      <c r="TFK868" s="66"/>
      <c r="TFL868" s="66"/>
      <c r="TFM868" s="66"/>
      <c r="TFN868" s="66"/>
      <c r="TFO868" s="66"/>
      <c r="TFP868" s="66"/>
      <c r="TFQ868" s="66"/>
      <c r="TFR868" s="66"/>
      <c r="TFS868" s="66"/>
      <c r="TFT868" s="66"/>
      <c r="TFU868" s="66"/>
      <c r="TFV868" s="66"/>
      <c r="TFW868" s="66"/>
      <c r="TFX868" s="66"/>
      <c r="TFY868" s="66"/>
      <c r="TFZ868" s="66"/>
      <c r="TGA868" s="66"/>
      <c r="TGB868" s="66"/>
      <c r="TGC868" s="66"/>
      <c r="TGD868" s="66"/>
      <c r="TGE868" s="66"/>
      <c r="TGF868" s="66"/>
      <c r="TGG868" s="66"/>
      <c r="TGH868" s="66"/>
      <c r="TGI868" s="66"/>
      <c r="TGJ868" s="66"/>
      <c r="TGK868" s="66"/>
      <c r="TGL868" s="66"/>
      <c r="TGM868" s="66"/>
      <c r="TGN868" s="66"/>
      <c r="TGO868" s="66"/>
      <c r="TGP868" s="66"/>
      <c r="TGQ868" s="66"/>
      <c r="TGR868" s="66"/>
      <c r="TGS868" s="66"/>
      <c r="TGT868" s="66"/>
      <c r="TGU868" s="66"/>
      <c r="TGV868" s="66"/>
      <c r="TGW868" s="66"/>
      <c r="TGX868" s="66"/>
      <c r="TGY868" s="66"/>
      <c r="TGZ868" s="66"/>
      <c r="THA868" s="66"/>
      <c r="THB868" s="66"/>
      <c r="THC868" s="66"/>
      <c r="THD868" s="66"/>
      <c r="THE868" s="66"/>
      <c r="THF868" s="66"/>
      <c r="THG868" s="66"/>
      <c r="THH868" s="66"/>
      <c r="THI868" s="66"/>
      <c r="THJ868" s="66"/>
      <c r="THK868" s="66"/>
      <c r="THL868" s="66"/>
      <c r="THM868" s="66"/>
      <c r="THN868" s="66"/>
      <c r="THO868" s="66"/>
      <c r="THP868" s="66"/>
      <c r="THQ868" s="66"/>
      <c r="THR868" s="66"/>
      <c r="THS868" s="66"/>
      <c r="THT868" s="66"/>
      <c r="THU868" s="66"/>
      <c r="THV868" s="66"/>
      <c r="THW868" s="66"/>
      <c r="THX868" s="66"/>
      <c r="THY868" s="66"/>
      <c r="THZ868" s="66"/>
      <c r="TIA868" s="66"/>
      <c r="TIB868" s="66"/>
      <c r="TIC868" s="66"/>
      <c r="TID868" s="66"/>
      <c r="TIE868" s="66"/>
      <c r="TIF868" s="66"/>
      <c r="TIG868" s="66"/>
      <c r="TIH868" s="66"/>
      <c r="TII868" s="66"/>
      <c r="TIJ868" s="66"/>
      <c r="TIK868" s="66"/>
      <c r="TIL868" s="66"/>
      <c r="TIM868" s="66"/>
      <c r="TIN868" s="66"/>
      <c r="TIO868" s="66"/>
      <c r="TIP868" s="66"/>
      <c r="TIQ868" s="66"/>
      <c r="TIR868" s="66"/>
      <c r="TIS868" s="66"/>
      <c r="TIT868" s="66"/>
      <c r="TIU868" s="66"/>
      <c r="TIV868" s="66"/>
      <c r="TIW868" s="66"/>
      <c r="TIX868" s="66"/>
      <c r="TIY868" s="66"/>
      <c r="TIZ868" s="66"/>
      <c r="TJA868" s="66"/>
      <c r="TJB868" s="66"/>
      <c r="TJC868" s="66"/>
      <c r="TJD868" s="66"/>
      <c r="TJE868" s="66"/>
      <c r="TJF868" s="66"/>
      <c r="TJG868" s="66"/>
      <c r="TJH868" s="66"/>
      <c r="TJI868" s="66"/>
      <c r="TJJ868" s="66"/>
      <c r="TJK868" s="66"/>
      <c r="TJL868" s="66"/>
      <c r="TJM868" s="66"/>
      <c r="TJN868" s="66"/>
      <c r="TJO868" s="66"/>
      <c r="TJP868" s="66"/>
      <c r="TJQ868" s="66"/>
      <c r="TJR868" s="66"/>
      <c r="TJS868" s="66"/>
      <c r="TJT868" s="66"/>
      <c r="TJU868" s="66"/>
      <c r="TJV868" s="66"/>
      <c r="TJW868" s="66"/>
      <c r="TJX868" s="66"/>
      <c r="TJY868" s="66"/>
      <c r="TJZ868" s="66"/>
      <c r="TKA868" s="66"/>
      <c r="TKB868" s="66"/>
      <c r="TKC868" s="66"/>
      <c r="TKD868" s="66"/>
      <c r="TKE868" s="66"/>
      <c r="TKF868" s="66"/>
      <c r="TKG868" s="66"/>
      <c r="TKH868" s="66"/>
      <c r="TKI868" s="66"/>
      <c r="TKJ868" s="66"/>
      <c r="TKK868" s="66"/>
      <c r="TKL868" s="66"/>
      <c r="TKM868" s="66"/>
      <c r="TKN868" s="66"/>
      <c r="TKO868" s="66"/>
      <c r="TKP868" s="66"/>
      <c r="TKQ868" s="66"/>
      <c r="TKR868" s="66"/>
      <c r="TKS868" s="66"/>
      <c r="TKT868" s="66"/>
      <c r="TKU868" s="66"/>
      <c r="TKV868" s="66"/>
      <c r="TKW868" s="66"/>
      <c r="TKX868" s="66"/>
      <c r="TKY868" s="66"/>
      <c r="TKZ868" s="66"/>
      <c r="TLA868" s="66"/>
      <c r="TLB868" s="66"/>
      <c r="TLC868" s="66"/>
      <c r="TLD868" s="66"/>
      <c r="TLE868" s="66"/>
      <c r="TLF868" s="66"/>
      <c r="TLG868" s="66"/>
      <c r="TLH868" s="66"/>
      <c r="TLI868" s="66"/>
      <c r="TLJ868" s="66"/>
      <c r="TLK868" s="66"/>
      <c r="TLL868" s="66"/>
      <c r="TLM868" s="66"/>
      <c r="TLN868" s="66"/>
      <c r="TLO868" s="66"/>
      <c r="TLP868" s="66"/>
      <c r="TLQ868" s="66"/>
      <c r="TLR868" s="66"/>
      <c r="TLS868" s="66"/>
      <c r="TLT868" s="66"/>
      <c r="TLU868" s="66"/>
      <c r="TLV868" s="66"/>
      <c r="TLW868" s="66"/>
      <c r="TLX868" s="66"/>
      <c r="TLY868" s="66"/>
      <c r="TLZ868" s="66"/>
      <c r="TMA868" s="66"/>
      <c r="TMB868" s="66"/>
      <c r="TMC868" s="66"/>
      <c r="TMD868" s="66"/>
      <c r="TME868" s="66"/>
      <c r="TMF868" s="66"/>
      <c r="TMG868" s="66"/>
      <c r="TMH868" s="66"/>
      <c r="TMI868" s="66"/>
      <c r="TMJ868" s="66"/>
      <c r="TMK868" s="66"/>
      <c r="TML868" s="66"/>
      <c r="TMM868" s="66"/>
      <c r="TMN868" s="66"/>
      <c r="TMO868" s="66"/>
      <c r="TMP868" s="66"/>
      <c r="TMQ868" s="66"/>
      <c r="TMR868" s="66"/>
      <c r="TMS868" s="66"/>
      <c r="TMT868" s="66"/>
      <c r="TMU868" s="66"/>
      <c r="TMV868" s="66"/>
      <c r="TMW868" s="66"/>
      <c r="TMX868" s="66"/>
      <c r="TMY868" s="66"/>
      <c r="TMZ868" s="66"/>
      <c r="TNA868" s="66"/>
      <c r="TNB868" s="66"/>
      <c r="TNC868" s="66"/>
      <c r="TND868" s="66"/>
      <c r="TNE868" s="66"/>
      <c r="TNF868" s="66"/>
      <c r="TNG868" s="66"/>
      <c r="TNH868" s="66"/>
      <c r="TNI868" s="66"/>
      <c r="TNJ868" s="66"/>
      <c r="TNK868" s="66"/>
      <c r="TNL868" s="66"/>
      <c r="TNM868" s="66"/>
      <c r="TNN868" s="66"/>
      <c r="TNO868" s="66"/>
      <c r="TNP868" s="66"/>
      <c r="TNQ868" s="66"/>
      <c r="TNR868" s="66"/>
      <c r="TNS868" s="66"/>
      <c r="TNT868" s="66"/>
      <c r="TNU868" s="66"/>
      <c r="TNV868" s="66"/>
      <c r="TNW868" s="66"/>
      <c r="TNX868" s="66"/>
      <c r="TNY868" s="66"/>
      <c r="TNZ868" s="66"/>
      <c r="TOA868" s="66"/>
      <c r="TOB868" s="66"/>
      <c r="TOC868" s="66"/>
      <c r="TOD868" s="66"/>
      <c r="TOE868" s="66"/>
      <c r="TOF868" s="66"/>
      <c r="TOG868" s="66"/>
      <c r="TOH868" s="66"/>
      <c r="TOI868" s="66"/>
      <c r="TOJ868" s="66"/>
      <c r="TOK868" s="66"/>
      <c r="TOL868" s="66"/>
      <c r="TOM868" s="66"/>
      <c r="TON868" s="66"/>
      <c r="TOO868" s="66"/>
      <c r="TOP868" s="66"/>
      <c r="TOQ868" s="66"/>
      <c r="TOR868" s="66"/>
      <c r="TOS868" s="66"/>
      <c r="TOT868" s="66"/>
      <c r="TOU868" s="66"/>
      <c r="TOV868" s="66"/>
      <c r="TOW868" s="66"/>
      <c r="TOX868" s="66"/>
      <c r="TOY868" s="66"/>
      <c r="TOZ868" s="66"/>
      <c r="TPA868" s="66"/>
      <c r="TPB868" s="66"/>
      <c r="TPC868" s="66"/>
      <c r="TPD868" s="66"/>
      <c r="TPE868" s="66"/>
      <c r="TPF868" s="66"/>
      <c r="TPG868" s="66"/>
      <c r="TPH868" s="66"/>
      <c r="TPI868" s="66"/>
      <c r="TPJ868" s="66"/>
      <c r="TPK868" s="66"/>
      <c r="TPL868" s="66"/>
      <c r="TPM868" s="66"/>
      <c r="TPN868" s="66"/>
      <c r="TPO868" s="66"/>
      <c r="TPP868" s="66"/>
      <c r="TPQ868" s="66"/>
      <c r="TPR868" s="66"/>
      <c r="TPS868" s="66"/>
      <c r="TPT868" s="66"/>
      <c r="TPU868" s="66"/>
      <c r="TPV868" s="66"/>
      <c r="TPW868" s="66"/>
      <c r="TPX868" s="66"/>
      <c r="TPY868" s="66"/>
      <c r="TPZ868" s="66"/>
      <c r="TQA868" s="66"/>
      <c r="TQB868" s="66"/>
      <c r="TQC868" s="66"/>
      <c r="TQD868" s="66"/>
      <c r="TQE868" s="66"/>
      <c r="TQF868" s="66"/>
      <c r="TQG868" s="66"/>
      <c r="TQH868" s="66"/>
      <c r="TQI868" s="66"/>
      <c r="TQJ868" s="66"/>
      <c r="TQK868" s="66"/>
      <c r="TQL868" s="66"/>
      <c r="TQM868" s="66"/>
      <c r="TQN868" s="66"/>
      <c r="TQO868" s="66"/>
      <c r="TQP868" s="66"/>
      <c r="TQQ868" s="66"/>
      <c r="TQR868" s="66"/>
      <c r="TQS868" s="66"/>
      <c r="TQT868" s="66"/>
      <c r="TQU868" s="66"/>
      <c r="TQV868" s="66"/>
      <c r="TQW868" s="66"/>
      <c r="TQX868" s="66"/>
      <c r="TQY868" s="66"/>
      <c r="TQZ868" s="66"/>
      <c r="TRA868" s="66"/>
      <c r="TRB868" s="66"/>
      <c r="TRC868" s="66"/>
      <c r="TRD868" s="66"/>
      <c r="TRE868" s="66"/>
      <c r="TRF868" s="66"/>
      <c r="TRG868" s="66"/>
      <c r="TRH868" s="66"/>
      <c r="TRI868" s="66"/>
      <c r="TRJ868" s="66"/>
      <c r="TRK868" s="66"/>
      <c r="TRL868" s="66"/>
      <c r="TRM868" s="66"/>
      <c r="TRN868" s="66"/>
      <c r="TRO868" s="66"/>
      <c r="TRP868" s="66"/>
      <c r="TRQ868" s="66"/>
      <c r="TRR868" s="66"/>
      <c r="TRS868" s="66"/>
      <c r="TRT868" s="66"/>
      <c r="TRU868" s="66"/>
      <c r="TRV868" s="66"/>
      <c r="TRW868" s="66"/>
      <c r="TRX868" s="66"/>
      <c r="TRY868" s="66"/>
      <c r="TRZ868" s="66"/>
      <c r="TSA868" s="66"/>
      <c r="TSB868" s="66"/>
      <c r="TSC868" s="66"/>
      <c r="TSD868" s="66"/>
      <c r="TSE868" s="66"/>
      <c r="TSF868" s="66"/>
      <c r="TSG868" s="66"/>
      <c r="TSH868" s="66"/>
      <c r="TSI868" s="66"/>
      <c r="TSJ868" s="66"/>
      <c r="TSK868" s="66"/>
      <c r="TSL868" s="66"/>
      <c r="TSM868" s="66"/>
      <c r="TSN868" s="66"/>
      <c r="TSO868" s="66"/>
      <c r="TSP868" s="66"/>
      <c r="TSQ868" s="66"/>
      <c r="TSR868" s="66"/>
      <c r="TSS868" s="66"/>
      <c r="TST868" s="66"/>
      <c r="TSU868" s="66"/>
      <c r="TSV868" s="66"/>
      <c r="TSW868" s="66"/>
      <c r="TSX868" s="66"/>
      <c r="TSY868" s="66"/>
      <c r="TSZ868" s="66"/>
      <c r="TTA868" s="66"/>
      <c r="TTB868" s="66"/>
      <c r="TTC868" s="66"/>
      <c r="TTD868" s="66"/>
      <c r="TTE868" s="66"/>
      <c r="TTF868" s="66"/>
      <c r="TTG868" s="66"/>
      <c r="TTH868" s="66"/>
      <c r="TTI868" s="66"/>
      <c r="TTJ868" s="66"/>
      <c r="TTK868" s="66"/>
      <c r="TTL868" s="66"/>
      <c r="TTM868" s="66"/>
      <c r="TTN868" s="66"/>
      <c r="TTO868" s="66"/>
      <c r="TTP868" s="66"/>
      <c r="TTQ868" s="66"/>
      <c r="TTR868" s="66"/>
      <c r="TTS868" s="66"/>
      <c r="TTT868" s="66"/>
      <c r="TTU868" s="66"/>
      <c r="TTV868" s="66"/>
      <c r="TTW868" s="66"/>
      <c r="TTX868" s="66"/>
      <c r="TTY868" s="66"/>
      <c r="TTZ868" s="66"/>
      <c r="TUA868" s="66"/>
      <c r="TUB868" s="66"/>
      <c r="TUC868" s="66"/>
      <c r="TUD868" s="66"/>
      <c r="TUE868" s="66"/>
      <c r="TUF868" s="66"/>
      <c r="TUG868" s="66"/>
      <c r="TUH868" s="66"/>
      <c r="TUI868" s="66"/>
      <c r="TUJ868" s="66"/>
      <c r="TUK868" s="66"/>
      <c r="TUL868" s="66"/>
      <c r="TUM868" s="66"/>
      <c r="TUN868" s="66"/>
      <c r="TUO868" s="66"/>
      <c r="TUP868" s="66"/>
      <c r="TUQ868" s="66"/>
      <c r="TUR868" s="66"/>
      <c r="TUS868" s="66"/>
      <c r="TUT868" s="66"/>
      <c r="TUU868" s="66"/>
      <c r="TUV868" s="66"/>
      <c r="TUW868" s="66"/>
      <c r="TUX868" s="66"/>
      <c r="TUY868" s="66"/>
      <c r="TUZ868" s="66"/>
      <c r="TVA868" s="66"/>
      <c r="TVB868" s="66"/>
      <c r="TVC868" s="66"/>
      <c r="TVD868" s="66"/>
      <c r="TVE868" s="66"/>
      <c r="TVF868" s="66"/>
      <c r="TVG868" s="66"/>
      <c r="TVH868" s="66"/>
      <c r="TVI868" s="66"/>
      <c r="TVJ868" s="66"/>
      <c r="TVK868" s="66"/>
      <c r="TVL868" s="66"/>
      <c r="TVM868" s="66"/>
      <c r="TVN868" s="66"/>
      <c r="TVO868" s="66"/>
      <c r="TVP868" s="66"/>
      <c r="TVQ868" s="66"/>
      <c r="TVR868" s="66"/>
      <c r="TVS868" s="66"/>
      <c r="TVT868" s="66"/>
      <c r="TVU868" s="66"/>
      <c r="TVV868" s="66"/>
      <c r="TVW868" s="66"/>
      <c r="TVX868" s="66"/>
      <c r="TVY868" s="66"/>
      <c r="TVZ868" s="66"/>
      <c r="TWA868" s="66"/>
      <c r="TWB868" s="66"/>
      <c r="TWC868" s="66"/>
      <c r="TWD868" s="66"/>
      <c r="TWE868" s="66"/>
      <c r="TWF868" s="66"/>
      <c r="TWG868" s="66"/>
      <c r="TWH868" s="66"/>
      <c r="TWI868" s="66"/>
      <c r="TWJ868" s="66"/>
      <c r="TWK868" s="66"/>
      <c r="TWL868" s="66"/>
      <c r="TWM868" s="66"/>
      <c r="TWN868" s="66"/>
      <c r="TWO868" s="66"/>
      <c r="TWP868" s="66"/>
      <c r="TWQ868" s="66"/>
      <c r="TWR868" s="66"/>
      <c r="TWS868" s="66"/>
      <c r="TWT868" s="66"/>
      <c r="TWU868" s="66"/>
      <c r="TWV868" s="66"/>
      <c r="TWW868" s="66"/>
      <c r="TWX868" s="66"/>
      <c r="TWY868" s="66"/>
      <c r="TWZ868" s="66"/>
      <c r="TXA868" s="66"/>
      <c r="TXB868" s="66"/>
      <c r="TXC868" s="66"/>
      <c r="TXD868" s="66"/>
      <c r="TXE868" s="66"/>
      <c r="TXF868" s="66"/>
      <c r="TXG868" s="66"/>
      <c r="TXH868" s="66"/>
      <c r="TXI868" s="66"/>
      <c r="TXJ868" s="66"/>
      <c r="TXK868" s="66"/>
      <c r="TXL868" s="66"/>
      <c r="TXM868" s="66"/>
      <c r="TXN868" s="66"/>
      <c r="TXO868" s="66"/>
      <c r="TXP868" s="66"/>
      <c r="TXQ868" s="66"/>
      <c r="TXR868" s="66"/>
      <c r="TXS868" s="66"/>
      <c r="TXT868" s="66"/>
      <c r="TXU868" s="66"/>
      <c r="TXV868" s="66"/>
      <c r="TXW868" s="66"/>
      <c r="TXX868" s="66"/>
      <c r="TXY868" s="66"/>
      <c r="TXZ868" s="66"/>
      <c r="TYA868" s="66"/>
      <c r="TYB868" s="66"/>
      <c r="TYC868" s="66"/>
      <c r="TYD868" s="66"/>
      <c r="TYE868" s="66"/>
      <c r="TYF868" s="66"/>
      <c r="TYG868" s="66"/>
      <c r="TYH868" s="66"/>
      <c r="TYI868" s="66"/>
      <c r="TYJ868" s="66"/>
      <c r="TYK868" s="66"/>
      <c r="TYL868" s="66"/>
      <c r="TYM868" s="66"/>
      <c r="TYN868" s="66"/>
      <c r="TYO868" s="66"/>
      <c r="TYP868" s="66"/>
      <c r="TYQ868" s="66"/>
      <c r="TYR868" s="66"/>
      <c r="TYS868" s="66"/>
      <c r="TYT868" s="66"/>
      <c r="TYU868" s="66"/>
      <c r="TYV868" s="66"/>
      <c r="TYW868" s="66"/>
      <c r="TYX868" s="66"/>
      <c r="TYY868" s="66"/>
      <c r="TYZ868" s="66"/>
      <c r="TZA868" s="66"/>
      <c r="TZB868" s="66"/>
      <c r="TZC868" s="66"/>
      <c r="TZD868" s="66"/>
      <c r="TZE868" s="66"/>
      <c r="TZF868" s="66"/>
      <c r="TZG868" s="66"/>
      <c r="TZH868" s="66"/>
      <c r="TZI868" s="66"/>
      <c r="TZJ868" s="66"/>
      <c r="TZK868" s="66"/>
      <c r="TZL868" s="66"/>
      <c r="TZM868" s="66"/>
      <c r="TZN868" s="66"/>
      <c r="TZO868" s="66"/>
      <c r="TZP868" s="66"/>
      <c r="TZQ868" s="66"/>
      <c r="TZR868" s="66"/>
      <c r="TZS868" s="66"/>
      <c r="TZT868" s="66"/>
      <c r="TZU868" s="66"/>
      <c r="TZV868" s="66"/>
      <c r="TZW868" s="66"/>
      <c r="TZX868" s="66"/>
      <c r="TZY868" s="66"/>
      <c r="TZZ868" s="66"/>
      <c r="UAA868" s="66"/>
      <c r="UAB868" s="66"/>
      <c r="UAC868" s="66"/>
      <c r="UAD868" s="66"/>
      <c r="UAE868" s="66"/>
      <c r="UAF868" s="66"/>
      <c r="UAG868" s="66"/>
      <c r="UAH868" s="66"/>
      <c r="UAI868" s="66"/>
      <c r="UAJ868" s="66"/>
      <c r="UAK868" s="66"/>
      <c r="UAL868" s="66"/>
      <c r="UAM868" s="66"/>
      <c r="UAN868" s="66"/>
      <c r="UAO868" s="66"/>
      <c r="UAP868" s="66"/>
      <c r="UAQ868" s="66"/>
      <c r="UAR868" s="66"/>
      <c r="UAS868" s="66"/>
      <c r="UAT868" s="66"/>
      <c r="UAU868" s="66"/>
      <c r="UAV868" s="66"/>
      <c r="UAW868" s="66"/>
      <c r="UAX868" s="66"/>
      <c r="UAY868" s="66"/>
      <c r="UAZ868" s="66"/>
      <c r="UBA868" s="66"/>
      <c r="UBB868" s="66"/>
      <c r="UBC868" s="66"/>
      <c r="UBD868" s="66"/>
      <c r="UBE868" s="66"/>
      <c r="UBF868" s="66"/>
      <c r="UBG868" s="66"/>
      <c r="UBH868" s="66"/>
      <c r="UBI868" s="66"/>
      <c r="UBJ868" s="66"/>
      <c r="UBK868" s="66"/>
      <c r="UBL868" s="66"/>
      <c r="UBM868" s="66"/>
      <c r="UBN868" s="66"/>
      <c r="UBO868" s="66"/>
      <c r="UBP868" s="66"/>
      <c r="UBQ868" s="66"/>
      <c r="UBR868" s="66"/>
      <c r="UBS868" s="66"/>
      <c r="UBT868" s="66"/>
      <c r="UBU868" s="66"/>
      <c r="UBV868" s="66"/>
      <c r="UBW868" s="66"/>
      <c r="UBX868" s="66"/>
      <c r="UBY868" s="66"/>
      <c r="UBZ868" s="66"/>
      <c r="UCA868" s="66"/>
      <c r="UCB868" s="66"/>
      <c r="UCC868" s="66"/>
      <c r="UCD868" s="66"/>
      <c r="UCE868" s="66"/>
      <c r="UCF868" s="66"/>
      <c r="UCG868" s="66"/>
      <c r="UCH868" s="66"/>
      <c r="UCI868" s="66"/>
      <c r="UCJ868" s="66"/>
      <c r="UCK868" s="66"/>
      <c r="UCL868" s="66"/>
      <c r="UCM868" s="66"/>
      <c r="UCN868" s="66"/>
      <c r="UCO868" s="66"/>
      <c r="UCP868" s="66"/>
      <c r="UCQ868" s="66"/>
      <c r="UCR868" s="66"/>
      <c r="UCS868" s="66"/>
      <c r="UCT868" s="66"/>
      <c r="UCU868" s="66"/>
      <c r="UCV868" s="66"/>
      <c r="UCW868" s="66"/>
      <c r="UCX868" s="66"/>
      <c r="UCY868" s="66"/>
      <c r="UCZ868" s="66"/>
      <c r="UDA868" s="66"/>
      <c r="UDB868" s="66"/>
      <c r="UDC868" s="66"/>
      <c r="UDD868" s="66"/>
      <c r="UDE868" s="66"/>
      <c r="UDF868" s="66"/>
      <c r="UDG868" s="66"/>
      <c r="UDH868" s="66"/>
      <c r="UDI868" s="66"/>
      <c r="UDJ868" s="66"/>
      <c r="UDK868" s="66"/>
      <c r="UDL868" s="66"/>
      <c r="UDM868" s="66"/>
      <c r="UDN868" s="66"/>
      <c r="UDO868" s="66"/>
      <c r="UDP868" s="66"/>
      <c r="UDQ868" s="66"/>
      <c r="UDR868" s="66"/>
      <c r="UDS868" s="66"/>
      <c r="UDT868" s="66"/>
      <c r="UDU868" s="66"/>
      <c r="UDV868" s="66"/>
      <c r="UDW868" s="66"/>
      <c r="UDX868" s="66"/>
      <c r="UDY868" s="66"/>
      <c r="UDZ868" s="66"/>
      <c r="UEA868" s="66"/>
      <c r="UEB868" s="66"/>
      <c r="UEC868" s="66"/>
      <c r="UED868" s="66"/>
      <c r="UEE868" s="66"/>
      <c r="UEF868" s="66"/>
      <c r="UEG868" s="66"/>
      <c r="UEH868" s="66"/>
      <c r="UEI868" s="66"/>
      <c r="UEJ868" s="66"/>
      <c r="UEK868" s="66"/>
      <c r="UEL868" s="66"/>
      <c r="UEM868" s="66"/>
      <c r="UEN868" s="66"/>
      <c r="UEO868" s="66"/>
      <c r="UEP868" s="66"/>
      <c r="UEQ868" s="66"/>
      <c r="UER868" s="66"/>
      <c r="UES868" s="66"/>
      <c r="UET868" s="66"/>
      <c r="UEU868" s="66"/>
      <c r="UEV868" s="66"/>
      <c r="UEW868" s="66"/>
      <c r="UEX868" s="66"/>
      <c r="UEY868" s="66"/>
      <c r="UEZ868" s="66"/>
      <c r="UFA868" s="66"/>
      <c r="UFB868" s="66"/>
      <c r="UFC868" s="66"/>
      <c r="UFD868" s="66"/>
      <c r="UFE868" s="66"/>
      <c r="UFF868" s="66"/>
      <c r="UFG868" s="66"/>
      <c r="UFH868" s="66"/>
      <c r="UFI868" s="66"/>
      <c r="UFJ868" s="66"/>
      <c r="UFK868" s="66"/>
      <c r="UFL868" s="66"/>
      <c r="UFM868" s="66"/>
      <c r="UFN868" s="66"/>
      <c r="UFO868" s="66"/>
      <c r="UFP868" s="66"/>
      <c r="UFQ868" s="66"/>
      <c r="UFR868" s="66"/>
      <c r="UFS868" s="66"/>
      <c r="UFT868" s="66"/>
      <c r="UFU868" s="66"/>
      <c r="UFV868" s="66"/>
      <c r="UFW868" s="66"/>
      <c r="UFX868" s="66"/>
      <c r="UFY868" s="66"/>
      <c r="UFZ868" s="66"/>
      <c r="UGA868" s="66"/>
      <c r="UGB868" s="66"/>
      <c r="UGC868" s="66"/>
      <c r="UGD868" s="66"/>
      <c r="UGE868" s="66"/>
      <c r="UGF868" s="66"/>
      <c r="UGG868" s="66"/>
      <c r="UGH868" s="66"/>
      <c r="UGI868" s="66"/>
      <c r="UGJ868" s="66"/>
      <c r="UGK868" s="66"/>
      <c r="UGL868" s="66"/>
      <c r="UGM868" s="66"/>
      <c r="UGN868" s="66"/>
      <c r="UGO868" s="66"/>
      <c r="UGP868" s="66"/>
      <c r="UGQ868" s="66"/>
      <c r="UGR868" s="66"/>
      <c r="UGS868" s="66"/>
      <c r="UGT868" s="66"/>
      <c r="UGU868" s="66"/>
      <c r="UGV868" s="66"/>
      <c r="UGW868" s="66"/>
      <c r="UGX868" s="66"/>
      <c r="UGY868" s="66"/>
      <c r="UGZ868" s="66"/>
      <c r="UHA868" s="66"/>
      <c r="UHB868" s="66"/>
      <c r="UHC868" s="66"/>
      <c r="UHD868" s="66"/>
      <c r="UHE868" s="66"/>
      <c r="UHF868" s="66"/>
      <c r="UHG868" s="66"/>
      <c r="UHH868" s="66"/>
      <c r="UHI868" s="66"/>
      <c r="UHJ868" s="66"/>
      <c r="UHK868" s="66"/>
      <c r="UHL868" s="66"/>
      <c r="UHM868" s="66"/>
      <c r="UHN868" s="66"/>
      <c r="UHO868" s="66"/>
      <c r="UHP868" s="66"/>
      <c r="UHQ868" s="66"/>
      <c r="UHR868" s="66"/>
      <c r="UHS868" s="66"/>
      <c r="UHT868" s="66"/>
      <c r="UHU868" s="66"/>
      <c r="UHV868" s="66"/>
      <c r="UHW868" s="66"/>
      <c r="UHX868" s="66"/>
      <c r="UHY868" s="66"/>
      <c r="UHZ868" s="66"/>
      <c r="UIA868" s="66"/>
      <c r="UIB868" s="66"/>
      <c r="UIC868" s="66"/>
      <c r="UID868" s="66"/>
      <c r="UIE868" s="66"/>
      <c r="UIF868" s="66"/>
      <c r="UIG868" s="66"/>
      <c r="UIH868" s="66"/>
      <c r="UII868" s="66"/>
      <c r="UIJ868" s="66"/>
      <c r="UIK868" s="66"/>
      <c r="UIL868" s="66"/>
      <c r="UIM868" s="66"/>
      <c r="UIN868" s="66"/>
      <c r="UIO868" s="66"/>
      <c r="UIP868" s="66"/>
      <c r="UIQ868" s="66"/>
      <c r="UIR868" s="66"/>
      <c r="UIS868" s="66"/>
      <c r="UIT868" s="66"/>
      <c r="UIU868" s="66"/>
      <c r="UIV868" s="66"/>
      <c r="UIW868" s="66"/>
      <c r="UIX868" s="66"/>
      <c r="UIY868" s="66"/>
      <c r="UIZ868" s="66"/>
      <c r="UJA868" s="66"/>
      <c r="UJB868" s="66"/>
      <c r="UJC868" s="66"/>
      <c r="UJD868" s="66"/>
      <c r="UJE868" s="66"/>
      <c r="UJF868" s="66"/>
      <c r="UJG868" s="66"/>
      <c r="UJH868" s="66"/>
      <c r="UJI868" s="66"/>
      <c r="UJJ868" s="66"/>
      <c r="UJK868" s="66"/>
      <c r="UJL868" s="66"/>
      <c r="UJM868" s="66"/>
      <c r="UJN868" s="66"/>
      <c r="UJO868" s="66"/>
      <c r="UJP868" s="66"/>
      <c r="UJQ868" s="66"/>
      <c r="UJR868" s="66"/>
      <c r="UJS868" s="66"/>
      <c r="UJT868" s="66"/>
      <c r="UJU868" s="66"/>
      <c r="UJV868" s="66"/>
      <c r="UJW868" s="66"/>
      <c r="UJX868" s="66"/>
      <c r="UJY868" s="66"/>
      <c r="UJZ868" s="66"/>
      <c r="UKA868" s="66"/>
      <c r="UKB868" s="66"/>
      <c r="UKC868" s="66"/>
      <c r="UKD868" s="66"/>
      <c r="UKE868" s="66"/>
      <c r="UKF868" s="66"/>
      <c r="UKG868" s="66"/>
      <c r="UKH868" s="66"/>
      <c r="UKI868" s="66"/>
      <c r="UKJ868" s="66"/>
      <c r="UKK868" s="66"/>
      <c r="UKL868" s="66"/>
      <c r="UKM868" s="66"/>
      <c r="UKN868" s="66"/>
      <c r="UKO868" s="66"/>
      <c r="UKP868" s="66"/>
      <c r="UKQ868" s="66"/>
      <c r="UKR868" s="66"/>
      <c r="UKS868" s="66"/>
      <c r="UKT868" s="66"/>
      <c r="UKU868" s="66"/>
      <c r="UKV868" s="66"/>
      <c r="UKW868" s="66"/>
      <c r="UKX868" s="66"/>
      <c r="UKY868" s="66"/>
      <c r="UKZ868" s="66"/>
      <c r="ULA868" s="66"/>
      <c r="ULB868" s="66"/>
      <c r="ULC868" s="66"/>
      <c r="ULD868" s="66"/>
      <c r="ULE868" s="66"/>
      <c r="ULF868" s="66"/>
      <c r="ULG868" s="66"/>
      <c r="ULH868" s="66"/>
      <c r="ULI868" s="66"/>
      <c r="ULJ868" s="66"/>
      <c r="ULK868" s="66"/>
      <c r="ULL868" s="66"/>
      <c r="ULM868" s="66"/>
      <c r="ULN868" s="66"/>
      <c r="ULO868" s="66"/>
      <c r="ULP868" s="66"/>
      <c r="ULQ868" s="66"/>
      <c r="ULR868" s="66"/>
      <c r="ULS868" s="66"/>
      <c r="ULT868" s="66"/>
      <c r="ULU868" s="66"/>
      <c r="ULV868" s="66"/>
      <c r="ULW868" s="66"/>
      <c r="ULX868" s="66"/>
      <c r="ULY868" s="66"/>
      <c r="ULZ868" s="66"/>
      <c r="UMA868" s="66"/>
      <c r="UMB868" s="66"/>
      <c r="UMC868" s="66"/>
      <c r="UMD868" s="66"/>
      <c r="UME868" s="66"/>
      <c r="UMF868" s="66"/>
      <c r="UMG868" s="66"/>
      <c r="UMH868" s="66"/>
      <c r="UMI868" s="66"/>
      <c r="UMJ868" s="66"/>
      <c r="UMK868" s="66"/>
      <c r="UML868" s="66"/>
      <c r="UMM868" s="66"/>
      <c r="UMN868" s="66"/>
      <c r="UMO868" s="66"/>
      <c r="UMP868" s="66"/>
      <c r="UMQ868" s="66"/>
      <c r="UMR868" s="66"/>
      <c r="UMS868" s="66"/>
      <c r="UMT868" s="66"/>
      <c r="UMU868" s="66"/>
      <c r="UMV868" s="66"/>
      <c r="UMW868" s="66"/>
      <c r="UMX868" s="66"/>
      <c r="UMY868" s="66"/>
      <c r="UMZ868" s="66"/>
      <c r="UNA868" s="66"/>
      <c r="UNB868" s="66"/>
      <c r="UNC868" s="66"/>
      <c r="UND868" s="66"/>
      <c r="UNE868" s="66"/>
      <c r="UNF868" s="66"/>
      <c r="UNG868" s="66"/>
      <c r="UNH868" s="66"/>
      <c r="UNI868" s="66"/>
      <c r="UNJ868" s="66"/>
      <c r="UNK868" s="66"/>
      <c r="UNL868" s="66"/>
      <c r="UNM868" s="66"/>
      <c r="UNN868" s="66"/>
      <c r="UNO868" s="66"/>
      <c r="UNP868" s="66"/>
      <c r="UNQ868" s="66"/>
      <c r="UNR868" s="66"/>
      <c r="UNS868" s="66"/>
      <c r="UNT868" s="66"/>
      <c r="UNU868" s="66"/>
      <c r="UNV868" s="66"/>
      <c r="UNW868" s="66"/>
      <c r="UNX868" s="66"/>
      <c r="UNY868" s="66"/>
      <c r="UNZ868" s="66"/>
      <c r="UOA868" s="66"/>
      <c r="UOB868" s="66"/>
      <c r="UOC868" s="66"/>
      <c r="UOD868" s="66"/>
      <c r="UOE868" s="66"/>
      <c r="UOF868" s="66"/>
      <c r="UOG868" s="66"/>
      <c r="UOH868" s="66"/>
      <c r="UOI868" s="66"/>
      <c r="UOJ868" s="66"/>
      <c r="UOK868" s="66"/>
      <c r="UOL868" s="66"/>
      <c r="UOM868" s="66"/>
      <c r="UON868" s="66"/>
      <c r="UOO868" s="66"/>
      <c r="UOP868" s="66"/>
      <c r="UOQ868" s="66"/>
      <c r="UOR868" s="66"/>
      <c r="UOS868" s="66"/>
      <c r="UOT868" s="66"/>
      <c r="UOU868" s="66"/>
      <c r="UOV868" s="66"/>
      <c r="UOW868" s="66"/>
      <c r="UOX868" s="66"/>
      <c r="UOY868" s="66"/>
      <c r="UOZ868" s="66"/>
      <c r="UPA868" s="66"/>
      <c r="UPB868" s="66"/>
      <c r="UPC868" s="66"/>
      <c r="UPD868" s="66"/>
      <c r="UPE868" s="66"/>
      <c r="UPF868" s="66"/>
      <c r="UPG868" s="66"/>
      <c r="UPH868" s="66"/>
      <c r="UPI868" s="66"/>
      <c r="UPJ868" s="66"/>
      <c r="UPK868" s="66"/>
      <c r="UPL868" s="66"/>
      <c r="UPM868" s="66"/>
      <c r="UPN868" s="66"/>
      <c r="UPO868" s="66"/>
      <c r="UPP868" s="66"/>
      <c r="UPQ868" s="66"/>
      <c r="UPR868" s="66"/>
      <c r="UPS868" s="66"/>
      <c r="UPT868" s="66"/>
      <c r="UPU868" s="66"/>
      <c r="UPV868" s="66"/>
      <c r="UPW868" s="66"/>
      <c r="UPX868" s="66"/>
      <c r="UPY868" s="66"/>
      <c r="UPZ868" s="66"/>
      <c r="UQA868" s="66"/>
      <c r="UQB868" s="66"/>
      <c r="UQC868" s="66"/>
      <c r="UQD868" s="66"/>
      <c r="UQE868" s="66"/>
      <c r="UQF868" s="66"/>
      <c r="UQG868" s="66"/>
      <c r="UQH868" s="66"/>
      <c r="UQI868" s="66"/>
      <c r="UQJ868" s="66"/>
      <c r="UQK868" s="66"/>
      <c r="UQL868" s="66"/>
      <c r="UQM868" s="66"/>
      <c r="UQN868" s="66"/>
      <c r="UQO868" s="66"/>
      <c r="UQP868" s="66"/>
      <c r="UQQ868" s="66"/>
      <c r="UQR868" s="66"/>
      <c r="UQS868" s="66"/>
      <c r="UQT868" s="66"/>
      <c r="UQU868" s="66"/>
      <c r="UQV868" s="66"/>
      <c r="UQW868" s="66"/>
      <c r="UQX868" s="66"/>
      <c r="UQY868" s="66"/>
      <c r="UQZ868" s="66"/>
      <c r="URA868" s="66"/>
      <c r="URB868" s="66"/>
      <c r="URC868" s="66"/>
      <c r="URD868" s="66"/>
      <c r="URE868" s="66"/>
      <c r="URF868" s="66"/>
      <c r="URG868" s="66"/>
      <c r="URH868" s="66"/>
      <c r="URI868" s="66"/>
      <c r="URJ868" s="66"/>
      <c r="URK868" s="66"/>
      <c r="URL868" s="66"/>
      <c r="URM868" s="66"/>
      <c r="URN868" s="66"/>
      <c r="URO868" s="66"/>
      <c r="URP868" s="66"/>
      <c r="URQ868" s="66"/>
      <c r="URR868" s="66"/>
      <c r="URS868" s="66"/>
      <c r="URT868" s="66"/>
      <c r="URU868" s="66"/>
      <c r="URV868" s="66"/>
      <c r="URW868" s="66"/>
      <c r="URX868" s="66"/>
      <c r="URY868" s="66"/>
      <c r="URZ868" s="66"/>
      <c r="USA868" s="66"/>
      <c r="USB868" s="66"/>
      <c r="USC868" s="66"/>
      <c r="USD868" s="66"/>
      <c r="USE868" s="66"/>
      <c r="USF868" s="66"/>
      <c r="USG868" s="66"/>
      <c r="USH868" s="66"/>
      <c r="USI868" s="66"/>
      <c r="USJ868" s="66"/>
      <c r="USK868" s="66"/>
      <c r="USL868" s="66"/>
      <c r="USM868" s="66"/>
      <c r="USN868" s="66"/>
      <c r="USO868" s="66"/>
      <c r="USP868" s="66"/>
      <c r="USQ868" s="66"/>
      <c r="USR868" s="66"/>
      <c r="USS868" s="66"/>
      <c r="UST868" s="66"/>
      <c r="USU868" s="66"/>
      <c r="USV868" s="66"/>
      <c r="USW868" s="66"/>
      <c r="USX868" s="66"/>
      <c r="USY868" s="66"/>
      <c r="USZ868" s="66"/>
      <c r="UTA868" s="66"/>
      <c r="UTB868" s="66"/>
      <c r="UTC868" s="66"/>
      <c r="UTD868" s="66"/>
      <c r="UTE868" s="66"/>
      <c r="UTF868" s="66"/>
      <c r="UTG868" s="66"/>
      <c r="UTH868" s="66"/>
      <c r="UTI868" s="66"/>
      <c r="UTJ868" s="66"/>
      <c r="UTK868" s="66"/>
      <c r="UTL868" s="66"/>
      <c r="UTM868" s="66"/>
      <c r="UTN868" s="66"/>
      <c r="UTO868" s="66"/>
      <c r="UTP868" s="66"/>
      <c r="UTQ868" s="66"/>
      <c r="UTR868" s="66"/>
      <c r="UTS868" s="66"/>
      <c r="UTT868" s="66"/>
      <c r="UTU868" s="66"/>
      <c r="UTV868" s="66"/>
      <c r="UTW868" s="66"/>
      <c r="UTX868" s="66"/>
      <c r="UTY868" s="66"/>
      <c r="UTZ868" s="66"/>
      <c r="UUA868" s="66"/>
      <c r="UUB868" s="66"/>
      <c r="UUC868" s="66"/>
      <c r="UUD868" s="66"/>
      <c r="UUE868" s="66"/>
      <c r="UUF868" s="66"/>
      <c r="UUG868" s="66"/>
      <c r="UUH868" s="66"/>
      <c r="UUI868" s="66"/>
      <c r="UUJ868" s="66"/>
      <c r="UUK868" s="66"/>
      <c r="UUL868" s="66"/>
      <c r="UUM868" s="66"/>
      <c r="UUN868" s="66"/>
      <c r="UUO868" s="66"/>
      <c r="UUP868" s="66"/>
      <c r="UUQ868" s="66"/>
      <c r="UUR868" s="66"/>
      <c r="UUS868" s="66"/>
      <c r="UUT868" s="66"/>
      <c r="UUU868" s="66"/>
      <c r="UUV868" s="66"/>
      <c r="UUW868" s="66"/>
      <c r="UUX868" s="66"/>
      <c r="UUY868" s="66"/>
      <c r="UUZ868" s="66"/>
      <c r="UVA868" s="66"/>
      <c r="UVB868" s="66"/>
      <c r="UVC868" s="66"/>
      <c r="UVD868" s="66"/>
      <c r="UVE868" s="66"/>
      <c r="UVF868" s="66"/>
      <c r="UVG868" s="66"/>
      <c r="UVH868" s="66"/>
      <c r="UVI868" s="66"/>
      <c r="UVJ868" s="66"/>
      <c r="UVK868" s="66"/>
      <c r="UVL868" s="66"/>
      <c r="UVM868" s="66"/>
      <c r="UVN868" s="66"/>
      <c r="UVO868" s="66"/>
      <c r="UVP868" s="66"/>
      <c r="UVQ868" s="66"/>
      <c r="UVR868" s="66"/>
      <c r="UVS868" s="66"/>
      <c r="UVT868" s="66"/>
      <c r="UVU868" s="66"/>
      <c r="UVV868" s="66"/>
      <c r="UVW868" s="66"/>
      <c r="UVX868" s="66"/>
      <c r="UVY868" s="66"/>
      <c r="UVZ868" s="66"/>
      <c r="UWA868" s="66"/>
      <c r="UWB868" s="66"/>
      <c r="UWC868" s="66"/>
      <c r="UWD868" s="66"/>
      <c r="UWE868" s="66"/>
      <c r="UWF868" s="66"/>
      <c r="UWG868" s="66"/>
      <c r="UWH868" s="66"/>
      <c r="UWI868" s="66"/>
      <c r="UWJ868" s="66"/>
      <c r="UWK868" s="66"/>
      <c r="UWL868" s="66"/>
      <c r="UWM868" s="66"/>
      <c r="UWN868" s="66"/>
      <c r="UWO868" s="66"/>
      <c r="UWP868" s="66"/>
      <c r="UWQ868" s="66"/>
      <c r="UWR868" s="66"/>
      <c r="UWS868" s="66"/>
      <c r="UWT868" s="66"/>
      <c r="UWU868" s="66"/>
      <c r="UWV868" s="66"/>
      <c r="UWW868" s="66"/>
      <c r="UWX868" s="66"/>
      <c r="UWY868" s="66"/>
      <c r="UWZ868" s="66"/>
      <c r="UXA868" s="66"/>
      <c r="UXB868" s="66"/>
      <c r="UXC868" s="66"/>
      <c r="UXD868" s="66"/>
      <c r="UXE868" s="66"/>
      <c r="UXF868" s="66"/>
      <c r="UXG868" s="66"/>
      <c r="UXH868" s="66"/>
      <c r="UXI868" s="66"/>
      <c r="UXJ868" s="66"/>
      <c r="UXK868" s="66"/>
      <c r="UXL868" s="66"/>
      <c r="UXM868" s="66"/>
      <c r="UXN868" s="66"/>
      <c r="UXO868" s="66"/>
      <c r="UXP868" s="66"/>
      <c r="UXQ868" s="66"/>
      <c r="UXR868" s="66"/>
      <c r="UXS868" s="66"/>
      <c r="UXT868" s="66"/>
      <c r="UXU868" s="66"/>
      <c r="UXV868" s="66"/>
      <c r="UXW868" s="66"/>
      <c r="UXX868" s="66"/>
      <c r="UXY868" s="66"/>
      <c r="UXZ868" s="66"/>
      <c r="UYA868" s="66"/>
      <c r="UYB868" s="66"/>
      <c r="UYC868" s="66"/>
      <c r="UYD868" s="66"/>
      <c r="UYE868" s="66"/>
      <c r="UYF868" s="66"/>
      <c r="UYG868" s="66"/>
      <c r="UYH868" s="66"/>
      <c r="UYI868" s="66"/>
      <c r="UYJ868" s="66"/>
      <c r="UYK868" s="66"/>
      <c r="UYL868" s="66"/>
      <c r="UYM868" s="66"/>
      <c r="UYN868" s="66"/>
      <c r="UYO868" s="66"/>
      <c r="UYP868" s="66"/>
      <c r="UYQ868" s="66"/>
      <c r="UYR868" s="66"/>
      <c r="UYS868" s="66"/>
      <c r="UYT868" s="66"/>
      <c r="UYU868" s="66"/>
      <c r="UYV868" s="66"/>
      <c r="UYW868" s="66"/>
      <c r="UYX868" s="66"/>
      <c r="UYY868" s="66"/>
      <c r="UYZ868" s="66"/>
      <c r="UZA868" s="66"/>
      <c r="UZB868" s="66"/>
      <c r="UZC868" s="66"/>
      <c r="UZD868" s="66"/>
      <c r="UZE868" s="66"/>
      <c r="UZF868" s="66"/>
      <c r="UZG868" s="66"/>
      <c r="UZH868" s="66"/>
      <c r="UZI868" s="66"/>
      <c r="UZJ868" s="66"/>
      <c r="UZK868" s="66"/>
      <c r="UZL868" s="66"/>
      <c r="UZM868" s="66"/>
      <c r="UZN868" s="66"/>
      <c r="UZO868" s="66"/>
      <c r="UZP868" s="66"/>
      <c r="UZQ868" s="66"/>
      <c r="UZR868" s="66"/>
      <c r="UZS868" s="66"/>
      <c r="UZT868" s="66"/>
      <c r="UZU868" s="66"/>
      <c r="UZV868" s="66"/>
      <c r="UZW868" s="66"/>
      <c r="UZX868" s="66"/>
      <c r="UZY868" s="66"/>
      <c r="UZZ868" s="66"/>
      <c r="VAA868" s="66"/>
      <c r="VAB868" s="66"/>
      <c r="VAC868" s="66"/>
      <c r="VAD868" s="66"/>
      <c r="VAE868" s="66"/>
      <c r="VAF868" s="66"/>
      <c r="VAG868" s="66"/>
      <c r="VAH868" s="66"/>
      <c r="VAI868" s="66"/>
      <c r="VAJ868" s="66"/>
      <c r="VAK868" s="66"/>
      <c r="VAL868" s="66"/>
      <c r="VAM868" s="66"/>
      <c r="VAN868" s="66"/>
      <c r="VAO868" s="66"/>
      <c r="VAP868" s="66"/>
      <c r="VAQ868" s="66"/>
      <c r="VAR868" s="66"/>
      <c r="VAS868" s="66"/>
      <c r="VAT868" s="66"/>
      <c r="VAU868" s="66"/>
      <c r="VAV868" s="66"/>
      <c r="VAW868" s="66"/>
      <c r="VAX868" s="66"/>
      <c r="VAY868" s="66"/>
      <c r="VAZ868" s="66"/>
      <c r="VBA868" s="66"/>
      <c r="VBB868" s="66"/>
      <c r="VBC868" s="66"/>
      <c r="VBD868" s="66"/>
      <c r="VBE868" s="66"/>
      <c r="VBF868" s="66"/>
      <c r="VBG868" s="66"/>
      <c r="VBH868" s="66"/>
      <c r="VBI868" s="66"/>
      <c r="VBJ868" s="66"/>
      <c r="VBK868" s="66"/>
      <c r="VBL868" s="66"/>
      <c r="VBM868" s="66"/>
      <c r="VBN868" s="66"/>
      <c r="VBO868" s="66"/>
      <c r="VBP868" s="66"/>
      <c r="VBQ868" s="66"/>
      <c r="VBR868" s="66"/>
      <c r="VBS868" s="66"/>
      <c r="VBT868" s="66"/>
      <c r="VBU868" s="66"/>
      <c r="VBV868" s="66"/>
      <c r="VBW868" s="66"/>
      <c r="VBX868" s="66"/>
      <c r="VBY868" s="66"/>
      <c r="VBZ868" s="66"/>
      <c r="VCA868" s="66"/>
      <c r="VCB868" s="66"/>
      <c r="VCC868" s="66"/>
      <c r="VCD868" s="66"/>
      <c r="VCE868" s="66"/>
      <c r="VCF868" s="66"/>
      <c r="VCG868" s="66"/>
      <c r="VCH868" s="66"/>
      <c r="VCI868" s="66"/>
      <c r="VCJ868" s="66"/>
      <c r="VCK868" s="66"/>
      <c r="VCL868" s="66"/>
      <c r="VCM868" s="66"/>
      <c r="VCN868" s="66"/>
      <c r="VCO868" s="66"/>
      <c r="VCP868" s="66"/>
      <c r="VCQ868" s="66"/>
      <c r="VCR868" s="66"/>
      <c r="VCS868" s="66"/>
      <c r="VCT868" s="66"/>
      <c r="VCU868" s="66"/>
      <c r="VCV868" s="66"/>
      <c r="VCW868" s="66"/>
      <c r="VCX868" s="66"/>
      <c r="VCY868" s="66"/>
      <c r="VCZ868" s="66"/>
      <c r="VDA868" s="66"/>
      <c r="VDB868" s="66"/>
      <c r="VDC868" s="66"/>
      <c r="VDD868" s="66"/>
      <c r="VDE868" s="66"/>
      <c r="VDF868" s="66"/>
      <c r="VDG868" s="66"/>
      <c r="VDH868" s="66"/>
      <c r="VDI868" s="66"/>
      <c r="VDJ868" s="66"/>
      <c r="VDK868" s="66"/>
      <c r="VDL868" s="66"/>
      <c r="VDM868" s="66"/>
      <c r="VDN868" s="66"/>
      <c r="VDO868" s="66"/>
      <c r="VDP868" s="66"/>
      <c r="VDQ868" s="66"/>
      <c r="VDR868" s="66"/>
      <c r="VDS868" s="66"/>
      <c r="VDT868" s="66"/>
      <c r="VDU868" s="66"/>
      <c r="VDV868" s="66"/>
      <c r="VDW868" s="66"/>
      <c r="VDX868" s="66"/>
      <c r="VDY868" s="66"/>
      <c r="VDZ868" s="66"/>
      <c r="VEA868" s="66"/>
      <c r="VEB868" s="66"/>
      <c r="VEC868" s="66"/>
      <c r="VED868" s="66"/>
      <c r="VEE868" s="66"/>
      <c r="VEF868" s="66"/>
      <c r="VEG868" s="66"/>
      <c r="VEH868" s="66"/>
      <c r="VEI868" s="66"/>
      <c r="VEJ868" s="66"/>
      <c r="VEK868" s="66"/>
      <c r="VEL868" s="66"/>
      <c r="VEM868" s="66"/>
      <c r="VEN868" s="66"/>
      <c r="VEO868" s="66"/>
      <c r="VEP868" s="66"/>
      <c r="VEQ868" s="66"/>
      <c r="VER868" s="66"/>
      <c r="VES868" s="66"/>
      <c r="VET868" s="66"/>
      <c r="VEU868" s="66"/>
      <c r="VEV868" s="66"/>
      <c r="VEW868" s="66"/>
      <c r="VEX868" s="66"/>
      <c r="VEY868" s="66"/>
      <c r="VEZ868" s="66"/>
      <c r="VFA868" s="66"/>
      <c r="VFB868" s="66"/>
      <c r="VFC868" s="66"/>
      <c r="VFD868" s="66"/>
      <c r="VFE868" s="66"/>
      <c r="VFF868" s="66"/>
      <c r="VFG868" s="66"/>
      <c r="VFH868" s="66"/>
      <c r="VFI868" s="66"/>
      <c r="VFJ868" s="66"/>
      <c r="VFK868" s="66"/>
      <c r="VFL868" s="66"/>
      <c r="VFM868" s="66"/>
      <c r="VFN868" s="66"/>
      <c r="VFO868" s="66"/>
      <c r="VFP868" s="66"/>
      <c r="VFQ868" s="66"/>
      <c r="VFR868" s="66"/>
      <c r="VFS868" s="66"/>
      <c r="VFT868" s="66"/>
      <c r="VFU868" s="66"/>
      <c r="VFV868" s="66"/>
      <c r="VFW868" s="66"/>
      <c r="VFX868" s="66"/>
      <c r="VFY868" s="66"/>
      <c r="VFZ868" s="66"/>
      <c r="VGA868" s="66"/>
      <c r="VGB868" s="66"/>
      <c r="VGC868" s="66"/>
      <c r="VGD868" s="66"/>
      <c r="VGE868" s="66"/>
      <c r="VGF868" s="66"/>
      <c r="VGG868" s="66"/>
      <c r="VGH868" s="66"/>
      <c r="VGI868" s="66"/>
      <c r="VGJ868" s="66"/>
      <c r="VGK868" s="66"/>
      <c r="VGL868" s="66"/>
      <c r="VGM868" s="66"/>
      <c r="VGN868" s="66"/>
      <c r="VGO868" s="66"/>
      <c r="VGP868" s="66"/>
      <c r="VGQ868" s="66"/>
      <c r="VGR868" s="66"/>
      <c r="VGS868" s="66"/>
      <c r="VGT868" s="66"/>
      <c r="VGU868" s="66"/>
      <c r="VGV868" s="66"/>
      <c r="VGW868" s="66"/>
      <c r="VGX868" s="66"/>
      <c r="VGY868" s="66"/>
      <c r="VGZ868" s="66"/>
      <c r="VHA868" s="66"/>
      <c r="VHB868" s="66"/>
      <c r="VHC868" s="66"/>
      <c r="VHD868" s="66"/>
      <c r="VHE868" s="66"/>
      <c r="VHF868" s="66"/>
      <c r="VHG868" s="66"/>
      <c r="VHH868" s="66"/>
      <c r="VHI868" s="66"/>
      <c r="VHJ868" s="66"/>
      <c r="VHK868" s="66"/>
      <c r="VHL868" s="66"/>
      <c r="VHM868" s="66"/>
      <c r="VHN868" s="66"/>
      <c r="VHO868" s="66"/>
      <c r="VHP868" s="66"/>
      <c r="VHQ868" s="66"/>
      <c r="VHR868" s="66"/>
      <c r="VHS868" s="66"/>
      <c r="VHT868" s="66"/>
      <c r="VHU868" s="66"/>
      <c r="VHV868" s="66"/>
      <c r="VHW868" s="66"/>
      <c r="VHX868" s="66"/>
      <c r="VHY868" s="66"/>
      <c r="VHZ868" s="66"/>
      <c r="VIA868" s="66"/>
      <c r="VIB868" s="66"/>
      <c r="VIC868" s="66"/>
      <c r="VID868" s="66"/>
      <c r="VIE868" s="66"/>
      <c r="VIF868" s="66"/>
      <c r="VIG868" s="66"/>
      <c r="VIH868" s="66"/>
      <c r="VII868" s="66"/>
      <c r="VIJ868" s="66"/>
      <c r="VIK868" s="66"/>
      <c r="VIL868" s="66"/>
      <c r="VIM868" s="66"/>
      <c r="VIN868" s="66"/>
      <c r="VIO868" s="66"/>
      <c r="VIP868" s="66"/>
      <c r="VIQ868" s="66"/>
      <c r="VIR868" s="66"/>
      <c r="VIS868" s="66"/>
      <c r="VIT868" s="66"/>
      <c r="VIU868" s="66"/>
      <c r="VIV868" s="66"/>
      <c r="VIW868" s="66"/>
      <c r="VIX868" s="66"/>
      <c r="VIY868" s="66"/>
      <c r="VIZ868" s="66"/>
      <c r="VJA868" s="66"/>
      <c r="VJB868" s="66"/>
      <c r="VJC868" s="66"/>
      <c r="VJD868" s="66"/>
      <c r="VJE868" s="66"/>
      <c r="VJF868" s="66"/>
      <c r="VJG868" s="66"/>
      <c r="VJH868" s="66"/>
      <c r="VJI868" s="66"/>
      <c r="VJJ868" s="66"/>
      <c r="VJK868" s="66"/>
      <c r="VJL868" s="66"/>
      <c r="VJM868" s="66"/>
      <c r="VJN868" s="66"/>
      <c r="VJO868" s="66"/>
      <c r="VJP868" s="66"/>
      <c r="VJQ868" s="66"/>
      <c r="VJR868" s="66"/>
      <c r="VJS868" s="66"/>
      <c r="VJT868" s="66"/>
      <c r="VJU868" s="66"/>
      <c r="VJV868" s="66"/>
      <c r="VJW868" s="66"/>
      <c r="VJX868" s="66"/>
      <c r="VJY868" s="66"/>
      <c r="VJZ868" s="66"/>
      <c r="VKA868" s="66"/>
      <c r="VKB868" s="66"/>
      <c r="VKC868" s="66"/>
      <c r="VKD868" s="66"/>
      <c r="VKE868" s="66"/>
      <c r="VKF868" s="66"/>
      <c r="VKG868" s="66"/>
      <c r="VKH868" s="66"/>
      <c r="VKI868" s="66"/>
      <c r="VKJ868" s="66"/>
      <c r="VKK868" s="66"/>
      <c r="VKL868" s="66"/>
      <c r="VKM868" s="66"/>
      <c r="VKN868" s="66"/>
      <c r="VKO868" s="66"/>
      <c r="VKP868" s="66"/>
      <c r="VKQ868" s="66"/>
      <c r="VKR868" s="66"/>
      <c r="VKS868" s="66"/>
      <c r="VKT868" s="66"/>
      <c r="VKU868" s="66"/>
      <c r="VKV868" s="66"/>
      <c r="VKW868" s="66"/>
      <c r="VKX868" s="66"/>
      <c r="VKY868" s="66"/>
      <c r="VKZ868" s="66"/>
      <c r="VLA868" s="66"/>
      <c r="VLB868" s="66"/>
      <c r="VLC868" s="66"/>
      <c r="VLD868" s="66"/>
      <c r="VLE868" s="66"/>
      <c r="VLF868" s="66"/>
      <c r="VLG868" s="66"/>
      <c r="VLH868" s="66"/>
      <c r="VLI868" s="66"/>
      <c r="VLJ868" s="66"/>
      <c r="VLK868" s="66"/>
      <c r="VLL868" s="66"/>
      <c r="VLM868" s="66"/>
      <c r="VLN868" s="66"/>
      <c r="VLO868" s="66"/>
      <c r="VLP868" s="66"/>
      <c r="VLQ868" s="66"/>
      <c r="VLR868" s="66"/>
      <c r="VLS868" s="66"/>
      <c r="VLT868" s="66"/>
      <c r="VLU868" s="66"/>
      <c r="VLV868" s="66"/>
      <c r="VLW868" s="66"/>
      <c r="VLX868" s="66"/>
      <c r="VLY868" s="66"/>
      <c r="VLZ868" s="66"/>
      <c r="VMA868" s="66"/>
      <c r="VMB868" s="66"/>
      <c r="VMC868" s="66"/>
      <c r="VMD868" s="66"/>
      <c r="VME868" s="66"/>
      <c r="VMF868" s="66"/>
      <c r="VMG868" s="66"/>
      <c r="VMH868" s="66"/>
      <c r="VMI868" s="66"/>
      <c r="VMJ868" s="66"/>
      <c r="VMK868" s="66"/>
      <c r="VML868" s="66"/>
      <c r="VMM868" s="66"/>
      <c r="VMN868" s="66"/>
      <c r="VMO868" s="66"/>
      <c r="VMP868" s="66"/>
      <c r="VMQ868" s="66"/>
      <c r="VMR868" s="66"/>
      <c r="VMS868" s="66"/>
      <c r="VMT868" s="66"/>
      <c r="VMU868" s="66"/>
      <c r="VMV868" s="66"/>
      <c r="VMW868" s="66"/>
      <c r="VMX868" s="66"/>
      <c r="VMY868" s="66"/>
      <c r="VMZ868" s="66"/>
      <c r="VNA868" s="66"/>
      <c r="VNB868" s="66"/>
      <c r="VNC868" s="66"/>
      <c r="VND868" s="66"/>
      <c r="VNE868" s="66"/>
      <c r="VNF868" s="66"/>
      <c r="VNG868" s="66"/>
      <c r="VNH868" s="66"/>
      <c r="VNI868" s="66"/>
      <c r="VNJ868" s="66"/>
      <c r="VNK868" s="66"/>
      <c r="VNL868" s="66"/>
      <c r="VNM868" s="66"/>
      <c r="VNN868" s="66"/>
      <c r="VNO868" s="66"/>
      <c r="VNP868" s="66"/>
      <c r="VNQ868" s="66"/>
      <c r="VNR868" s="66"/>
      <c r="VNS868" s="66"/>
      <c r="VNT868" s="66"/>
      <c r="VNU868" s="66"/>
      <c r="VNV868" s="66"/>
      <c r="VNW868" s="66"/>
      <c r="VNX868" s="66"/>
      <c r="VNY868" s="66"/>
      <c r="VNZ868" s="66"/>
      <c r="VOA868" s="66"/>
      <c r="VOB868" s="66"/>
      <c r="VOC868" s="66"/>
      <c r="VOD868" s="66"/>
      <c r="VOE868" s="66"/>
      <c r="VOF868" s="66"/>
      <c r="VOG868" s="66"/>
      <c r="VOH868" s="66"/>
      <c r="VOI868" s="66"/>
      <c r="VOJ868" s="66"/>
      <c r="VOK868" s="66"/>
      <c r="VOL868" s="66"/>
      <c r="VOM868" s="66"/>
      <c r="VON868" s="66"/>
      <c r="VOO868" s="66"/>
      <c r="VOP868" s="66"/>
      <c r="VOQ868" s="66"/>
      <c r="VOR868" s="66"/>
      <c r="VOS868" s="66"/>
      <c r="VOT868" s="66"/>
      <c r="VOU868" s="66"/>
      <c r="VOV868" s="66"/>
      <c r="VOW868" s="66"/>
      <c r="VOX868" s="66"/>
      <c r="VOY868" s="66"/>
      <c r="VOZ868" s="66"/>
      <c r="VPA868" s="66"/>
      <c r="VPB868" s="66"/>
      <c r="VPC868" s="66"/>
      <c r="VPD868" s="66"/>
      <c r="VPE868" s="66"/>
      <c r="VPF868" s="66"/>
      <c r="VPG868" s="66"/>
      <c r="VPH868" s="66"/>
      <c r="VPI868" s="66"/>
      <c r="VPJ868" s="66"/>
      <c r="VPK868" s="66"/>
      <c r="VPL868" s="66"/>
      <c r="VPM868" s="66"/>
      <c r="VPN868" s="66"/>
      <c r="VPO868" s="66"/>
      <c r="VPP868" s="66"/>
      <c r="VPQ868" s="66"/>
      <c r="VPR868" s="66"/>
      <c r="VPS868" s="66"/>
      <c r="VPT868" s="66"/>
      <c r="VPU868" s="66"/>
      <c r="VPV868" s="66"/>
      <c r="VPW868" s="66"/>
      <c r="VPX868" s="66"/>
      <c r="VPY868" s="66"/>
      <c r="VPZ868" s="66"/>
      <c r="VQA868" s="66"/>
      <c r="VQB868" s="66"/>
      <c r="VQC868" s="66"/>
      <c r="VQD868" s="66"/>
      <c r="VQE868" s="66"/>
      <c r="VQF868" s="66"/>
      <c r="VQG868" s="66"/>
      <c r="VQH868" s="66"/>
      <c r="VQI868" s="66"/>
      <c r="VQJ868" s="66"/>
      <c r="VQK868" s="66"/>
      <c r="VQL868" s="66"/>
      <c r="VQM868" s="66"/>
      <c r="VQN868" s="66"/>
      <c r="VQO868" s="66"/>
      <c r="VQP868" s="66"/>
      <c r="VQQ868" s="66"/>
      <c r="VQR868" s="66"/>
      <c r="VQS868" s="66"/>
      <c r="VQT868" s="66"/>
      <c r="VQU868" s="66"/>
      <c r="VQV868" s="66"/>
      <c r="VQW868" s="66"/>
      <c r="VQX868" s="66"/>
      <c r="VQY868" s="66"/>
      <c r="VQZ868" s="66"/>
      <c r="VRA868" s="66"/>
      <c r="VRB868" s="66"/>
      <c r="VRC868" s="66"/>
      <c r="VRD868" s="66"/>
      <c r="VRE868" s="66"/>
      <c r="VRF868" s="66"/>
      <c r="VRG868" s="66"/>
      <c r="VRH868" s="66"/>
      <c r="VRI868" s="66"/>
      <c r="VRJ868" s="66"/>
      <c r="VRK868" s="66"/>
      <c r="VRL868" s="66"/>
      <c r="VRM868" s="66"/>
      <c r="VRN868" s="66"/>
      <c r="VRO868" s="66"/>
      <c r="VRP868" s="66"/>
      <c r="VRQ868" s="66"/>
      <c r="VRR868" s="66"/>
      <c r="VRS868" s="66"/>
      <c r="VRT868" s="66"/>
      <c r="VRU868" s="66"/>
      <c r="VRV868" s="66"/>
      <c r="VRW868" s="66"/>
      <c r="VRX868" s="66"/>
      <c r="VRY868" s="66"/>
      <c r="VRZ868" s="66"/>
      <c r="VSA868" s="66"/>
      <c r="VSB868" s="66"/>
      <c r="VSC868" s="66"/>
      <c r="VSD868" s="66"/>
      <c r="VSE868" s="66"/>
      <c r="VSF868" s="66"/>
      <c r="VSG868" s="66"/>
      <c r="VSH868" s="66"/>
      <c r="VSI868" s="66"/>
      <c r="VSJ868" s="66"/>
      <c r="VSK868" s="66"/>
      <c r="VSL868" s="66"/>
      <c r="VSM868" s="66"/>
      <c r="VSN868" s="66"/>
      <c r="VSO868" s="66"/>
      <c r="VSP868" s="66"/>
      <c r="VSQ868" s="66"/>
      <c r="VSR868" s="66"/>
      <c r="VSS868" s="66"/>
      <c r="VST868" s="66"/>
      <c r="VSU868" s="66"/>
      <c r="VSV868" s="66"/>
      <c r="VSW868" s="66"/>
      <c r="VSX868" s="66"/>
      <c r="VSY868" s="66"/>
      <c r="VSZ868" s="66"/>
      <c r="VTA868" s="66"/>
      <c r="VTB868" s="66"/>
      <c r="VTC868" s="66"/>
      <c r="VTD868" s="66"/>
      <c r="VTE868" s="66"/>
      <c r="VTF868" s="66"/>
      <c r="VTG868" s="66"/>
      <c r="VTH868" s="66"/>
      <c r="VTI868" s="66"/>
      <c r="VTJ868" s="66"/>
      <c r="VTK868" s="66"/>
      <c r="VTL868" s="66"/>
      <c r="VTM868" s="66"/>
      <c r="VTN868" s="66"/>
      <c r="VTO868" s="66"/>
      <c r="VTP868" s="66"/>
      <c r="VTQ868" s="66"/>
      <c r="VTR868" s="66"/>
      <c r="VTS868" s="66"/>
      <c r="VTT868" s="66"/>
      <c r="VTU868" s="66"/>
      <c r="VTV868" s="66"/>
      <c r="VTW868" s="66"/>
      <c r="VTX868" s="66"/>
      <c r="VTY868" s="66"/>
      <c r="VTZ868" s="66"/>
      <c r="VUA868" s="66"/>
      <c r="VUB868" s="66"/>
      <c r="VUC868" s="66"/>
      <c r="VUD868" s="66"/>
      <c r="VUE868" s="66"/>
      <c r="VUF868" s="66"/>
      <c r="VUG868" s="66"/>
      <c r="VUH868" s="66"/>
      <c r="VUI868" s="66"/>
      <c r="VUJ868" s="66"/>
      <c r="VUK868" s="66"/>
      <c r="VUL868" s="66"/>
      <c r="VUM868" s="66"/>
      <c r="VUN868" s="66"/>
      <c r="VUO868" s="66"/>
      <c r="VUP868" s="66"/>
      <c r="VUQ868" s="66"/>
      <c r="VUR868" s="66"/>
      <c r="VUS868" s="66"/>
      <c r="VUT868" s="66"/>
      <c r="VUU868" s="66"/>
      <c r="VUV868" s="66"/>
      <c r="VUW868" s="66"/>
      <c r="VUX868" s="66"/>
      <c r="VUY868" s="66"/>
      <c r="VUZ868" s="66"/>
      <c r="VVA868" s="66"/>
      <c r="VVB868" s="66"/>
      <c r="VVC868" s="66"/>
      <c r="VVD868" s="66"/>
      <c r="VVE868" s="66"/>
      <c r="VVF868" s="66"/>
      <c r="VVG868" s="66"/>
      <c r="VVH868" s="66"/>
      <c r="VVI868" s="66"/>
      <c r="VVJ868" s="66"/>
      <c r="VVK868" s="66"/>
      <c r="VVL868" s="66"/>
      <c r="VVM868" s="66"/>
      <c r="VVN868" s="66"/>
      <c r="VVO868" s="66"/>
      <c r="VVP868" s="66"/>
      <c r="VVQ868" s="66"/>
      <c r="VVR868" s="66"/>
      <c r="VVS868" s="66"/>
      <c r="VVT868" s="66"/>
      <c r="VVU868" s="66"/>
      <c r="VVV868" s="66"/>
      <c r="VVW868" s="66"/>
      <c r="VVX868" s="66"/>
      <c r="VVY868" s="66"/>
      <c r="VVZ868" s="66"/>
      <c r="VWA868" s="66"/>
      <c r="VWB868" s="66"/>
      <c r="VWC868" s="66"/>
      <c r="VWD868" s="66"/>
      <c r="VWE868" s="66"/>
      <c r="VWF868" s="66"/>
      <c r="VWG868" s="66"/>
      <c r="VWH868" s="66"/>
      <c r="VWI868" s="66"/>
      <c r="VWJ868" s="66"/>
      <c r="VWK868" s="66"/>
      <c r="VWL868" s="66"/>
      <c r="VWM868" s="66"/>
      <c r="VWN868" s="66"/>
      <c r="VWO868" s="66"/>
      <c r="VWP868" s="66"/>
      <c r="VWQ868" s="66"/>
      <c r="VWR868" s="66"/>
      <c r="VWS868" s="66"/>
      <c r="VWT868" s="66"/>
      <c r="VWU868" s="66"/>
      <c r="VWV868" s="66"/>
      <c r="VWW868" s="66"/>
      <c r="VWX868" s="66"/>
      <c r="VWY868" s="66"/>
      <c r="VWZ868" s="66"/>
      <c r="VXA868" s="66"/>
      <c r="VXB868" s="66"/>
      <c r="VXC868" s="66"/>
      <c r="VXD868" s="66"/>
      <c r="VXE868" s="66"/>
      <c r="VXF868" s="66"/>
      <c r="VXG868" s="66"/>
      <c r="VXH868" s="66"/>
      <c r="VXI868" s="66"/>
      <c r="VXJ868" s="66"/>
      <c r="VXK868" s="66"/>
      <c r="VXL868" s="66"/>
      <c r="VXM868" s="66"/>
      <c r="VXN868" s="66"/>
      <c r="VXO868" s="66"/>
      <c r="VXP868" s="66"/>
      <c r="VXQ868" s="66"/>
      <c r="VXR868" s="66"/>
      <c r="VXS868" s="66"/>
      <c r="VXT868" s="66"/>
      <c r="VXU868" s="66"/>
      <c r="VXV868" s="66"/>
      <c r="VXW868" s="66"/>
      <c r="VXX868" s="66"/>
      <c r="VXY868" s="66"/>
      <c r="VXZ868" s="66"/>
      <c r="VYA868" s="66"/>
      <c r="VYB868" s="66"/>
      <c r="VYC868" s="66"/>
      <c r="VYD868" s="66"/>
      <c r="VYE868" s="66"/>
      <c r="VYF868" s="66"/>
      <c r="VYG868" s="66"/>
      <c r="VYH868" s="66"/>
      <c r="VYI868" s="66"/>
      <c r="VYJ868" s="66"/>
      <c r="VYK868" s="66"/>
      <c r="VYL868" s="66"/>
      <c r="VYM868" s="66"/>
      <c r="VYN868" s="66"/>
      <c r="VYO868" s="66"/>
      <c r="VYP868" s="66"/>
      <c r="VYQ868" s="66"/>
      <c r="VYR868" s="66"/>
      <c r="VYS868" s="66"/>
      <c r="VYT868" s="66"/>
      <c r="VYU868" s="66"/>
      <c r="VYV868" s="66"/>
      <c r="VYW868" s="66"/>
      <c r="VYX868" s="66"/>
      <c r="VYY868" s="66"/>
      <c r="VYZ868" s="66"/>
      <c r="VZA868" s="66"/>
      <c r="VZB868" s="66"/>
      <c r="VZC868" s="66"/>
      <c r="VZD868" s="66"/>
      <c r="VZE868" s="66"/>
      <c r="VZF868" s="66"/>
      <c r="VZG868" s="66"/>
      <c r="VZH868" s="66"/>
      <c r="VZI868" s="66"/>
      <c r="VZJ868" s="66"/>
      <c r="VZK868" s="66"/>
      <c r="VZL868" s="66"/>
      <c r="VZM868" s="66"/>
      <c r="VZN868" s="66"/>
      <c r="VZO868" s="66"/>
      <c r="VZP868" s="66"/>
      <c r="VZQ868" s="66"/>
      <c r="VZR868" s="66"/>
      <c r="VZS868" s="66"/>
      <c r="VZT868" s="66"/>
      <c r="VZU868" s="66"/>
      <c r="VZV868" s="66"/>
      <c r="VZW868" s="66"/>
      <c r="VZX868" s="66"/>
      <c r="VZY868" s="66"/>
      <c r="VZZ868" s="66"/>
      <c r="WAA868" s="66"/>
      <c r="WAB868" s="66"/>
      <c r="WAC868" s="66"/>
      <c r="WAD868" s="66"/>
      <c r="WAE868" s="66"/>
      <c r="WAF868" s="66"/>
      <c r="WAG868" s="66"/>
      <c r="WAH868" s="66"/>
      <c r="WAI868" s="66"/>
      <c r="WAJ868" s="66"/>
      <c r="WAK868" s="66"/>
      <c r="WAL868" s="66"/>
      <c r="WAM868" s="66"/>
      <c r="WAN868" s="66"/>
      <c r="WAO868" s="66"/>
      <c r="WAP868" s="66"/>
      <c r="WAQ868" s="66"/>
      <c r="WAR868" s="66"/>
      <c r="WAS868" s="66"/>
      <c r="WAT868" s="66"/>
      <c r="WAU868" s="66"/>
      <c r="WAV868" s="66"/>
      <c r="WAW868" s="66"/>
      <c r="WAX868" s="66"/>
      <c r="WAY868" s="66"/>
      <c r="WAZ868" s="66"/>
      <c r="WBA868" s="66"/>
      <c r="WBB868" s="66"/>
      <c r="WBC868" s="66"/>
      <c r="WBD868" s="66"/>
      <c r="WBE868" s="66"/>
      <c r="WBF868" s="66"/>
      <c r="WBG868" s="66"/>
      <c r="WBH868" s="66"/>
      <c r="WBI868" s="66"/>
      <c r="WBJ868" s="66"/>
      <c r="WBK868" s="66"/>
      <c r="WBL868" s="66"/>
      <c r="WBM868" s="66"/>
      <c r="WBN868" s="66"/>
      <c r="WBO868" s="66"/>
      <c r="WBP868" s="66"/>
      <c r="WBQ868" s="66"/>
      <c r="WBR868" s="66"/>
      <c r="WBS868" s="66"/>
      <c r="WBT868" s="66"/>
      <c r="WBU868" s="66"/>
      <c r="WBV868" s="66"/>
      <c r="WBW868" s="66"/>
      <c r="WBX868" s="66"/>
      <c r="WBY868" s="66"/>
      <c r="WBZ868" s="66"/>
      <c r="WCA868" s="66"/>
      <c r="WCB868" s="66"/>
      <c r="WCC868" s="66"/>
      <c r="WCD868" s="66"/>
      <c r="WCE868" s="66"/>
      <c r="WCF868" s="66"/>
      <c r="WCG868" s="66"/>
      <c r="WCH868" s="66"/>
      <c r="WCI868" s="66"/>
      <c r="WCJ868" s="66"/>
      <c r="WCK868" s="66"/>
      <c r="WCL868" s="66"/>
      <c r="WCM868" s="66"/>
      <c r="WCN868" s="66"/>
      <c r="WCO868" s="66"/>
      <c r="WCP868" s="66"/>
      <c r="WCQ868" s="66"/>
      <c r="WCR868" s="66"/>
      <c r="WCS868" s="66"/>
      <c r="WCT868" s="66"/>
      <c r="WCU868" s="66"/>
      <c r="WCV868" s="66"/>
      <c r="WCW868" s="66"/>
      <c r="WCX868" s="66"/>
      <c r="WCY868" s="66"/>
      <c r="WCZ868" s="66"/>
      <c r="WDA868" s="66"/>
      <c r="WDB868" s="66"/>
      <c r="WDC868" s="66"/>
      <c r="WDD868" s="66"/>
      <c r="WDE868" s="66"/>
      <c r="WDF868" s="66"/>
      <c r="WDG868" s="66"/>
      <c r="WDH868" s="66"/>
      <c r="WDI868" s="66"/>
      <c r="WDJ868" s="66"/>
      <c r="WDK868" s="66"/>
      <c r="WDL868" s="66"/>
      <c r="WDM868" s="66"/>
      <c r="WDN868" s="66"/>
      <c r="WDO868" s="66"/>
      <c r="WDP868" s="66"/>
      <c r="WDQ868" s="66"/>
      <c r="WDR868" s="66"/>
      <c r="WDS868" s="66"/>
      <c r="WDT868" s="66"/>
      <c r="WDU868" s="66"/>
      <c r="WDV868" s="66"/>
      <c r="WDW868" s="66"/>
      <c r="WDX868" s="66"/>
      <c r="WDY868" s="66"/>
      <c r="WDZ868" s="66"/>
      <c r="WEA868" s="66"/>
      <c r="WEB868" s="66"/>
      <c r="WEC868" s="66"/>
      <c r="WED868" s="66"/>
      <c r="WEE868" s="66"/>
      <c r="WEF868" s="66"/>
      <c r="WEG868" s="66"/>
      <c r="WEH868" s="66"/>
      <c r="WEI868" s="66"/>
      <c r="WEJ868" s="66"/>
      <c r="WEK868" s="66"/>
      <c r="WEL868" s="66"/>
      <c r="WEM868" s="66"/>
      <c r="WEN868" s="66"/>
      <c r="WEO868" s="66"/>
      <c r="WEP868" s="66"/>
      <c r="WEQ868" s="66"/>
      <c r="WER868" s="66"/>
      <c r="WES868" s="66"/>
      <c r="WET868" s="66"/>
      <c r="WEU868" s="66"/>
      <c r="WEV868" s="66"/>
      <c r="WEW868" s="66"/>
      <c r="WEX868" s="66"/>
      <c r="WEY868" s="66"/>
      <c r="WEZ868" s="66"/>
      <c r="WFA868" s="66"/>
      <c r="WFB868" s="66"/>
      <c r="WFC868" s="66"/>
      <c r="WFD868" s="66"/>
      <c r="WFE868" s="66"/>
      <c r="WFF868" s="66"/>
      <c r="WFG868" s="66"/>
      <c r="WFH868" s="66"/>
      <c r="WFI868" s="66"/>
      <c r="WFJ868" s="66"/>
      <c r="WFK868" s="66"/>
      <c r="WFL868" s="66"/>
      <c r="WFM868" s="66"/>
      <c r="WFN868" s="66"/>
      <c r="WFO868" s="66"/>
      <c r="WFP868" s="66"/>
      <c r="WFQ868" s="66"/>
      <c r="WFR868" s="66"/>
      <c r="WFS868" s="66"/>
      <c r="WFT868" s="66"/>
      <c r="WFU868" s="66"/>
      <c r="WFV868" s="66"/>
      <c r="WFW868" s="66"/>
      <c r="WFX868" s="66"/>
      <c r="WFY868" s="66"/>
      <c r="WFZ868" s="66"/>
      <c r="WGA868" s="66"/>
      <c r="WGB868" s="66"/>
      <c r="WGC868" s="66"/>
      <c r="WGD868" s="66"/>
      <c r="WGE868" s="66"/>
      <c r="WGF868" s="66"/>
      <c r="WGG868" s="66"/>
      <c r="WGH868" s="66"/>
      <c r="WGI868" s="66"/>
      <c r="WGJ868" s="66"/>
      <c r="WGK868" s="66"/>
      <c r="WGL868" s="66"/>
      <c r="WGM868" s="66"/>
      <c r="WGN868" s="66"/>
      <c r="WGO868" s="66"/>
      <c r="WGP868" s="66"/>
      <c r="WGQ868" s="66"/>
      <c r="WGR868" s="66"/>
      <c r="WGS868" s="66"/>
      <c r="WGT868" s="66"/>
      <c r="WGU868" s="66"/>
      <c r="WGV868" s="66"/>
      <c r="WGW868" s="66"/>
      <c r="WGX868" s="66"/>
      <c r="WGY868" s="66"/>
      <c r="WGZ868" s="66"/>
      <c r="WHA868" s="66"/>
      <c r="WHB868" s="66"/>
      <c r="WHC868" s="66"/>
      <c r="WHD868" s="66"/>
      <c r="WHE868" s="66"/>
      <c r="WHF868" s="66"/>
      <c r="WHG868" s="66"/>
      <c r="WHH868" s="66"/>
      <c r="WHI868" s="66"/>
      <c r="WHJ868" s="66"/>
      <c r="WHK868" s="66"/>
      <c r="WHL868" s="66"/>
      <c r="WHM868" s="66"/>
      <c r="WHN868" s="66"/>
      <c r="WHO868" s="66"/>
      <c r="WHP868" s="66"/>
      <c r="WHQ868" s="66"/>
      <c r="WHR868" s="66"/>
      <c r="WHS868" s="66"/>
      <c r="WHT868" s="66"/>
      <c r="WHU868" s="66"/>
      <c r="WHV868" s="66"/>
      <c r="WHW868" s="66"/>
      <c r="WHX868" s="66"/>
      <c r="WHY868" s="66"/>
      <c r="WHZ868" s="66"/>
      <c r="WIA868" s="66"/>
      <c r="WIB868" s="66"/>
      <c r="WIC868" s="66"/>
      <c r="WID868" s="66"/>
      <c r="WIE868" s="66"/>
      <c r="WIF868" s="66"/>
      <c r="WIG868" s="66"/>
      <c r="WIH868" s="66"/>
      <c r="WII868" s="66"/>
      <c r="WIJ868" s="66"/>
      <c r="WIK868" s="66"/>
      <c r="WIL868" s="66"/>
      <c r="WIM868" s="66"/>
      <c r="WIN868" s="66"/>
      <c r="WIO868" s="66"/>
      <c r="WIP868" s="66"/>
      <c r="WIQ868" s="66"/>
      <c r="WIR868" s="66"/>
      <c r="WIS868" s="66"/>
      <c r="WIT868" s="66"/>
      <c r="WIU868" s="66"/>
      <c r="WIV868" s="66"/>
      <c r="WIW868" s="66"/>
      <c r="WIX868" s="66"/>
      <c r="WIY868" s="66"/>
      <c r="WIZ868" s="66"/>
      <c r="WJA868" s="66"/>
      <c r="WJB868" s="66"/>
      <c r="WJC868" s="66"/>
      <c r="WJD868" s="66"/>
      <c r="WJE868" s="66"/>
      <c r="WJF868" s="66"/>
      <c r="WJG868" s="66"/>
      <c r="WJH868" s="66"/>
      <c r="WJI868" s="66"/>
      <c r="WJJ868" s="66"/>
      <c r="WJK868" s="66"/>
      <c r="WJL868" s="66"/>
      <c r="WJM868" s="66"/>
      <c r="WJN868" s="66"/>
      <c r="WJO868" s="66"/>
      <c r="WJP868" s="66"/>
      <c r="WJQ868" s="66"/>
      <c r="WJR868" s="66"/>
      <c r="WJS868" s="66"/>
      <c r="WJT868" s="66"/>
      <c r="WJU868" s="66"/>
      <c r="WJV868" s="66"/>
      <c r="WJW868" s="66"/>
      <c r="WJX868" s="66"/>
      <c r="WJY868" s="66"/>
      <c r="WJZ868" s="66"/>
      <c r="WKA868" s="66"/>
      <c r="WKB868" s="66"/>
      <c r="WKC868" s="66"/>
      <c r="WKD868" s="66"/>
      <c r="WKE868" s="66"/>
      <c r="WKF868" s="66"/>
      <c r="WKG868" s="66"/>
      <c r="WKH868" s="66"/>
      <c r="WKI868" s="66"/>
      <c r="WKJ868" s="66"/>
      <c r="WKK868" s="66"/>
      <c r="WKL868" s="66"/>
      <c r="WKM868" s="66"/>
      <c r="WKN868" s="66"/>
      <c r="WKO868" s="66"/>
      <c r="WKP868" s="66"/>
      <c r="WKQ868" s="66"/>
      <c r="WKR868" s="66"/>
      <c r="WKS868" s="66"/>
      <c r="WKT868" s="66"/>
      <c r="WKU868" s="66"/>
      <c r="WKV868" s="66"/>
      <c r="WKW868" s="66"/>
      <c r="WKX868" s="66"/>
      <c r="WKY868" s="66"/>
      <c r="WKZ868" s="66"/>
      <c r="WLA868" s="66"/>
      <c r="WLB868" s="66"/>
      <c r="WLC868" s="66"/>
      <c r="WLD868" s="66"/>
      <c r="WLE868" s="66"/>
      <c r="WLF868" s="66"/>
      <c r="WLG868" s="66"/>
      <c r="WLH868" s="66"/>
      <c r="WLI868" s="66"/>
      <c r="WLJ868" s="66"/>
      <c r="WLK868" s="66"/>
      <c r="WLL868" s="66"/>
      <c r="WLM868" s="66"/>
      <c r="WLN868" s="66"/>
      <c r="WLO868" s="66"/>
      <c r="WLP868" s="66"/>
      <c r="WLQ868" s="66"/>
      <c r="WLR868" s="66"/>
      <c r="WLS868" s="66"/>
      <c r="WLT868" s="66"/>
      <c r="WLU868" s="66"/>
      <c r="WLV868" s="66"/>
      <c r="WLW868" s="66"/>
      <c r="WLX868" s="66"/>
      <c r="WLY868" s="66"/>
      <c r="WLZ868" s="66"/>
      <c r="WMA868" s="66"/>
      <c r="WMB868" s="66"/>
      <c r="WMC868" s="66"/>
      <c r="WMD868" s="66"/>
      <c r="WME868" s="66"/>
      <c r="WMF868" s="66"/>
      <c r="WMG868" s="66"/>
      <c r="WMH868" s="66"/>
      <c r="WMI868" s="66"/>
      <c r="WMJ868" s="66"/>
      <c r="WMK868" s="66"/>
      <c r="WML868" s="66"/>
      <c r="WMM868" s="66"/>
      <c r="WMN868" s="66"/>
      <c r="WMO868" s="66"/>
      <c r="WMP868" s="66"/>
      <c r="WMQ868" s="66"/>
      <c r="WMR868" s="66"/>
      <c r="WMS868" s="66"/>
      <c r="WMT868" s="66"/>
      <c r="WMU868" s="66"/>
      <c r="WMV868" s="66"/>
      <c r="WMW868" s="66"/>
      <c r="WMX868" s="66"/>
      <c r="WMY868" s="66"/>
      <c r="WMZ868" s="66"/>
      <c r="WNA868" s="66"/>
      <c r="WNB868" s="66"/>
      <c r="WNC868" s="66"/>
      <c r="WND868" s="66"/>
      <c r="WNE868" s="66"/>
      <c r="WNF868" s="66"/>
      <c r="WNG868" s="66"/>
      <c r="WNH868" s="66"/>
      <c r="WNI868" s="66"/>
      <c r="WNJ868" s="66"/>
      <c r="WNK868" s="66"/>
      <c r="WNL868" s="66"/>
      <c r="WNM868" s="66"/>
      <c r="WNN868" s="66"/>
      <c r="WNO868" s="66"/>
      <c r="WNP868" s="66"/>
      <c r="WNQ868" s="66"/>
      <c r="WNR868" s="66"/>
      <c r="WNS868" s="66"/>
      <c r="WNT868" s="66"/>
      <c r="WNU868" s="66"/>
      <c r="WNV868" s="66"/>
      <c r="WNW868" s="66"/>
      <c r="WNX868" s="66"/>
      <c r="WNY868" s="66"/>
      <c r="WNZ868" s="66"/>
      <c r="WOA868" s="66"/>
      <c r="WOB868" s="66"/>
      <c r="WOC868" s="66"/>
      <c r="WOD868" s="66"/>
      <c r="WOE868" s="66"/>
      <c r="WOF868" s="66"/>
      <c r="WOG868" s="66"/>
      <c r="WOH868" s="66"/>
      <c r="WOI868" s="66"/>
      <c r="WOJ868" s="66"/>
      <c r="WOK868" s="66"/>
      <c r="WOL868" s="66"/>
      <c r="WOM868" s="66"/>
      <c r="WON868" s="66"/>
      <c r="WOO868" s="66"/>
      <c r="WOP868" s="66"/>
      <c r="WOQ868" s="66"/>
      <c r="WOR868" s="66"/>
      <c r="WOS868" s="66"/>
      <c r="WOT868" s="66"/>
      <c r="WOU868" s="66"/>
      <c r="WOV868" s="66"/>
      <c r="WOW868" s="66"/>
      <c r="WOX868" s="66"/>
      <c r="WOY868" s="66"/>
      <c r="WOZ868" s="66"/>
      <c r="WPA868" s="66"/>
      <c r="WPB868" s="66"/>
      <c r="WPC868" s="66"/>
      <c r="WPD868" s="66"/>
      <c r="WPE868" s="66"/>
      <c r="WPF868" s="66"/>
      <c r="WPG868" s="66"/>
      <c r="WPH868" s="66"/>
      <c r="WPI868" s="66"/>
      <c r="WPJ868" s="66"/>
      <c r="WPK868" s="66"/>
      <c r="WPL868" s="66"/>
      <c r="WPM868" s="66"/>
      <c r="WPN868" s="66"/>
      <c r="WPO868" s="66"/>
      <c r="WPP868" s="66"/>
      <c r="WPQ868" s="66"/>
      <c r="WPR868" s="66"/>
      <c r="WPS868" s="66"/>
      <c r="WPT868" s="66"/>
      <c r="WPU868" s="66"/>
      <c r="WPV868" s="66"/>
      <c r="WPW868" s="66"/>
      <c r="WPX868" s="66"/>
      <c r="WPY868" s="66"/>
      <c r="WPZ868" s="66"/>
      <c r="WQA868" s="66"/>
      <c r="WQB868" s="66"/>
      <c r="WQC868" s="66"/>
      <c r="WQD868" s="66"/>
      <c r="WQE868" s="66"/>
      <c r="WQF868" s="66"/>
      <c r="WQG868" s="66"/>
      <c r="WQH868" s="66"/>
      <c r="WQI868" s="66"/>
      <c r="WQJ868" s="66"/>
      <c r="WQK868" s="66"/>
      <c r="WQL868" s="66"/>
      <c r="WQM868" s="66"/>
      <c r="WQN868" s="66"/>
      <c r="WQO868" s="66"/>
      <c r="WQP868" s="66"/>
      <c r="WQQ868" s="66"/>
      <c r="WQR868" s="66"/>
      <c r="WQS868" s="66"/>
      <c r="WQT868" s="66"/>
      <c r="WQU868" s="66"/>
      <c r="WQV868" s="66"/>
      <c r="WQW868" s="66"/>
      <c r="WQX868" s="66"/>
      <c r="WQY868" s="66"/>
      <c r="WQZ868" s="66"/>
      <c r="WRA868" s="66"/>
      <c r="WRB868" s="66"/>
      <c r="WRC868" s="66"/>
      <c r="WRD868" s="66"/>
      <c r="WRE868" s="66"/>
      <c r="WRF868" s="66"/>
      <c r="WRG868" s="66"/>
      <c r="WRH868" s="66"/>
      <c r="WRI868" s="66"/>
      <c r="WRJ868" s="66"/>
      <c r="WRK868" s="66"/>
      <c r="WRL868" s="66"/>
      <c r="WRM868" s="66"/>
      <c r="WRN868" s="66"/>
      <c r="WRO868" s="66"/>
      <c r="WRP868" s="66"/>
      <c r="WRQ868" s="66"/>
      <c r="WRR868" s="66"/>
      <c r="WRS868" s="66"/>
      <c r="WRT868" s="66"/>
      <c r="WRU868" s="66"/>
      <c r="WRV868" s="66"/>
      <c r="WRW868" s="66"/>
      <c r="WRX868" s="66"/>
      <c r="WRY868" s="66"/>
      <c r="WRZ868" s="66"/>
      <c r="WSA868" s="66"/>
      <c r="WSB868" s="66"/>
      <c r="WSC868" s="66"/>
      <c r="WSD868" s="66"/>
      <c r="WSE868" s="66"/>
      <c r="WSF868" s="66"/>
      <c r="WSG868" s="66"/>
      <c r="WSH868" s="66"/>
      <c r="WSI868" s="66"/>
      <c r="WSJ868" s="66"/>
      <c r="WSK868" s="66"/>
      <c r="WSL868" s="66"/>
      <c r="WSM868" s="66"/>
      <c r="WSN868" s="66"/>
      <c r="WSO868" s="66"/>
      <c r="WSP868" s="66"/>
      <c r="WSQ868" s="66"/>
      <c r="WSR868" s="66"/>
      <c r="WSS868" s="66"/>
      <c r="WST868" s="66"/>
      <c r="WSU868" s="66"/>
      <c r="WSV868" s="66"/>
      <c r="WSW868" s="66"/>
      <c r="WSX868" s="66"/>
      <c r="WSY868" s="66"/>
      <c r="WSZ868" s="66"/>
      <c r="WTA868" s="66"/>
      <c r="WTB868" s="66"/>
      <c r="WTC868" s="66"/>
      <c r="WTD868" s="66"/>
      <c r="WTE868" s="66"/>
      <c r="WTF868" s="66"/>
      <c r="WTG868" s="66"/>
      <c r="WTH868" s="66"/>
      <c r="WTI868" s="66"/>
      <c r="WTJ868" s="66"/>
      <c r="WTK868" s="66"/>
      <c r="WTL868" s="66"/>
      <c r="WTM868" s="66"/>
      <c r="WTN868" s="66"/>
      <c r="WTO868" s="66"/>
      <c r="WTP868" s="66"/>
      <c r="WTQ868" s="66"/>
      <c r="WTR868" s="66"/>
      <c r="WTS868" s="66"/>
      <c r="WTT868" s="66"/>
      <c r="WTU868" s="66"/>
      <c r="WTV868" s="66"/>
      <c r="WTW868" s="66"/>
      <c r="WTX868" s="66"/>
      <c r="WTY868" s="66"/>
      <c r="WTZ868" s="66"/>
      <c r="WUA868" s="66"/>
      <c r="WUB868" s="66"/>
      <c r="WUC868" s="66"/>
      <c r="WUD868" s="66"/>
      <c r="WUE868" s="66"/>
      <c r="WUF868" s="66"/>
      <c r="WUG868" s="66"/>
      <c r="WUH868" s="66"/>
      <c r="WUI868" s="66"/>
      <c r="WUJ868" s="66"/>
      <c r="WUK868" s="66"/>
      <c r="WUL868" s="66"/>
      <c r="WUM868" s="66"/>
      <c r="WUN868" s="66"/>
      <c r="WUO868" s="66"/>
      <c r="WUP868" s="66"/>
      <c r="WUQ868" s="66"/>
      <c r="WUR868" s="66"/>
      <c r="WUS868" s="66"/>
      <c r="WUT868" s="66"/>
      <c r="WUU868" s="66"/>
      <c r="WUV868" s="66"/>
      <c r="WUW868" s="66"/>
      <c r="WUX868" s="66"/>
      <c r="WUY868" s="66"/>
      <c r="WUZ868" s="66"/>
      <c r="WVA868" s="66"/>
      <c r="WVB868" s="66"/>
      <c r="WVC868" s="66"/>
      <c r="WVD868" s="66"/>
      <c r="WVE868" s="66"/>
      <c r="WVF868" s="66"/>
      <c r="WVG868" s="66"/>
      <c r="WVH868" s="66"/>
      <c r="WVI868" s="66"/>
      <c r="WVJ868" s="66"/>
      <c r="WVK868" s="66"/>
      <c r="WVL868" s="66"/>
      <c r="WVM868" s="66"/>
      <c r="WVN868" s="66"/>
      <c r="WVO868" s="66"/>
      <c r="WVP868" s="66"/>
      <c r="WVQ868" s="66"/>
      <c r="WVR868" s="66"/>
      <c r="WVS868" s="66"/>
      <c r="WVT868" s="66"/>
      <c r="WVU868" s="66"/>
      <c r="WVV868" s="66"/>
      <c r="WVW868" s="66"/>
      <c r="WVX868" s="66"/>
      <c r="WVY868" s="66"/>
      <c r="WVZ868" s="66"/>
      <c r="WWA868" s="66"/>
      <c r="WWB868" s="66"/>
      <c r="WWC868" s="66"/>
      <c r="WWD868" s="66"/>
      <c r="WWE868" s="66"/>
      <c r="WWF868" s="66"/>
      <c r="WWG868" s="66"/>
      <c r="WWH868" s="66"/>
      <c r="WWI868" s="66"/>
      <c r="WWJ868" s="66"/>
      <c r="WWK868" s="66"/>
      <c r="WWL868" s="66"/>
      <c r="WWM868" s="66"/>
      <c r="WWN868" s="66"/>
      <c r="WWO868" s="66"/>
      <c r="WWP868" s="66"/>
      <c r="WWQ868" s="66"/>
      <c r="WWR868" s="66"/>
      <c r="WWS868" s="66"/>
      <c r="WWT868" s="66"/>
      <c r="WWU868" s="66"/>
      <c r="WWV868" s="66"/>
      <c r="WWW868" s="66"/>
      <c r="WWX868" s="66"/>
      <c r="WWY868" s="66"/>
      <c r="WWZ868" s="66"/>
      <c r="WXA868" s="66"/>
      <c r="WXB868" s="66"/>
      <c r="WXC868" s="66"/>
      <c r="WXD868" s="66"/>
      <c r="WXE868" s="66"/>
      <c r="WXF868" s="66"/>
      <c r="WXG868" s="66"/>
      <c r="WXH868" s="66"/>
      <c r="WXI868" s="66"/>
      <c r="WXJ868" s="66"/>
      <c r="WXK868" s="66"/>
      <c r="WXL868" s="66"/>
      <c r="WXM868" s="66"/>
      <c r="WXN868" s="66"/>
      <c r="WXO868" s="66"/>
      <c r="WXP868" s="66"/>
      <c r="WXQ868" s="66"/>
      <c r="WXR868" s="66"/>
      <c r="WXS868" s="66"/>
      <c r="WXT868" s="66"/>
      <c r="WXU868" s="66"/>
      <c r="WXV868" s="66"/>
      <c r="WXW868" s="66"/>
      <c r="WXX868" s="66"/>
      <c r="WXY868" s="66"/>
      <c r="WXZ868" s="66"/>
      <c r="WYA868" s="66"/>
      <c r="WYB868" s="66"/>
      <c r="WYC868" s="66"/>
      <c r="WYD868" s="66"/>
      <c r="WYE868" s="66"/>
      <c r="WYF868" s="66"/>
      <c r="WYG868" s="66"/>
      <c r="WYH868" s="66"/>
      <c r="WYI868" s="66"/>
      <c r="WYJ868" s="66"/>
      <c r="WYK868" s="66"/>
      <c r="WYL868" s="66"/>
      <c r="WYM868" s="66"/>
      <c r="WYN868" s="66"/>
      <c r="WYO868" s="66"/>
      <c r="WYP868" s="66"/>
      <c r="WYQ868" s="66"/>
      <c r="WYR868" s="66"/>
      <c r="WYS868" s="66"/>
      <c r="WYT868" s="66"/>
      <c r="WYU868" s="66"/>
      <c r="WYV868" s="66"/>
      <c r="WYW868" s="66"/>
      <c r="WYX868" s="66"/>
      <c r="WYY868" s="66"/>
      <c r="WYZ868" s="66"/>
      <c r="WZA868" s="66"/>
      <c r="WZB868" s="66"/>
      <c r="WZC868" s="66"/>
      <c r="WZD868" s="66"/>
      <c r="WZE868" s="66"/>
      <c r="WZF868" s="66"/>
      <c r="WZG868" s="66"/>
      <c r="WZH868" s="66"/>
      <c r="WZI868" s="66"/>
      <c r="WZJ868" s="66"/>
      <c r="WZK868" s="66"/>
      <c r="WZL868" s="66"/>
      <c r="WZM868" s="66"/>
      <c r="WZN868" s="66"/>
      <c r="WZO868" s="66"/>
      <c r="WZP868" s="66"/>
      <c r="WZQ868" s="66"/>
      <c r="WZR868" s="66"/>
      <c r="WZS868" s="66"/>
      <c r="WZT868" s="66"/>
      <c r="WZU868" s="66"/>
      <c r="WZV868" s="66"/>
      <c r="WZW868" s="66"/>
      <c r="WZX868" s="66"/>
      <c r="WZY868" s="66"/>
      <c r="WZZ868" s="66"/>
      <c r="XAA868" s="66"/>
      <c r="XAB868" s="66"/>
      <c r="XAC868" s="66"/>
      <c r="XAD868" s="66"/>
      <c r="XAE868" s="66"/>
      <c r="XAF868" s="66"/>
      <c r="XAG868" s="66"/>
      <c r="XAH868" s="66"/>
      <c r="XAI868" s="66"/>
      <c r="XAJ868" s="66"/>
      <c r="XAK868" s="66"/>
      <c r="XAL868" s="66"/>
      <c r="XAM868" s="66"/>
      <c r="XAN868" s="66"/>
      <c r="XAO868" s="66"/>
      <c r="XAP868" s="66"/>
      <c r="XAQ868" s="66"/>
      <c r="XAR868" s="66"/>
      <c r="XAS868" s="66"/>
      <c r="XAT868" s="66"/>
      <c r="XAU868" s="66"/>
      <c r="XAV868" s="66"/>
      <c r="XAW868" s="66"/>
      <c r="XAX868" s="66"/>
      <c r="XAY868" s="66"/>
      <c r="XAZ868" s="66"/>
      <c r="XBA868" s="66"/>
      <c r="XBB868" s="66"/>
      <c r="XBC868" s="66"/>
      <c r="XBD868" s="66"/>
      <c r="XBE868" s="66"/>
      <c r="XBF868" s="66"/>
      <c r="XBG868" s="66"/>
      <c r="XBH868" s="66"/>
      <c r="XBI868" s="66"/>
      <c r="XBJ868" s="66"/>
      <c r="XBK868" s="66"/>
      <c r="XBL868" s="66"/>
      <c r="XBM868" s="66"/>
      <c r="XBN868" s="66"/>
      <c r="XBO868" s="66"/>
      <c r="XBP868" s="66"/>
      <c r="XBQ868" s="66"/>
      <c r="XBR868" s="66"/>
      <c r="XBS868" s="66"/>
      <c r="XBT868" s="66"/>
      <c r="XBU868" s="66"/>
      <c r="XBV868" s="66"/>
      <c r="XBW868" s="66"/>
      <c r="XBX868" s="66"/>
      <c r="XBY868" s="66"/>
      <c r="XBZ868" s="66"/>
      <c r="XCA868" s="66"/>
      <c r="XCB868" s="66"/>
      <c r="XCC868" s="66"/>
      <c r="XCD868" s="66"/>
      <c r="XCE868" s="66"/>
      <c r="XCF868" s="66"/>
      <c r="XCG868" s="66"/>
      <c r="XCH868" s="66"/>
      <c r="XCI868" s="66"/>
      <c r="XCJ868" s="66"/>
      <c r="XCK868" s="66"/>
      <c r="XCL868" s="66"/>
      <c r="XCM868" s="66"/>
      <c r="XCN868" s="66"/>
      <c r="XCO868" s="66"/>
      <c r="XCP868" s="66"/>
      <c r="XCQ868" s="66"/>
      <c r="XCR868" s="66"/>
      <c r="XCS868" s="66"/>
    </row>
    <row r="869" spans="1:16321">
      <c r="A869" s="14" t="s">
        <v>700</v>
      </c>
      <c r="B869" s="212" t="s">
        <v>737</v>
      </c>
      <c r="C869" s="12" t="s">
        <v>703</v>
      </c>
      <c r="D869" s="13">
        <v>20</v>
      </c>
      <c r="E869" s="14" t="s">
        <v>778</v>
      </c>
      <c r="F869" s="14" t="s">
        <v>467</v>
      </c>
      <c r="G869" s="15" t="s">
        <v>467</v>
      </c>
      <c r="H869" s="28" t="s">
        <v>467</v>
      </c>
      <c r="I869" s="227">
        <v>0</v>
      </c>
      <c r="J869" s="17">
        <v>40746534.240000002</v>
      </c>
      <c r="K869" s="15" t="s">
        <v>467</v>
      </c>
      <c r="M869" s="220"/>
      <c r="N869" s="200"/>
      <c r="O869" s="4"/>
    </row>
    <row r="870" spans="1:16321" s="247" customFormat="1" ht="15" customHeight="1">
      <c r="A870" s="14" t="s">
        <v>700</v>
      </c>
      <c r="B870" s="214" t="s">
        <v>737</v>
      </c>
      <c r="C870" s="130" t="s">
        <v>704</v>
      </c>
      <c r="D870" s="215"/>
      <c r="E870" s="10" t="s">
        <v>669</v>
      </c>
      <c r="F870" s="229" t="s">
        <v>542</v>
      </c>
      <c r="G870" s="28">
        <v>40767</v>
      </c>
      <c r="H870" s="28">
        <v>40767</v>
      </c>
      <c r="I870" s="227">
        <v>267522.8</v>
      </c>
      <c r="J870" s="17">
        <v>2622777.21</v>
      </c>
      <c r="K870" s="28">
        <v>40801</v>
      </c>
      <c r="L870" s="66"/>
      <c r="M870" s="199"/>
      <c r="N870" s="199"/>
      <c r="O870" s="4"/>
      <c r="P870" s="66"/>
      <c r="Q870" s="66"/>
      <c r="R870" s="66"/>
      <c r="S870" s="66"/>
      <c r="T870" s="66"/>
      <c r="U870" s="66"/>
      <c r="V870" s="66"/>
      <c r="W870" s="66"/>
      <c r="X870" s="66"/>
      <c r="Y870" s="66"/>
      <c r="Z870" s="66"/>
      <c r="AA870" s="66"/>
      <c r="AB870" s="66"/>
      <c r="AC870" s="66"/>
      <c r="AD870" s="66"/>
      <c r="AE870" s="66"/>
      <c r="AF870" s="66"/>
      <c r="AG870" s="66"/>
      <c r="AH870" s="66"/>
      <c r="AI870" s="66"/>
      <c r="AJ870" s="66"/>
      <c r="AK870" s="66"/>
      <c r="AL870" s="66"/>
      <c r="AM870" s="66"/>
      <c r="AN870" s="66"/>
      <c r="AO870" s="66"/>
      <c r="AP870" s="66"/>
      <c r="AQ870" s="66"/>
      <c r="AR870" s="66"/>
      <c r="AS870" s="66"/>
      <c r="AT870" s="66"/>
      <c r="AU870" s="66"/>
      <c r="AV870" s="66"/>
      <c r="AW870" s="66"/>
      <c r="AX870" s="66"/>
      <c r="AY870" s="66"/>
      <c r="AZ870" s="66"/>
      <c r="BA870" s="66"/>
      <c r="BB870" s="66"/>
      <c r="BC870" s="66"/>
      <c r="BD870" s="66"/>
      <c r="BE870" s="66"/>
      <c r="BF870" s="66"/>
      <c r="BG870" s="66"/>
      <c r="BH870" s="66"/>
      <c r="BI870" s="66"/>
      <c r="BJ870" s="66"/>
      <c r="BK870" s="66"/>
      <c r="BL870" s="66"/>
      <c r="BM870" s="66"/>
      <c r="BN870" s="66"/>
      <c r="BO870" s="66"/>
      <c r="BP870" s="66"/>
      <c r="BQ870" s="66"/>
      <c r="BR870" s="66"/>
      <c r="BS870" s="66"/>
      <c r="BT870" s="66"/>
      <c r="BU870" s="66"/>
      <c r="BV870" s="66"/>
      <c r="BW870" s="66"/>
      <c r="BX870" s="66"/>
      <c r="BY870" s="66"/>
      <c r="BZ870" s="66"/>
      <c r="CA870" s="66"/>
      <c r="CB870" s="66"/>
      <c r="CC870" s="66"/>
      <c r="CD870" s="66"/>
      <c r="CE870" s="66"/>
      <c r="CF870" s="66"/>
      <c r="CG870" s="66"/>
      <c r="CH870" s="66"/>
      <c r="CI870" s="66"/>
      <c r="CJ870" s="66"/>
      <c r="CK870" s="66"/>
      <c r="CL870" s="66"/>
      <c r="CM870" s="66"/>
      <c r="CN870" s="66"/>
      <c r="CO870" s="66"/>
      <c r="CP870" s="66"/>
      <c r="CQ870" s="66"/>
      <c r="CR870" s="66"/>
      <c r="CS870" s="66"/>
      <c r="CT870" s="66"/>
      <c r="CU870" s="66"/>
      <c r="CV870" s="66"/>
      <c r="CW870" s="66"/>
      <c r="CX870" s="66"/>
      <c r="CY870" s="66"/>
      <c r="CZ870" s="66"/>
      <c r="DA870" s="66"/>
      <c r="DB870" s="66"/>
      <c r="DC870" s="66"/>
      <c r="DD870" s="66"/>
      <c r="DE870" s="66"/>
      <c r="DF870" s="66"/>
      <c r="DG870" s="66"/>
      <c r="DH870" s="66"/>
      <c r="DI870" s="66"/>
      <c r="DJ870" s="66"/>
      <c r="DK870" s="66"/>
      <c r="DL870" s="66"/>
      <c r="DM870" s="66"/>
      <c r="DN870" s="66"/>
      <c r="DO870" s="66"/>
      <c r="DP870" s="66"/>
      <c r="DQ870" s="66"/>
      <c r="DR870" s="66"/>
      <c r="DS870" s="66"/>
      <c r="DT870" s="66"/>
      <c r="DU870" s="66"/>
      <c r="DV870" s="66"/>
      <c r="DW870" s="66"/>
      <c r="DX870" s="66"/>
      <c r="DY870" s="66"/>
      <c r="DZ870" s="66"/>
      <c r="EA870" s="66"/>
      <c r="EB870" s="66"/>
      <c r="EC870" s="66"/>
      <c r="ED870" s="66"/>
      <c r="EE870" s="66"/>
      <c r="EF870" s="66"/>
      <c r="EG870" s="66"/>
      <c r="EH870" s="66"/>
      <c r="EI870" s="66"/>
      <c r="EJ870" s="66"/>
      <c r="EK870" s="66"/>
      <c r="EL870" s="66"/>
      <c r="EM870" s="66"/>
      <c r="EN870" s="66"/>
      <c r="EO870" s="66"/>
      <c r="EP870" s="66"/>
      <c r="EQ870" s="66"/>
      <c r="ER870" s="66"/>
      <c r="ES870" s="66"/>
      <c r="ET870" s="66"/>
      <c r="EU870" s="66"/>
      <c r="EV870" s="66"/>
      <c r="EW870" s="66"/>
      <c r="EX870" s="66"/>
      <c r="EY870" s="66"/>
      <c r="EZ870" s="66"/>
      <c r="FA870" s="66"/>
      <c r="FB870" s="66"/>
      <c r="FC870" s="66"/>
      <c r="FD870" s="66"/>
      <c r="FE870" s="66"/>
      <c r="FF870" s="66"/>
      <c r="FG870" s="66"/>
      <c r="FH870" s="66"/>
      <c r="FI870" s="66"/>
      <c r="FJ870" s="66"/>
      <c r="FK870" s="66"/>
      <c r="FL870" s="66"/>
      <c r="FM870" s="66"/>
      <c r="FN870" s="66"/>
      <c r="FO870" s="66"/>
      <c r="FP870" s="66"/>
      <c r="FQ870" s="66"/>
      <c r="FR870" s="66"/>
      <c r="FS870" s="66"/>
      <c r="FT870" s="66"/>
      <c r="FU870" s="66"/>
      <c r="FV870" s="66"/>
      <c r="FW870" s="66"/>
      <c r="FX870" s="66"/>
      <c r="FY870" s="66"/>
      <c r="FZ870" s="66"/>
      <c r="GA870" s="66"/>
      <c r="GB870" s="66"/>
      <c r="GC870" s="66"/>
      <c r="GD870" s="66"/>
      <c r="GE870" s="66"/>
      <c r="GF870" s="66"/>
      <c r="GG870" s="66"/>
      <c r="GH870" s="66"/>
      <c r="GI870" s="66"/>
      <c r="GJ870" s="66"/>
      <c r="GK870" s="66"/>
      <c r="GL870" s="66"/>
      <c r="GM870" s="66"/>
      <c r="GN870" s="66"/>
      <c r="GO870" s="66"/>
      <c r="GP870" s="66"/>
      <c r="GQ870" s="66"/>
      <c r="GR870" s="66"/>
      <c r="GS870" s="66"/>
      <c r="GT870" s="66"/>
      <c r="GU870" s="66"/>
      <c r="GV870" s="66"/>
      <c r="GW870" s="66"/>
      <c r="GX870" s="66"/>
      <c r="GY870" s="66"/>
      <c r="GZ870" s="66"/>
      <c r="HA870" s="66"/>
      <c r="HB870" s="66"/>
      <c r="HC870" s="66"/>
      <c r="HD870" s="66"/>
      <c r="HE870" s="66"/>
      <c r="HF870" s="66"/>
      <c r="HG870" s="66"/>
      <c r="HH870" s="66"/>
      <c r="HI870" s="66"/>
      <c r="HJ870" s="66"/>
      <c r="HK870" s="66"/>
      <c r="HL870" s="66"/>
      <c r="HM870" s="66"/>
      <c r="HN870" s="66"/>
      <c r="HO870" s="66"/>
      <c r="HP870" s="66"/>
      <c r="HQ870" s="66"/>
      <c r="HR870" s="66"/>
      <c r="HS870" s="66"/>
      <c r="HT870" s="66"/>
      <c r="HU870" s="66"/>
      <c r="HV870" s="66"/>
      <c r="HW870" s="66"/>
      <c r="HX870" s="66"/>
      <c r="HY870" s="66"/>
      <c r="HZ870" s="66"/>
      <c r="IA870" s="66"/>
      <c r="IB870" s="66"/>
      <c r="IC870" s="66"/>
      <c r="ID870" s="66"/>
      <c r="IE870" s="66"/>
      <c r="IF870" s="66"/>
      <c r="IG870" s="66"/>
      <c r="IH870" s="66"/>
      <c r="II870" s="66"/>
      <c r="IJ870" s="66"/>
      <c r="IK870" s="66"/>
      <c r="IL870" s="66"/>
      <c r="IM870" s="66"/>
      <c r="IN870" s="66"/>
      <c r="IO870" s="66"/>
      <c r="IP870" s="66"/>
      <c r="IQ870" s="66"/>
      <c r="IR870" s="66"/>
      <c r="IS870" s="66"/>
      <c r="IT870" s="66"/>
      <c r="IU870" s="66"/>
      <c r="IV870" s="66"/>
      <c r="IW870" s="66"/>
      <c r="IX870" s="66"/>
      <c r="IY870" s="66"/>
      <c r="IZ870" s="66"/>
      <c r="JA870" s="66"/>
      <c r="JB870" s="66"/>
      <c r="JC870" s="66"/>
      <c r="JD870" s="66"/>
      <c r="JE870" s="66"/>
      <c r="JF870" s="66"/>
      <c r="JG870" s="66"/>
      <c r="JH870" s="66"/>
      <c r="JI870" s="66"/>
      <c r="JJ870" s="66"/>
      <c r="JK870" s="66"/>
      <c r="JL870" s="66"/>
      <c r="JM870" s="66"/>
      <c r="JN870" s="66"/>
      <c r="JO870" s="66"/>
      <c r="JP870" s="66"/>
      <c r="JQ870" s="66"/>
      <c r="JR870" s="66"/>
      <c r="JS870" s="66"/>
      <c r="JT870" s="66"/>
      <c r="JU870" s="66"/>
      <c r="JV870" s="66"/>
      <c r="JW870" s="66"/>
      <c r="JX870" s="66"/>
      <c r="JY870" s="66"/>
      <c r="JZ870" s="66"/>
      <c r="KA870" s="66"/>
      <c r="KB870" s="66"/>
      <c r="KC870" s="66"/>
      <c r="KD870" s="66"/>
      <c r="KE870" s="66"/>
      <c r="KF870" s="66"/>
      <c r="KG870" s="66"/>
      <c r="KH870" s="66"/>
      <c r="KI870" s="66"/>
      <c r="KJ870" s="66"/>
      <c r="KK870" s="66"/>
      <c r="KL870" s="66"/>
      <c r="KM870" s="66"/>
      <c r="KN870" s="66"/>
      <c r="KO870" s="66"/>
      <c r="KP870" s="66"/>
      <c r="KQ870" s="66"/>
      <c r="KR870" s="66"/>
      <c r="KS870" s="66"/>
      <c r="KT870" s="66"/>
      <c r="KU870" s="66"/>
      <c r="KV870" s="66"/>
      <c r="KW870" s="66"/>
      <c r="KX870" s="66"/>
      <c r="KY870" s="66"/>
      <c r="KZ870" s="66"/>
      <c r="LA870" s="66"/>
      <c r="LB870" s="66"/>
      <c r="LC870" s="66"/>
      <c r="LD870" s="66"/>
      <c r="LE870" s="66"/>
      <c r="LF870" s="66"/>
      <c r="LG870" s="66"/>
      <c r="LH870" s="66"/>
      <c r="LI870" s="66"/>
      <c r="LJ870" s="66"/>
      <c r="LK870" s="66"/>
      <c r="LL870" s="66"/>
      <c r="LM870" s="66"/>
      <c r="LN870" s="66"/>
      <c r="LO870" s="66"/>
      <c r="LP870" s="66"/>
      <c r="LQ870" s="66"/>
      <c r="LR870" s="66"/>
      <c r="LS870" s="66"/>
      <c r="LT870" s="66"/>
      <c r="LU870" s="66"/>
      <c r="LV870" s="66"/>
      <c r="LW870" s="66"/>
      <c r="LX870" s="66"/>
      <c r="LY870" s="66"/>
      <c r="LZ870" s="66"/>
      <c r="MA870" s="66"/>
      <c r="MB870" s="66"/>
      <c r="MC870" s="66"/>
      <c r="MD870" s="66"/>
      <c r="ME870" s="66"/>
      <c r="MF870" s="66"/>
      <c r="MG870" s="66"/>
      <c r="MH870" s="66"/>
      <c r="MI870" s="66"/>
      <c r="MJ870" s="66"/>
      <c r="MK870" s="66"/>
      <c r="ML870" s="66"/>
      <c r="MM870" s="66"/>
      <c r="MN870" s="66"/>
      <c r="MO870" s="66"/>
      <c r="MP870" s="66"/>
      <c r="MQ870" s="66"/>
      <c r="MR870" s="66"/>
      <c r="MS870" s="66"/>
      <c r="MT870" s="66"/>
      <c r="MU870" s="66"/>
      <c r="MV870" s="66"/>
      <c r="MW870" s="66"/>
      <c r="MX870" s="66"/>
      <c r="MY870" s="66"/>
      <c r="MZ870" s="66"/>
      <c r="NA870" s="66"/>
      <c r="NB870" s="66"/>
      <c r="NC870" s="66"/>
      <c r="ND870" s="66"/>
      <c r="NE870" s="66"/>
      <c r="NF870" s="66"/>
      <c r="NG870" s="66"/>
      <c r="NH870" s="66"/>
      <c r="NI870" s="66"/>
      <c r="NJ870" s="66"/>
      <c r="NK870" s="66"/>
      <c r="NL870" s="66"/>
      <c r="NM870" s="66"/>
      <c r="NN870" s="66"/>
      <c r="NO870" s="66"/>
      <c r="NP870" s="66"/>
      <c r="NQ870" s="66"/>
      <c r="NR870" s="66"/>
      <c r="NS870" s="66"/>
      <c r="NT870" s="66"/>
      <c r="NU870" s="66"/>
      <c r="NV870" s="66"/>
      <c r="NW870" s="66"/>
      <c r="NX870" s="66"/>
      <c r="NY870" s="66"/>
      <c r="NZ870" s="66"/>
      <c r="OA870" s="66"/>
      <c r="OB870" s="66"/>
      <c r="OC870" s="66"/>
      <c r="OD870" s="66"/>
      <c r="OE870" s="66"/>
      <c r="OF870" s="66"/>
      <c r="OG870" s="66"/>
      <c r="OH870" s="66"/>
      <c r="OI870" s="66"/>
      <c r="OJ870" s="66"/>
      <c r="OK870" s="66"/>
      <c r="OL870" s="66"/>
      <c r="OM870" s="66"/>
      <c r="ON870" s="66"/>
      <c r="OO870" s="66"/>
      <c r="OP870" s="66"/>
      <c r="OQ870" s="66"/>
      <c r="OR870" s="66"/>
      <c r="OS870" s="66"/>
      <c r="OT870" s="66"/>
      <c r="OU870" s="66"/>
      <c r="OV870" s="66"/>
      <c r="OW870" s="66"/>
      <c r="OX870" s="66"/>
      <c r="OY870" s="66"/>
      <c r="OZ870" s="66"/>
      <c r="PA870" s="66"/>
      <c r="PB870" s="66"/>
      <c r="PC870" s="66"/>
      <c r="PD870" s="66"/>
      <c r="PE870" s="66"/>
      <c r="PF870" s="66"/>
      <c r="PG870" s="66"/>
      <c r="PH870" s="66"/>
      <c r="PI870" s="66"/>
      <c r="PJ870" s="66"/>
      <c r="PK870" s="66"/>
      <c r="PL870" s="66"/>
      <c r="PM870" s="66"/>
      <c r="PN870" s="66"/>
      <c r="PO870" s="66"/>
      <c r="PP870" s="66"/>
      <c r="PQ870" s="66"/>
      <c r="PR870" s="66"/>
      <c r="PS870" s="66"/>
      <c r="PT870" s="66"/>
      <c r="PU870" s="66"/>
      <c r="PV870" s="66"/>
      <c r="PW870" s="66"/>
      <c r="PX870" s="66"/>
      <c r="PY870" s="66"/>
      <c r="PZ870" s="66"/>
      <c r="QA870" s="66"/>
      <c r="QB870" s="66"/>
      <c r="QC870" s="66"/>
      <c r="QD870" s="66"/>
      <c r="QE870" s="66"/>
      <c r="QF870" s="66"/>
      <c r="QG870" s="66"/>
      <c r="QH870" s="66"/>
      <c r="QI870" s="66"/>
      <c r="QJ870" s="66"/>
      <c r="QK870" s="66"/>
      <c r="QL870" s="66"/>
      <c r="QM870" s="66"/>
      <c r="QN870" s="66"/>
      <c r="QO870" s="66"/>
      <c r="QP870" s="66"/>
      <c r="QQ870" s="66"/>
      <c r="QR870" s="66"/>
      <c r="QS870" s="66"/>
      <c r="QT870" s="66"/>
      <c r="QU870" s="66"/>
      <c r="QV870" s="66"/>
      <c r="QW870" s="66"/>
      <c r="QX870" s="66"/>
      <c r="QY870" s="66"/>
      <c r="QZ870" s="66"/>
      <c r="RA870" s="66"/>
      <c r="RB870" s="66"/>
      <c r="RC870" s="66"/>
      <c r="RD870" s="66"/>
      <c r="RE870" s="66"/>
      <c r="RF870" s="66"/>
      <c r="RG870" s="66"/>
      <c r="RH870" s="66"/>
      <c r="RI870" s="66"/>
      <c r="RJ870" s="66"/>
      <c r="RK870" s="66"/>
      <c r="RL870" s="66"/>
      <c r="RM870" s="66"/>
      <c r="RN870" s="66"/>
      <c r="RO870" s="66"/>
      <c r="RP870" s="66"/>
      <c r="RQ870" s="66"/>
      <c r="RR870" s="66"/>
      <c r="RS870" s="66"/>
      <c r="RT870" s="66"/>
      <c r="RU870" s="66"/>
      <c r="RV870" s="66"/>
      <c r="RW870" s="66"/>
      <c r="RX870" s="66"/>
      <c r="RY870" s="66"/>
      <c r="RZ870" s="66"/>
      <c r="SA870" s="66"/>
      <c r="SB870" s="66"/>
      <c r="SC870" s="66"/>
      <c r="SD870" s="66"/>
      <c r="SE870" s="66"/>
      <c r="SF870" s="66"/>
      <c r="SG870" s="66"/>
      <c r="SH870" s="66"/>
      <c r="SI870" s="66"/>
      <c r="SJ870" s="66"/>
      <c r="SK870" s="66"/>
      <c r="SL870" s="66"/>
      <c r="SM870" s="66"/>
      <c r="SN870" s="66"/>
      <c r="SO870" s="66"/>
      <c r="SP870" s="66"/>
      <c r="SQ870" s="66"/>
      <c r="SR870" s="66"/>
      <c r="SS870" s="66"/>
      <c r="ST870" s="66"/>
      <c r="SU870" s="66"/>
      <c r="SV870" s="66"/>
      <c r="SW870" s="66"/>
      <c r="SX870" s="66"/>
      <c r="SY870" s="66"/>
      <c r="SZ870" s="66"/>
      <c r="TA870" s="66"/>
      <c r="TB870" s="66"/>
      <c r="TC870" s="66"/>
      <c r="TD870" s="66"/>
      <c r="TE870" s="66"/>
      <c r="TF870" s="66"/>
      <c r="TG870" s="66"/>
      <c r="TH870" s="66"/>
      <c r="TI870" s="66"/>
      <c r="TJ870" s="66"/>
      <c r="TK870" s="66"/>
      <c r="TL870" s="66"/>
      <c r="TM870" s="66"/>
      <c r="TN870" s="66"/>
      <c r="TO870" s="66"/>
      <c r="TP870" s="66"/>
      <c r="TQ870" s="66"/>
      <c r="TR870" s="66"/>
      <c r="TS870" s="66"/>
      <c r="TT870" s="66"/>
      <c r="TU870" s="66"/>
      <c r="TV870" s="66"/>
      <c r="TW870" s="66"/>
      <c r="TX870" s="66"/>
      <c r="TY870" s="66"/>
      <c r="TZ870" s="66"/>
      <c r="UA870" s="66"/>
      <c r="UB870" s="66"/>
      <c r="UC870" s="66"/>
      <c r="UD870" s="66"/>
      <c r="UE870" s="66"/>
      <c r="UF870" s="66"/>
      <c r="UG870" s="66"/>
      <c r="UH870" s="66"/>
      <c r="UI870" s="66"/>
      <c r="UJ870" s="66"/>
      <c r="UK870" s="66"/>
      <c r="UL870" s="66"/>
      <c r="UM870" s="66"/>
      <c r="UN870" s="66"/>
      <c r="UO870" s="66"/>
      <c r="UP870" s="66"/>
      <c r="UQ870" s="66"/>
      <c r="UR870" s="66"/>
      <c r="US870" s="66"/>
      <c r="UT870" s="66"/>
      <c r="UU870" s="66"/>
      <c r="UV870" s="66"/>
      <c r="UW870" s="66"/>
      <c r="UX870" s="66"/>
      <c r="UY870" s="66"/>
      <c r="UZ870" s="66"/>
      <c r="VA870" s="66"/>
      <c r="VB870" s="66"/>
      <c r="VC870" s="66"/>
      <c r="VD870" s="66"/>
      <c r="VE870" s="66"/>
      <c r="VF870" s="66"/>
      <c r="VG870" s="66"/>
      <c r="VH870" s="66"/>
      <c r="VI870" s="66"/>
      <c r="VJ870" s="66"/>
      <c r="VK870" s="66"/>
      <c r="VL870" s="66"/>
      <c r="VM870" s="66"/>
      <c r="VN870" s="66"/>
      <c r="VO870" s="66"/>
      <c r="VP870" s="66"/>
      <c r="VQ870" s="66"/>
      <c r="VR870" s="66"/>
      <c r="VS870" s="66"/>
      <c r="VT870" s="66"/>
      <c r="VU870" s="66"/>
      <c r="VV870" s="66"/>
      <c r="VW870" s="66"/>
      <c r="VX870" s="66"/>
      <c r="VY870" s="66"/>
      <c r="VZ870" s="66"/>
      <c r="WA870" s="66"/>
      <c r="WB870" s="66"/>
      <c r="WC870" s="66"/>
      <c r="WD870" s="66"/>
      <c r="WE870" s="66"/>
      <c r="WF870" s="66"/>
      <c r="WG870" s="66"/>
      <c r="WH870" s="66"/>
      <c r="WI870" s="66"/>
      <c r="WJ870" s="66"/>
      <c r="WK870" s="66"/>
      <c r="WL870" s="66"/>
      <c r="WM870" s="66"/>
      <c r="WN870" s="66"/>
      <c r="WO870" s="66"/>
      <c r="WP870" s="66"/>
      <c r="WQ870" s="66"/>
      <c r="WR870" s="66"/>
      <c r="WS870" s="66"/>
      <c r="WT870" s="66"/>
      <c r="WU870" s="66"/>
      <c r="WV870" s="66"/>
      <c r="WW870" s="66"/>
      <c r="WX870" s="66"/>
      <c r="WY870" s="66"/>
      <c r="WZ870" s="66"/>
      <c r="XA870" s="66"/>
      <c r="XB870" s="66"/>
      <c r="XC870" s="66"/>
      <c r="XD870" s="66"/>
      <c r="XE870" s="66"/>
      <c r="XF870" s="66"/>
      <c r="XG870" s="66"/>
      <c r="XH870" s="66"/>
      <c r="XI870" s="66"/>
      <c r="XJ870" s="66"/>
      <c r="XK870" s="66"/>
      <c r="XL870" s="66"/>
      <c r="XM870" s="66"/>
      <c r="XN870" s="66"/>
      <c r="XO870" s="66"/>
      <c r="XP870" s="66"/>
      <c r="XQ870" s="66"/>
      <c r="XR870" s="66"/>
      <c r="XS870" s="66"/>
      <c r="XT870" s="66"/>
      <c r="XU870" s="66"/>
      <c r="XV870" s="66"/>
      <c r="XW870" s="66"/>
      <c r="XX870" s="66"/>
      <c r="XY870" s="66"/>
      <c r="XZ870" s="66"/>
      <c r="YA870" s="66"/>
      <c r="YB870" s="66"/>
      <c r="YC870" s="66"/>
      <c r="YD870" s="66"/>
      <c r="YE870" s="66"/>
      <c r="YF870" s="66"/>
      <c r="YG870" s="66"/>
      <c r="YH870" s="66"/>
      <c r="YI870" s="66"/>
      <c r="YJ870" s="66"/>
      <c r="YK870" s="66"/>
      <c r="YL870" s="66"/>
      <c r="YM870" s="66"/>
      <c r="YN870" s="66"/>
      <c r="YO870" s="66"/>
      <c r="YP870" s="66"/>
      <c r="YQ870" s="66"/>
      <c r="YR870" s="66"/>
      <c r="YS870" s="66"/>
      <c r="YT870" s="66"/>
      <c r="YU870" s="66"/>
      <c r="YV870" s="66"/>
      <c r="YW870" s="66"/>
      <c r="YX870" s="66"/>
      <c r="YY870" s="66"/>
      <c r="YZ870" s="66"/>
      <c r="ZA870" s="66"/>
      <c r="ZB870" s="66"/>
      <c r="ZC870" s="66"/>
      <c r="ZD870" s="66"/>
      <c r="ZE870" s="66"/>
      <c r="ZF870" s="66"/>
      <c r="ZG870" s="66"/>
      <c r="ZH870" s="66"/>
      <c r="ZI870" s="66"/>
      <c r="ZJ870" s="66"/>
      <c r="ZK870" s="66"/>
      <c r="ZL870" s="66"/>
      <c r="ZM870" s="66"/>
      <c r="ZN870" s="66"/>
      <c r="ZO870" s="66"/>
      <c r="ZP870" s="66"/>
      <c r="ZQ870" s="66"/>
      <c r="ZR870" s="66"/>
      <c r="ZS870" s="66"/>
      <c r="ZT870" s="66"/>
      <c r="ZU870" s="66"/>
      <c r="ZV870" s="66"/>
      <c r="ZW870" s="66"/>
      <c r="ZX870" s="66"/>
      <c r="ZY870" s="66"/>
      <c r="ZZ870" s="66"/>
      <c r="AAA870" s="66"/>
      <c r="AAB870" s="66"/>
      <c r="AAC870" s="66"/>
      <c r="AAD870" s="66"/>
      <c r="AAE870" s="66"/>
      <c r="AAF870" s="66"/>
      <c r="AAG870" s="66"/>
      <c r="AAH870" s="66"/>
      <c r="AAI870" s="66"/>
      <c r="AAJ870" s="66"/>
      <c r="AAK870" s="66"/>
      <c r="AAL870" s="66"/>
      <c r="AAM870" s="66"/>
      <c r="AAN870" s="66"/>
      <c r="AAO870" s="66"/>
      <c r="AAP870" s="66"/>
      <c r="AAQ870" s="66"/>
      <c r="AAR870" s="66"/>
      <c r="AAS870" s="66"/>
      <c r="AAT870" s="66"/>
      <c r="AAU870" s="66"/>
      <c r="AAV870" s="66"/>
      <c r="AAW870" s="66"/>
      <c r="AAX870" s="66"/>
      <c r="AAY870" s="66"/>
      <c r="AAZ870" s="66"/>
      <c r="ABA870" s="66"/>
      <c r="ABB870" s="66"/>
      <c r="ABC870" s="66"/>
      <c r="ABD870" s="66"/>
      <c r="ABE870" s="66"/>
      <c r="ABF870" s="66"/>
      <c r="ABG870" s="66"/>
      <c r="ABH870" s="66"/>
      <c r="ABI870" s="66"/>
      <c r="ABJ870" s="66"/>
      <c r="ABK870" s="66"/>
      <c r="ABL870" s="66"/>
      <c r="ABM870" s="66"/>
      <c r="ABN870" s="66"/>
      <c r="ABO870" s="66"/>
      <c r="ABP870" s="66"/>
      <c r="ABQ870" s="66"/>
      <c r="ABR870" s="66"/>
      <c r="ABS870" s="66"/>
      <c r="ABT870" s="66"/>
      <c r="ABU870" s="66"/>
      <c r="ABV870" s="66"/>
      <c r="ABW870" s="66"/>
      <c r="ABX870" s="66"/>
      <c r="ABY870" s="66"/>
      <c r="ABZ870" s="66"/>
      <c r="ACA870" s="66"/>
      <c r="ACB870" s="66"/>
      <c r="ACC870" s="66"/>
      <c r="ACD870" s="66"/>
      <c r="ACE870" s="66"/>
      <c r="ACF870" s="66"/>
      <c r="ACG870" s="66"/>
      <c r="ACH870" s="66"/>
      <c r="ACI870" s="66"/>
      <c r="ACJ870" s="66"/>
      <c r="ACK870" s="66"/>
      <c r="ACL870" s="66"/>
      <c r="ACM870" s="66"/>
      <c r="ACN870" s="66"/>
      <c r="ACO870" s="66"/>
      <c r="ACP870" s="66"/>
      <c r="ACQ870" s="66"/>
      <c r="ACR870" s="66"/>
      <c r="ACS870" s="66"/>
      <c r="ACT870" s="66"/>
      <c r="ACU870" s="66"/>
      <c r="ACV870" s="66"/>
      <c r="ACW870" s="66"/>
      <c r="ACX870" s="66"/>
      <c r="ACY870" s="66"/>
      <c r="ACZ870" s="66"/>
      <c r="ADA870" s="66"/>
      <c r="ADB870" s="66"/>
      <c r="ADC870" s="66"/>
      <c r="ADD870" s="66"/>
      <c r="ADE870" s="66"/>
      <c r="ADF870" s="66"/>
      <c r="ADG870" s="66"/>
      <c r="ADH870" s="66"/>
      <c r="ADI870" s="66"/>
      <c r="ADJ870" s="66"/>
      <c r="ADK870" s="66"/>
      <c r="ADL870" s="66"/>
      <c r="ADM870" s="66"/>
      <c r="ADN870" s="66"/>
      <c r="ADO870" s="66"/>
      <c r="ADP870" s="66"/>
      <c r="ADQ870" s="66"/>
      <c r="ADR870" s="66"/>
      <c r="ADS870" s="66"/>
      <c r="ADT870" s="66"/>
      <c r="ADU870" s="66"/>
      <c r="ADV870" s="66"/>
      <c r="ADW870" s="66"/>
      <c r="ADX870" s="66"/>
      <c r="ADY870" s="66"/>
      <c r="ADZ870" s="66"/>
      <c r="AEA870" s="66"/>
      <c r="AEB870" s="66"/>
      <c r="AEC870" s="66"/>
      <c r="AED870" s="66"/>
      <c r="AEE870" s="66"/>
      <c r="AEF870" s="66"/>
      <c r="AEG870" s="66"/>
      <c r="AEH870" s="66"/>
      <c r="AEI870" s="66"/>
      <c r="AEJ870" s="66"/>
      <c r="AEK870" s="66"/>
      <c r="AEL870" s="66"/>
      <c r="AEM870" s="66"/>
      <c r="AEN870" s="66"/>
      <c r="AEO870" s="66"/>
      <c r="AEP870" s="66"/>
      <c r="AEQ870" s="66"/>
      <c r="AER870" s="66"/>
      <c r="AES870" s="66"/>
      <c r="AET870" s="66"/>
      <c r="AEU870" s="66"/>
      <c r="AEV870" s="66"/>
      <c r="AEW870" s="66"/>
      <c r="AEX870" s="66"/>
      <c r="AEY870" s="66"/>
      <c r="AEZ870" s="66"/>
      <c r="AFA870" s="66"/>
      <c r="AFB870" s="66"/>
      <c r="AFC870" s="66"/>
      <c r="AFD870" s="66"/>
      <c r="AFE870" s="66"/>
      <c r="AFF870" s="66"/>
      <c r="AFG870" s="66"/>
      <c r="AFH870" s="66"/>
      <c r="AFI870" s="66"/>
      <c r="AFJ870" s="66"/>
      <c r="AFK870" s="66"/>
      <c r="AFL870" s="66"/>
      <c r="AFM870" s="66"/>
      <c r="AFN870" s="66"/>
      <c r="AFO870" s="66"/>
      <c r="AFP870" s="66"/>
      <c r="AFQ870" s="66"/>
      <c r="AFR870" s="66"/>
      <c r="AFS870" s="66"/>
      <c r="AFT870" s="66"/>
      <c r="AFU870" s="66"/>
      <c r="AFV870" s="66"/>
      <c r="AFW870" s="66"/>
      <c r="AFX870" s="66"/>
      <c r="AFY870" s="66"/>
      <c r="AFZ870" s="66"/>
      <c r="AGA870" s="66"/>
      <c r="AGB870" s="66"/>
      <c r="AGC870" s="66"/>
      <c r="AGD870" s="66"/>
      <c r="AGE870" s="66"/>
      <c r="AGF870" s="66"/>
      <c r="AGG870" s="66"/>
      <c r="AGH870" s="66"/>
      <c r="AGI870" s="66"/>
      <c r="AGJ870" s="66"/>
      <c r="AGK870" s="66"/>
      <c r="AGL870" s="66"/>
      <c r="AGM870" s="66"/>
      <c r="AGN870" s="66"/>
      <c r="AGO870" s="66"/>
      <c r="AGP870" s="66"/>
      <c r="AGQ870" s="66"/>
      <c r="AGR870" s="66"/>
      <c r="AGS870" s="66"/>
      <c r="AGT870" s="66"/>
      <c r="AGU870" s="66"/>
      <c r="AGV870" s="66"/>
      <c r="AGW870" s="66"/>
      <c r="AGX870" s="66"/>
      <c r="AGY870" s="66"/>
      <c r="AGZ870" s="66"/>
      <c r="AHA870" s="66"/>
      <c r="AHB870" s="66"/>
      <c r="AHC870" s="66"/>
      <c r="AHD870" s="66"/>
      <c r="AHE870" s="66"/>
      <c r="AHF870" s="66"/>
      <c r="AHG870" s="66"/>
      <c r="AHH870" s="66"/>
      <c r="AHI870" s="66"/>
      <c r="AHJ870" s="66"/>
      <c r="AHK870" s="66"/>
      <c r="AHL870" s="66"/>
      <c r="AHM870" s="66"/>
      <c r="AHN870" s="66"/>
      <c r="AHO870" s="66"/>
      <c r="AHP870" s="66"/>
      <c r="AHQ870" s="66"/>
      <c r="AHR870" s="66"/>
      <c r="AHS870" s="66"/>
      <c r="AHT870" s="66"/>
      <c r="AHU870" s="66"/>
      <c r="AHV870" s="66"/>
      <c r="AHW870" s="66"/>
      <c r="AHX870" s="66"/>
      <c r="AHY870" s="66"/>
      <c r="AHZ870" s="66"/>
      <c r="AIA870" s="66"/>
      <c r="AIB870" s="66"/>
      <c r="AIC870" s="66"/>
      <c r="AID870" s="66"/>
      <c r="AIE870" s="66"/>
      <c r="AIF870" s="66"/>
      <c r="AIG870" s="66"/>
      <c r="AIH870" s="66"/>
      <c r="AII870" s="66"/>
      <c r="AIJ870" s="66"/>
      <c r="AIK870" s="66"/>
      <c r="AIL870" s="66"/>
      <c r="AIM870" s="66"/>
      <c r="AIN870" s="66"/>
      <c r="AIO870" s="66"/>
      <c r="AIP870" s="66"/>
      <c r="AIQ870" s="66"/>
      <c r="AIR870" s="66"/>
      <c r="AIS870" s="66"/>
      <c r="AIT870" s="66"/>
      <c r="AIU870" s="66"/>
      <c r="AIV870" s="66"/>
      <c r="AIW870" s="66"/>
      <c r="AIX870" s="66"/>
      <c r="AIY870" s="66"/>
      <c r="AIZ870" s="66"/>
      <c r="AJA870" s="66"/>
      <c r="AJB870" s="66"/>
      <c r="AJC870" s="66"/>
      <c r="AJD870" s="66"/>
      <c r="AJE870" s="66"/>
      <c r="AJF870" s="66"/>
      <c r="AJG870" s="66"/>
      <c r="AJH870" s="66"/>
      <c r="AJI870" s="66"/>
      <c r="AJJ870" s="66"/>
      <c r="AJK870" s="66"/>
      <c r="AJL870" s="66"/>
      <c r="AJM870" s="66"/>
      <c r="AJN870" s="66"/>
      <c r="AJO870" s="66"/>
      <c r="AJP870" s="66"/>
      <c r="AJQ870" s="66"/>
      <c r="AJR870" s="66"/>
      <c r="AJS870" s="66"/>
      <c r="AJT870" s="66"/>
      <c r="AJU870" s="66"/>
      <c r="AJV870" s="66"/>
      <c r="AJW870" s="66"/>
      <c r="AJX870" s="66"/>
      <c r="AJY870" s="66"/>
      <c r="AJZ870" s="66"/>
      <c r="AKA870" s="66"/>
      <c r="AKB870" s="66"/>
      <c r="AKC870" s="66"/>
      <c r="AKD870" s="66"/>
      <c r="AKE870" s="66"/>
      <c r="AKF870" s="66"/>
      <c r="AKG870" s="66"/>
      <c r="AKH870" s="66"/>
      <c r="AKI870" s="66"/>
      <c r="AKJ870" s="66"/>
      <c r="AKK870" s="66"/>
      <c r="AKL870" s="66"/>
      <c r="AKM870" s="66"/>
      <c r="AKN870" s="66"/>
      <c r="AKO870" s="66"/>
      <c r="AKP870" s="66"/>
      <c r="AKQ870" s="66"/>
      <c r="AKR870" s="66"/>
      <c r="AKS870" s="66"/>
      <c r="AKT870" s="66"/>
      <c r="AKU870" s="66"/>
      <c r="AKV870" s="66"/>
      <c r="AKW870" s="66"/>
      <c r="AKX870" s="66"/>
      <c r="AKY870" s="66"/>
      <c r="AKZ870" s="66"/>
      <c r="ALA870" s="66"/>
      <c r="ALB870" s="66"/>
      <c r="ALC870" s="66"/>
      <c r="ALD870" s="66"/>
      <c r="ALE870" s="66"/>
      <c r="ALF870" s="66"/>
      <c r="ALG870" s="66"/>
      <c r="ALH870" s="66"/>
      <c r="ALI870" s="66"/>
      <c r="ALJ870" s="66"/>
      <c r="ALK870" s="66"/>
      <c r="ALL870" s="66"/>
      <c r="ALM870" s="66"/>
      <c r="ALN870" s="66"/>
      <c r="ALO870" s="66"/>
      <c r="ALP870" s="66"/>
      <c r="ALQ870" s="66"/>
      <c r="ALR870" s="66"/>
      <c r="ALS870" s="66"/>
      <c r="ALT870" s="66"/>
      <c r="ALU870" s="66"/>
      <c r="ALV870" s="66"/>
      <c r="ALW870" s="66"/>
      <c r="ALX870" s="66"/>
      <c r="ALY870" s="66"/>
      <c r="ALZ870" s="66"/>
      <c r="AMA870" s="66"/>
      <c r="AMB870" s="66"/>
      <c r="AMC870" s="66"/>
      <c r="AMD870" s="66"/>
      <c r="AME870" s="66"/>
      <c r="AMF870" s="66"/>
      <c r="AMG870" s="66"/>
      <c r="AMH870" s="66"/>
      <c r="AMI870" s="66"/>
      <c r="AMJ870" s="66"/>
      <c r="AMK870" s="66"/>
      <c r="AML870" s="66"/>
      <c r="AMM870" s="66"/>
      <c r="AMN870" s="66"/>
      <c r="AMO870" s="66"/>
      <c r="AMP870" s="66"/>
      <c r="AMQ870" s="66"/>
      <c r="AMR870" s="66"/>
      <c r="AMS870" s="66"/>
      <c r="AMT870" s="66"/>
      <c r="AMU870" s="66"/>
      <c r="AMV870" s="66"/>
      <c r="AMW870" s="66"/>
      <c r="AMX870" s="66"/>
      <c r="AMY870" s="66"/>
      <c r="AMZ870" s="66"/>
      <c r="ANA870" s="66"/>
      <c r="ANB870" s="66"/>
      <c r="ANC870" s="66"/>
      <c r="AND870" s="66"/>
      <c r="ANE870" s="66"/>
      <c r="ANF870" s="66"/>
      <c r="ANG870" s="66"/>
      <c r="ANH870" s="66"/>
      <c r="ANI870" s="66"/>
      <c r="ANJ870" s="66"/>
      <c r="ANK870" s="66"/>
      <c r="ANL870" s="66"/>
      <c r="ANM870" s="66"/>
      <c r="ANN870" s="66"/>
      <c r="ANO870" s="66"/>
      <c r="ANP870" s="66"/>
      <c r="ANQ870" s="66"/>
      <c r="ANR870" s="66"/>
      <c r="ANS870" s="66"/>
      <c r="ANT870" s="66"/>
      <c r="ANU870" s="66"/>
      <c r="ANV870" s="66"/>
      <c r="ANW870" s="66"/>
      <c r="ANX870" s="66"/>
      <c r="ANY870" s="66"/>
      <c r="ANZ870" s="66"/>
      <c r="AOA870" s="66"/>
      <c r="AOB870" s="66"/>
      <c r="AOC870" s="66"/>
      <c r="AOD870" s="66"/>
      <c r="AOE870" s="66"/>
      <c r="AOF870" s="66"/>
      <c r="AOG870" s="66"/>
      <c r="AOH870" s="66"/>
      <c r="AOI870" s="66"/>
      <c r="AOJ870" s="66"/>
      <c r="AOK870" s="66"/>
      <c r="AOL870" s="66"/>
      <c r="AOM870" s="66"/>
      <c r="AON870" s="66"/>
      <c r="AOO870" s="66"/>
      <c r="AOP870" s="66"/>
      <c r="AOQ870" s="66"/>
      <c r="AOR870" s="66"/>
      <c r="AOS870" s="66"/>
      <c r="AOT870" s="66"/>
      <c r="AOU870" s="66"/>
      <c r="AOV870" s="66"/>
      <c r="AOW870" s="66"/>
      <c r="AOX870" s="66"/>
      <c r="AOY870" s="66"/>
      <c r="AOZ870" s="66"/>
      <c r="APA870" s="66"/>
      <c r="APB870" s="66"/>
      <c r="APC870" s="66"/>
      <c r="APD870" s="66"/>
      <c r="APE870" s="66"/>
      <c r="APF870" s="66"/>
      <c r="APG870" s="66"/>
      <c r="APH870" s="66"/>
      <c r="API870" s="66"/>
      <c r="APJ870" s="66"/>
      <c r="APK870" s="66"/>
      <c r="APL870" s="66"/>
      <c r="APM870" s="66"/>
      <c r="APN870" s="66"/>
      <c r="APO870" s="66"/>
      <c r="APP870" s="66"/>
      <c r="APQ870" s="66"/>
      <c r="APR870" s="66"/>
      <c r="APS870" s="66"/>
      <c r="APT870" s="66"/>
      <c r="APU870" s="66"/>
      <c r="APV870" s="66"/>
      <c r="APW870" s="66"/>
      <c r="APX870" s="66"/>
      <c r="APY870" s="66"/>
      <c r="APZ870" s="66"/>
      <c r="AQA870" s="66"/>
      <c r="AQB870" s="66"/>
      <c r="AQC870" s="66"/>
      <c r="AQD870" s="66"/>
      <c r="AQE870" s="66"/>
      <c r="AQF870" s="66"/>
      <c r="AQG870" s="66"/>
      <c r="AQH870" s="66"/>
      <c r="AQI870" s="66"/>
      <c r="AQJ870" s="66"/>
      <c r="AQK870" s="66"/>
      <c r="AQL870" s="66"/>
      <c r="AQM870" s="66"/>
      <c r="AQN870" s="66"/>
      <c r="AQO870" s="66"/>
      <c r="AQP870" s="66"/>
      <c r="AQQ870" s="66"/>
      <c r="AQR870" s="66"/>
      <c r="AQS870" s="66"/>
      <c r="AQT870" s="66"/>
      <c r="AQU870" s="66"/>
      <c r="AQV870" s="66"/>
      <c r="AQW870" s="66"/>
      <c r="AQX870" s="66"/>
      <c r="AQY870" s="66"/>
      <c r="AQZ870" s="66"/>
      <c r="ARA870" s="66"/>
      <c r="ARB870" s="66"/>
      <c r="ARC870" s="66"/>
      <c r="ARD870" s="66"/>
      <c r="ARE870" s="66"/>
      <c r="ARF870" s="66"/>
      <c r="ARG870" s="66"/>
      <c r="ARH870" s="66"/>
      <c r="ARI870" s="66"/>
      <c r="ARJ870" s="66"/>
      <c r="ARK870" s="66"/>
      <c r="ARL870" s="66"/>
      <c r="ARM870" s="66"/>
      <c r="ARN870" s="66"/>
      <c r="ARO870" s="66"/>
      <c r="ARP870" s="66"/>
      <c r="ARQ870" s="66"/>
      <c r="ARR870" s="66"/>
      <c r="ARS870" s="66"/>
      <c r="ART870" s="66"/>
      <c r="ARU870" s="66"/>
      <c r="ARV870" s="66"/>
      <c r="ARW870" s="66"/>
      <c r="ARX870" s="66"/>
      <c r="ARY870" s="66"/>
      <c r="ARZ870" s="66"/>
      <c r="ASA870" s="66"/>
      <c r="ASB870" s="66"/>
      <c r="ASC870" s="66"/>
      <c r="ASD870" s="66"/>
      <c r="ASE870" s="66"/>
      <c r="ASF870" s="66"/>
      <c r="ASG870" s="66"/>
      <c r="ASH870" s="66"/>
      <c r="ASI870" s="66"/>
      <c r="ASJ870" s="66"/>
      <c r="ASK870" s="66"/>
      <c r="ASL870" s="66"/>
      <c r="ASM870" s="66"/>
      <c r="ASN870" s="66"/>
      <c r="ASO870" s="66"/>
      <c r="ASP870" s="66"/>
      <c r="ASQ870" s="66"/>
      <c r="ASR870" s="66"/>
      <c r="ASS870" s="66"/>
      <c r="AST870" s="66"/>
      <c r="ASU870" s="66"/>
      <c r="ASV870" s="66"/>
      <c r="ASW870" s="66"/>
      <c r="ASX870" s="66"/>
      <c r="ASY870" s="66"/>
      <c r="ASZ870" s="66"/>
      <c r="ATA870" s="66"/>
      <c r="ATB870" s="66"/>
      <c r="ATC870" s="66"/>
      <c r="ATD870" s="66"/>
      <c r="ATE870" s="66"/>
      <c r="ATF870" s="66"/>
      <c r="ATG870" s="66"/>
      <c r="ATH870" s="66"/>
      <c r="ATI870" s="66"/>
      <c r="ATJ870" s="66"/>
      <c r="ATK870" s="66"/>
      <c r="ATL870" s="66"/>
      <c r="ATM870" s="66"/>
      <c r="ATN870" s="66"/>
      <c r="ATO870" s="66"/>
      <c r="ATP870" s="66"/>
      <c r="ATQ870" s="66"/>
      <c r="ATR870" s="66"/>
      <c r="ATS870" s="66"/>
      <c r="ATT870" s="66"/>
      <c r="ATU870" s="66"/>
      <c r="ATV870" s="66"/>
      <c r="ATW870" s="66"/>
      <c r="ATX870" s="66"/>
      <c r="ATY870" s="66"/>
      <c r="ATZ870" s="66"/>
      <c r="AUA870" s="66"/>
      <c r="AUB870" s="66"/>
      <c r="AUC870" s="66"/>
      <c r="AUD870" s="66"/>
      <c r="AUE870" s="66"/>
      <c r="AUF870" s="66"/>
      <c r="AUG870" s="66"/>
      <c r="AUH870" s="66"/>
      <c r="AUI870" s="66"/>
      <c r="AUJ870" s="66"/>
      <c r="AUK870" s="66"/>
      <c r="AUL870" s="66"/>
      <c r="AUM870" s="66"/>
      <c r="AUN870" s="66"/>
      <c r="AUO870" s="66"/>
      <c r="AUP870" s="66"/>
      <c r="AUQ870" s="66"/>
      <c r="AUR870" s="66"/>
      <c r="AUS870" s="66"/>
      <c r="AUT870" s="66"/>
      <c r="AUU870" s="66"/>
      <c r="AUV870" s="66"/>
      <c r="AUW870" s="66"/>
      <c r="AUX870" s="66"/>
      <c r="AUY870" s="66"/>
      <c r="AUZ870" s="66"/>
      <c r="AVA870" s="66"/>
      <c r="AVB870" s="66"/>
      <c r="AVC870" s="66"/>
      <c r="AVD870" s="66"/>
      <c r="AVE870" s="66"/>
      <c r="AVF870" s="66"/>
      <c r="AVG870" s="66"/>
      <c r="AVH870" s="66"/>
      <c r="AVI870" s="66"/>
      <c r="AVJ870" s="66"/>
      <c r="AVK870" s="66"/>
      <c r="AVL870" s="66"/>
      <c r="AVM870" s="66"/>
      <c r="AVN870" s="66"/>
      <c r="AVO870" s="66"/>
      <c r="AVP870" s="66"/>
      <c r="AVQ870" s="66"/>
      <c r="AVR870" s="66"/>
      <c r="AVS870" s="66"/>
      <c r="AVT870" s="66"/>
      <c r="AVU870" s="66"/>
      <c r="AVV870" s="66"/>
      <c r="AVW870" s="66"/>
      <c r="AVX870" s="66"/>
      <c r="AVY870" s="66"/>
      <c r="AVZ870" s="66"/>
      <c r="AWA870" s="66"/>
      <c r="AWB870" s="66"/>
      <c r="AWC870" s="66"/>
      <c r="AWD870" s="66"/>
      <c r="AWE870" s="66"/>
      <c r="AWF870" s="66"/>
      <c r="AWG870" s="66"/>
      <c r="AWH870" s="66"/>
      <c r="AWI870" s="66"/>
      <c r="AWJ870" s="66"/>
      <c r="AWK870" s="66"/>
      <c r="AWL870" s="66"/>
      <c r="AWM870" s="66"/>
      <c r="AWN870" s="66"/>
      <c r="AWO870" s="66"/>
      <c r="AWP870" s="66"/>
      <c r="AWQ870" s="66"/>
      <c r="AWR870" s="66"/>
      <c r="AWS870" s="66"/>
      <c r="AWT870" s="66"/>
      <c r="AWU870" s="66"/>
      <c r="AWV870" s="66"/>
      <c r="AWW870" s="66"/>
      <c r="AWX870" s="66"/>
      <c r="AWY870" s="66"/>
      <c r="AWZ870" s="66"/>
      <c r="AXA870" s="66"/>
      <c r="AXB870" s="66"/>
      <c r="AXC870" s="66"/>
      <c r="AXD870" s="66"/>
      <c r="AXE870" s="66"/>
      <c r="AXF870" s="66"/>
      <c r="AXG870" s="66"/>
      <c r="AXH870" s="66"/>
      <c r="AXI870" s="66"/>
      <c r="AXJ870" s="66"/>
      <c r="AXK870" s="66"/>
      <c r="AXL870" s="66"/>
      <c r="AXM870" s="66"/>
      <c r="AXN870" s="66"/>
      <c r="AXO870" s="66"/>
      <c r="AXP870" s="66"/>
      <c r="AXQ870" s="66"/>
      <c r="AXR870" s="66"/>
      <c r="AXS870" s="66"/>
      <c r="AXT870" s="66"/>
      <c r="AXU870" s="66"/>
      <c r="AXV870" s="66"/>
      <c r="AXW870" s="66"/>
      <c r="AXX870" s="66"/>
      <c r="AXY870" s="66"/>
      <c r="AXZ870" s="66"/>
      <c r="AYA870" s="66"/>
      <c r="AYB870" s="66"/>
      <c r="AYC870" s="66"/>
      <c r="AYD870" s="66"/>
      <c r="AYE870" s="66"/>
      <c r="AYF870" s="66"/>
      <c r="AYG870" s="66"/>
      <c r="AYH870" s="66"/>
      <c r="AYI870" s="66"/>
      <c r="AYJ870" s="66"/>
      <c r="AYK870" s="66"/>
      <c r="AYL870" s="66"/>
      <c r="AYM870" s="66"/>
      <c r="AYN870" s="66"/>
      <c r="AYO870" s="66"/>
      <c r="AYP870" s="66"/>
      <c r="AYQ870" s="66"/>
      <c r="AYR870" s="66"/>
      <c r="AYS870" s="66"/>
      <c r="AYT870" s="66"/>
      <c r="AYU870" s="66"/>
      <c r="AYV870" s="66"/>
      <c r="AYW870" s="66"/>
      <c r="AYX870" s="66"/>
      <c r="AYY870" s="66"/>
      <c r="AYZ870" s="66"/>
      <c r="AZA870" s="66"/>
      <c r="AZB870" s="66"/>
      <c r="AZC870" s="66"/>
      <c r="AZD870" s="66"/>
      <c r="AZE870" s="66"/>
      <c r="AZF870" s="66"/>
      <c r="AZG870" s="66"/>
      <c r="AZH870" s="66"/>
      <c r="AZI870" s="66"/>
      <c r="AZJ870" s="66"/>
      <c r="AZK870" s="66"/>
      <c r="AZL870" s="66"/>
      <c r="AZM870" s="66"/>
      <c r="AZN870" s="66"/>
      <c r="AZO870" s="66"/>
      <c r="AZP870" s="66"/>
      <c r="AZQ870" s="66"/>
      <c r="AZR870" s="66"/>
      <c r="AZS870" s="66"/>
      <c r="AZT870" s="66"/>
      <c r="AZU870" s="66"/>
      <c r="AZV870" s="66"/>
      <c r="AZW870" s="66"/>
      <c r="AZX870" s="66"/>
      <c r="AZY870" s="66"/>
      <c r="AZZ870" s="66"/>
      <c r="BAA870" s="66"/>
      <c r="BAB870" s="66"/>
      <c r="BAC870" s="66"/>
      <c r="BAD870" s="66"/>
      <c r="BAE870" s="66"/>
      <c r="BAF870" s="66"/>
      <c r="BAG870" s="66"/>
      <c r="BAH870" s="66"/>
      <c r="BAI870" s="66"/>
      <c r="BAJ870" s="66"/>
      <c r="BAK870" s="66"/>
      <c r="BAL870" s="66"/>
      <c r="BAM870" s="66"/>
      <c r="BAN870" s="66"/>
      <c r="BAO870" s="66"/>
      <c r="BAP870" s="66"/>
      <c r="BAQ870" s="66"/>
      <c r="BAR870" s="66"/>
      <c r="BAS870" s="66"/>
      <c r="BAT870" s="66"/>
      <c r="BAU870" s="66"/>
      <c r="BAV870" s="66"/>
      <c r="BAW870" s="66"/>
      <c r="BAX870" s="66"/>
      <c r="BAY870" s="66"/>
      <c r="BAZ870" s="66"/>
      <c r="BBA870" s="66"/>
      <c r="BBB870" s="66"/>
      <c r="BBC870" s="66"/>
      <c r="BBD870" s="66"/>
      <c r="BBE870" s="66"/>
      <c r="BBF870" s="66"/>
      <c r="BBG870" s="66"/>
      <c r="BBH870" s="66"/>
      <c r="BBI870" s="66"/>
      <c r="BBJ870" s="66"/>
      <c r="BBK870" s="66"/>
      <c r="BBL870" s="66"/>
      <c r="BBM870" s="66"/>
      <c r="BBN870" s="66"/>
      <c r="BBO870" s="66"/>
      <c r="BBP870" s="66"/>
      <c r="BBQ870" s="66"/>
      <c r="BBR870" s="66"/>
      <c r="BBS870" s="66"/>
      <c r="BBT870" s="66"/>
      <c r="BBU870" s="66"/>
      <c r="BBV870" s="66"/>
      <c r="BBW870" s="66"/>
      <c r="BBX870" s="66"/>
      <c r="BBY870" s="66"/>
      <c r="BBZ870" s="66"/>
      <c r="BCA870" s="66"/>
      <c r="BCB870" s="66"/>
      <c r="BCC870" s="66"/>
      <c r="BCD870" s="66"/>
      <c r="BCE870" s="66"/>
      <c r="BCF870" s="66"/>
      <c r="BCG870" s="66"/>
      <c r="BCH870" s="66"/>
      <c r="BCI870" s="66"/>
      <c r="BCJ870" s="66"/>
      <c r="BCK870" s="66"/>
      <c r="BCL870" s="66"/>
      <c r="BCM870" s="66"/>
      <c r="BCN870" s="66"/>
      <c r="BCO870" s="66"/>
      <c r="BCP870" s="66"/>
      <c r="BCQ870" s="66"/>
      <c r="BCR870" s="66"/>
      <c r="BCS870" s="66"/>
      <c r="BCT870" s="66"/>
      <c r="BCU870" s="66"/>
      <c r="BCV870" s="66"/>
      <c r="BCW870" s="66"/>
      <c r="BCX870" s="66"/>
      <c r="BCY870" s="66"/>
      <c r="BCZ870" s="66"/>
      <c r="BDA870" s="66"/>
      <c r="BDB870" s="66"/>
      <c r="BDC870" s="66"/>
      <c r="BDD870" s="66"/>
      <c r="BDE870" s="66"/>
      <c r="BDF870" s="66"/>
      <c r="BDG870" s="66"/>
      <c r="BDH870" s="66"/>
      <c r="BDI870" s="66"/>
      <c r="BDJ870" s="66"/>
      <c r="BDK870" s="66"/>
      <c r="BDL870" s="66"/>
      <c r="BDM870" s="66"/>
      <c r="BDN870" s="66"/>
      <c r="BDO870" s="66"/>
      <c r="BDP870" s="66"/>
      <c r="BDQ870" s="66"/>
      <c r="BDR870" s="66"/>
      <c r="BDS870" s="66"/>
      <c r="BDT870" s="66"/>
      <c r="BDU870" s="66"/>
      <c r="BDV870" s="66"/>
      <c r="BDW870" s="66"/>
      <c r="BDX870" s="66"/>
      <c r="BDY870" s="66"/>
      <c r="BDZ870" s="66"/>
      <c r="BEA870" s="66"/>
      <c r="BEB870" s="66"/>
      <c r="BEC870" s="66"/>
      <c r="BED870" s="66"/>
      <c r="BEE870" s="66"/>
      <c r="BEF870" s="66"/>
      <c r="BEG870" s="66"/>
      <c r="BEH870" s="66"/>
      <c r="BEI870" s="66"/>
      <c r="BEJ870" s="66"/>
      <c r="BEK870" s="66"/>
      <c r="BEL870" s="66"/>
      <c r="BEM870" s="66"/>
      <c r="BEN870" s="66"/>
      <c r="BEO870" s="66"/>
      <c r="BEP870" s="66"/>
      <c r="BEQ870" s="66"/>
      <c r="BER870" s="66"/>
      <c r="BES870" s="66"/>
      <c r="BET870" s="66"/>
      <c r="BEU870" s="66"/>
      <c r="BEV870" s="66"/>
      <c r="BEW870" s="66"/>
      <c r="BEX870" s="66"/>
      <c r="BEY870" s="66"/>
      <c r="BEZ870" s="66"/>
      <c r="BFA870" s="66"/>
      <c r="BFB870" s="66"/>
      <c r="BFC870" s="66"/>
      <c r="BFD870" s="66"/>
      <c r="BFE870" s="66"/>
      <c r="BFF870" s="66"/>
      <c r="BFG870" s="66"/>
      <c r="BFH870" s="66"/>
      <c r="BFI870" s="66"/>
      <c r="BFJ870" s="66"/>
      <c r="BFK870" s="66"/>
      <c r="BFL870" s="66"/>
      <c r="BFM870" s="66"/>
      <c r="BFN870" s="66"/>
      <c r="BFO870" s="66"/>
      <c r="BFP870" s="66"/>
      <c r="BFQ870" s="66"/>
      <c r="BFR870" s="66"/>
      <c r="BFS870" s="66"/>
      <c r="BFT870" s="66"/>
      <c r="BFU870" s="66"/>
      <c r="BFV870" s="66"/>
      <c r="BFW870" s="66"/>
      <c r="BFX870" s="66"/>
      <c r="BFY870" s="66"/>
      <c r="BFZ870" s="66"/>
      <c r="BGA870" s="66"/>
      <c r="BGB870" s="66"/>
      <c r="BGC870" s="66"/>
      <c r="BGD870" s="66"/>
      <c r="BGE870" s="66"/>
      <c r="BGF870" s="66"/>
      <c r="BGG870" s="66"/>
      <c r="BGH870" s="66"/>
      <c r="BGI870" s="66"/>
      <c r="BGJ870" s="66"/>
      <c r="BGK870" s="66"/>
      <c r="BGL870" s="66"/>
      <c r="BGM870" s="66"/>
      <c r="BGN870" s="66"/>
      <c r="BGO870" s="66"/>
      <c r="BGP870" s="66"/>
      <c r="BGQ870" s="66"/>
      <c r="BGR870" s="66"/>
      <c r="BGS870" s="66"/>
      <c r="BGT870" s="66"/>
      <c r="BGU870" s="66"/>
      <c r="BGV870" s="66"/>
      <c r="BGW870" s="66"/>
      <c r="BGX870" s="66"/>
      <c r="BGY870" s="66"/>
      <c r="BGZ870" s="66"/>
      <c r="BHA870" s="66"/>
      <c r="BHB870" s="66"/>
      <c r="BHC870" s="66"/>
      <c r="BHD870" s="66"/>
      <c r="BHE870" s="66"/>
      <c r="BHF870" s="66"/>
      <c r="BHG870" s="66"/>
      <c r="BHH870" s="66"/>
      <c r="BHI870" s="66"/>
      <c r="BHJ870" s="66"/>
      <c r="BHK870" s="66"/>
      <c r="BHL870" s="66"/>
      <c r="BHM870" s="66"/>
      <c r="BHN870" s="66"/>
      <c r="BHO870" s="66"/>
      <c r="BHP870" s="66"/>
      <c r="BHQ870" s="66"/>
      <c r="BHR870" s="66"/>
      <c r="BHS870" s="66"/>
      <c r="BHT870" s="66"/>
      <c r="BHU870" s="66"/>
      <c r="BHV870" s="66"/>
      <c r="BHW870" s="66"/>
      <c r="BHX870" s="66"/>
      <c r="BHY870" s="66"/>
      <c r="BHZ870" s="66"/>
      <c r="BIA870" s="66"/>
      <c r="BIB870" s="66"/>
      <c r="BIC870" s="66"/>
      <c r="BID870" s="66"/>
      <c r="BIE870" s="66"/>
      <c r="BIF870" s="66"/>
      <c r="BIG870" s="66"/>
      <c r="BIH870" s="66"/>
      <c r="BII870" s="66"/>
      <c r="BIJ870" s="66"/>
      <c r="BIK870" s="66"/>
      <c r="BIL870" s="66"/>
      <c r="BIM870" s="66"/>
      <c r="BIN870" s="66"/>
      <c r="BIO870" s="66"/>
      <c r="BIP870" s="66"/>
      <c r="BIQ870" s="66"/>
      <c r="BIR870" s="66"/>
      <c r="BIS870" s="66"/>
      <c r="BIT870" s="66"/>
      <c r="BIU870" s="66"/>
      <c r="BIV870" s="66"/>
      <c r="BIW870" s="66"/>
      <c r="BIX870" s="66"/>
      <c r="BIY870" s="66"/>
      <c r="BIZ870" s="66"/>
      <c r="BJA870" s="66"/>
      <c r="BJB870" s="66"/>
      <c r="BJC870" s="66"/>
      <c r="BJD870" s="66"/>
      <c r="BJE870" s="66"/>
      <c r="BJF870" s="66"/>
      <c r="BJG870" s="66"/>
      <c r="BJH870" s="66"/>
      <c r="BJI870" s="66"/>
      <c r="BJJ870" s="66"/>
      <c r="BJK870" s="66"/>
      <c r="BJL870" s="66"/>
      <c r="BJM870" s="66"/>
      <c r="BJN870" s="66"/>
      <c r="BJO870" s="66"/>
      <c r="BJP870" s="66"/>
      <c r="BJQ870" s="66"/>
      <c r="BJR870" s="66"/>
      <c r="BJS870" s="66"/>
      <c r="BJT870" s="66"/>
      <c r="BJU870" s="66"/>
      <c r="BJV870" s="66"/>
      <c r="BJW870" s="66"/>
      <c r="BJX870" s="66"/>
      <c r="BJY870" s="66"/>
      <c r="BJZ870" s="66"/>
      <c r="BKA870" s="66"/>
      <c r="BKB870" s="66"/>
      <c r="BKC870" s="66"/>
      <c r="BKD870" s="66"/>
      <c r="BKE870" s="66"/>
      <c r="BKF870" s="66"/>
      <c r="BKG870" s="66"/>
      <c r="BKH870" s="66"/>
      <c r="BKI870" s="66"/>
      <c r="BKJ870" s="66"/>
      <c r="BKK870" s="66"/>
      <c r="BKL870" s="66"/>
      <c r="BKM870" s="66"/>
      <c r="BKN870" s="66"/>
      <c r="BKO870" s="66"/>
      <c r="BKP870" s="66"/>
      <c r="BKQ870" s="66"/>
      <c r="BKR870" s="66"/>
      <c r="BKS870" s="66"/>
      <c r="BKT870" s="66"/>
      <c r="BKU870" s="66"/>
      <c r="BKV870" s="66"/>
      <c r="BKW870" s="66"/>
      <c r="BKX870" s="66"/>
      <c r="BKY870" s="66"/>
      <c r="BKZ870" s="66"/>
      <c r="BLA870" s="66"/>
      <c r="BLB870" s="66"/>
      <c r="BLC870" s="66"/>
      <c r="BLD870" s="66"/>
      <c r="BLE870" s="66"/>
      <c r="BLF870" s="66"/>
      <c r="BLG870" s="66"/>
      <c r="BLH870" s="66"/>
      <c r="BLI870" s="66"/>
      <c r="BLJ870" s="66"/>
      <c r="BLK870" s="66"/>
      <c r="BLL870" s="66"/>
      <c r="BLM870" s="66"/>
      <c r="BLN870" s="66"/>
      <c r="BLO870" s="66"/>
      <c r="BLP870" s="66"/>
      <c r="BLQ870" s="66"/>
      <c r="BLR870" s="66"/>
      <c r="BLS870" s="66"/>
      <c r="BLT870" s="66"/>
      <c r="BLU870" s="66"/>
      <c r="BLV870" s="66"/>
      <c r="BLW870" s="66"/>
      <c r="BLX870" s="66"/>
      <c r="BLY870" s="66"/>
      <c r="BLZ870" s="66"/>
      <c r="BMA870" s="66"/>
      <c r="BMB870" s="66"/>
      <c r="BMC870" s="66"/>
      <c r="BMD870" s="66"/>
      <c r="BME870" s="66"/>
      <c r="BMF870" s="66"/>
      <c r="BMG870" s="66"/>
      <c r="BMH870" s="66"/>
      <c r="BMI870" s="66"/>
      <c r="BMJ870" s="66"/>
      <c r="BMK870" s="66"/>
      <c r="BML870" s="66"/>
      <c r="BMM870" s="66"/>
      <c r="BMN870" s="66"/>
      <c r="BMO870" s="66"/>
      <c r="BMP870" s="66"/>
      <c r="BMQ870" s="66"/>
      <c r="BMR870" s="66"/>
      <c r="BMS870" s="66"/>
      <c r="BMT870" s="66"/>
      <c r="BMU870" s="66"/>
      <c r="BMV870" s="66"/>
      <c r="BMW870" s="66"/>
      <c r="BMX870" s="66"/>
      <c r="BMY870" s="66"/>
      <c r="BMZ870" s="66"/>
      <c r="BNA870" s="66"/>
      <c r="BNB870" s="66"/>
      <c r="BNC870" s="66"/>
      <c r="BND870" s="66"/>
      <c r="BNE870" s="66"/>
      <c r="BNF870" s="66"/>
      <c r="BNG870" s="66"/>
      <c r="BNH870" s="66"/>
      <c r="BNI870" s="66"/>
      <c r="BNJ870" s="66"/>
      <c r="BNK870" s="66"/>
      <c r="BNL870" s="66"/>
      <c r="BNM870" s="66"/>
      <c r="BNN870" s="66"/>
      <c r="BNO870" s="66"/>
      <c r="BNP870" s="66"/>
      <c r="BNQ870" s="66"/>
      <c r="BNR870" s="66"/>
      <c r="BNS870" s="66"/>
      <c r="BNT870" s="66"/>
      <c r="BNU870" s="66"/>
      <c r="BNV870" s="66"/>
      <c r="BNW870" s="66"/>
      <c r="BNX870" s="66"/>
      <c r="BNY870" s="66"/>
      <c r="BNZ870" s="66"/>
      <c r="BOA870" s="66"/>
      <c r="BOB870" s="66"/>
      <c r="BOC870" s="66"/>
      <c r="BOD870" s="66"/>
      <c r="BOE870" s="66"/>
      <c r="BOF870" s="66"/>
      <c r="BOG870" s="66"/>
      <c r="BOH870" s="66"/>
      <c r="BOI870" s="66"/>
      <c r="BOJ870" s="66"/>
      <c r="BOK870" s="66"/>
      <c r="BOL870" s="66"/>
      <c r="BOM870" s="66"/>
      <c r="BON870" s="66"/>
      <c r="BOO870" s="66"/>
      <c r="BOP870" s="66"/>
      <c r="BOQ870" s="66"/>
      <c r="BOR870" s="66"/>
      <c r="BOS870" s="66"/>
      <c r="BOT870" s="66"/>
      <c r="BOU870" s="66"/>
      <c r="BOV870" s="66"/>
      <c r="BOW870" s="66"/>
      <c r="BOX870" s="66"/>
      <c r="BOY870" s="66"/>
      <c r="BOZ870" s="66"/>
      <c r="BPA870" s="66"/>
      <c r="BPB870" s="66"/>
      <c r="BPC870" s="66"/>
      <c r="BPD870" s="66"/>
      <c r="BPE870" s="66"/>
      <c r="BPF870" s="66"/>
      <c r="BPG870" s="66"/>
      <c r="BPH870" s="66"/>
      <c r="BPI870" s="66"/>
      <c r="BPJ870" s="66"/>
      <c r="BPK870" s="66"/>
      <c r="BPL870" s="66"/>
      <c r="BPM870" s="66"/>
      <c r="BPN870" s="66"/>
      <c r="BPO870" s="66"/>
      <c r="BPP870" s="66"/>
      <c r="BPQ870" s="66"/>
      <c r="BPR870" s="66"/>
      <c r="BPS870" s="66"/>
      <c r="BPT870" s="66"/>
      <c r="BPU870" s="66"/>
      <c r="BPV870" s="66"/>
      <c r="BPW870" s="66"/>
      <c r="BPX870" s="66"/>
      <c r="BPY870" s="66"/>
      <c r="BPZ870" s="66"/>
      <c r="BQA870" s="66"/>
      <c r="BQB870" s="66"/>
      <c r="BQC870" s="66"/>
      <c r="BQD870" s="66"/>
      <c r="BQE870" s="66"/>
      <c r="BQF870" s="66"/>
      <c r="BQG870" s="66"/>
      <c r="BQH870" s="66"/>
      <c r="BQI870" s="66"/>
      <c r="BQJ870" s="66"/>
      <c r="BQK870" s="66"/>
      <c r="BQL870" s="66"/>
      <c r="BQM870" s="66"/>
      <c r="BQN870" s="66"/>
      <c r="BQO870" s="66"/>
      <c r="BQP870" s="66"/>
      <c r="BQQ870" s="66"/>
      <c r="BQR870" s="66"/>
      <c r="BQS870" s="66"/>
      <c r="BQT870" s="66"/>
      <c r="BQU870" s="66"/>
      <c r="BQV870" s="66"/>
      <c r="BQW870" s="66"/>
      <c r="BQX870" s="66"/>
      <c r="BQY870" s="66"/>
      <c r="BQZ870" s="66"/>
      <c r="BRA870" s="66"/>
      <c r="BRB870" s="66"/>
      <c r="BRC870" s="66"/>
      <c r="BRD870" s="66"/>
      <c r="BRE870" s="66"/>
      <c r="BRF870" s="66"/>
      <c r="BRG870" s="66"/>
      <c r="BRH870" s="66"/>
      <c r="BRI870" s="66"/>
      <c r="BRJ870" s="66"/>
      <c r="BRK870" s="66"/>
      <c r="BRL870" s="66"/>
      <c r="BRM870" s="66"/>
      <c r="BRN870" s="66"/>
      <c r="BRO870" s="66"/>
      <c r="BRP870" s="66"/>
      <c r="BRQ870" s="66"/>
      <c r="BRR870" s="66"/>
      <c r="BRS870" s="66"/>
      <c r="BRT870" s="66"/>
      <c r="BRU870" s="66"/>
      <c r="BRV870" s="66"/>
      <c r="BRW870" s="66"/>
      <c r="BRX870" s="66"/>
      <c r="BRY870" s="66"/>
      <c r="BRZ870" s="66"/>
      <c r="BSA870" s="66"/>
      <c r="BSB870" s="66"/>
      <c r="BSC870" s="66"/>
      <c r="BSD870" s="66"/>
      <c r="BSE870" s="66"/>
      <c r="BSF870" s="66"/>
      <c r="BSG870" s="66"/>
      <c r="BSH870" s="66"/>
      <c r="BSI870" s="66"/>
      <c r="BSJ870" s="66"/>
      <c r="BSK870" s="66"/>
      <c r="BSL870" s="66"/>
      <c r="BSM870" s="66"/>
      <c r="BSN870" s="66"/>
      <c r="BSO870" s="66"/>
      <c r="BSP870" s="66"/>
      <c r="BSQ870" s="66"/>
      <c r="BSR870" s="66"/>
      <c r="BSS870" s="66"/>
      <c r="BST870" s="66"/>
      <c r="BSU870" s="66"/>
      <c r="BSV870" s="66"/>
      <c r="BSW870" s="66"/>
      <c r="BSX870" s="66"/>
      <c r="BSY870" s="66"/>
      <c r="BSZ870" s="66"/>
      <c r="BTA870" s="66"/>
      <c r="BTB870" s="66"/>
      <c r="BTC870" s="66"/>
      <c r="BTD870" s="66"/>
      <c r="BTE870" s="66"/>
      <c r="BTF870" s="66"/>
      <c r="BTG870" s="66"/>
      <c r="BTH870" s="66"/>
      <c r="BTI870" s="66"/>
      <c r="BTJ870" s="66"/>
      <c r="BTK870" s="66"/>
      <c r="BTL870" s="66"/>
      <c r="BTM870" s="66"/>
      <c r="BTN870" s="66"/>
      <c r="BTO870" s="66"/>
      <c r="BTP870" s="66"/>
      <c r="BTQ870" s="66"/>
      <c r="BTR870" s="66"/>
      <c r="BTS870" s="66"/>
      <c r="BTT870" s="66"/>
      <c r="BTU870" s="66"/>
      <c r="BTV870" s="66"/>
      <c r="BTW870" s="66"/>
      <c r="BTX870" s="66"/>
      <c r="BTY870" s="66"/>
      <c r="BTZ870" s="66"/>
      <c r="BUA870" s="66"/>
      <c r="BUB870" s="66"/>
      <c r="BUC870" s="66"/>
      <c r="BUD870" s="66"/>
      <c r="BUE870" s="66"/>
      <c r="BUF870" s="66"/>
      <c r="BUG870" s="66"/>
      <c r="BUH870" s="66"/>
      <c r="BUI870" s="66"/>
      <c r="BUJ870" s="66"/>
      <c r="BUK870" s="66"/>
      <c r="BUL870" s="66"/>
      <c r="BUM870" s="66"/>
      <c r="BUN870" s="66"/>
      <c r="BUO870" s="66"/>
      <c r="BUP870" s="66"/>
      <c r="BUQ870" s="66"/>
      <c r="BUR870" s="66"/>
      <c r="BUS870" s="66"/>
      <c r="BUT870" s="66"/>
      <c r="BUU870" s="66"/>
      <c r="BUV870" s="66"/>
      <c r="BUW870" s="66"/>
      <c r="BUX870" s="66"/>
      <c r="BUY870" s="66"/>
      <c r="BUZ870" s="66"/>
      <c r="BVA870" s="66"/>
      <c r="BVB870" s="66"/>
      <c r="BVC870" s="66"/>
      <c r="BVD870" s="66"/>
      <c r="BVE870" s="66"/>
      <c r="BVF870" s="66"/>
      <c r="BVG870" s="66"/>
      <c r="BVH870" s="66"/>
      <c r="BVI870" s="66"/>
      <c r="BVJ870" s="66"/>
      <c r="BVK870" s="66"/>
      <c r="BVL870" s="66"/>
      <c r="BVM870" s="66"/>
      <c r="BVN870" s="66"/>
      <c r="BVO870" s="66"/>
      <c r="BVP870" s="66"/>
      <c r="BVQ870" s="66"/>
      <c r="BVR870" s="66"/>
      <c r="BVS870" s="66"/>
      <c r="BVT870" s="66"/>
      <c r="BVU870" s="66"/>
      <c r="BVV870" s="66"/>
      <c r="BVW870" s="66"/>
      <c r="BVX870" s="66"/>
      <c r="BVY870" s="66"/>
      <c r="BVZ870" s="66"/>
      <c r="BWA870" s="66"/>
      <c r="BWB870" s="66"/>
      <c r="BWC870" s="66"/>
      <c r="BWD870" s="66"/>
      <c r="BWE870" s="66"/>
      <c r="BWF870" s="66"/>
      <c r="BWG870" s="66"/>
      <c r="BWH870" s="66"/>
      <c r="BWI870" s="66"/>
      <c r="BWJ870" s="66"/>
      <c r="BWK870" s="66"/>
      <c r="BWL870" s="66"/>
      <c r="BWM870" s="66"/>
      <c r="BWN870" s="66"/>
      <c r="BWO870" s="66"/>
      <c r="BWP870" s="66"/>
      <c r="BWQ870" s="66"/>
      <c r="BWR870" s="66"/>
      <c r="BWS870" s="66"/>
      <c r="BWT870" s="66"/>
      <c r="BWU870" s="66"/>
      <c r="BWV870" s="66"/>
      <c r="BWW870" s="66"/>
      <c r="BWX870" s="66"/>
      <c r="BWY870" s="66"/>
      <c r="BWZ870" s="66"/>
      <c r="BXA870" s="66"/>
      <c r="BXB870" s="66"/>
      <c r="BXC870" s="66"/>
      <c r="BXD870" s="66"/>
      <c r="BXE870" s="66"/>
      <c r="BXF870" s="66"/>
      <c r="BXG870" s="66"/>
      <c r="BXH870" s="66"/>
      <c r="BXI870" s="66"/>
      <c r="BXJ870" s="66"/>
      <c r="BXK870" s="66"/>
      <c r="BXL870" s="66"/>
      <c r="BXM870" s="66"/>
      <c r="BXN870" s="66"/>
      <c r="BXO870" s="66"/>
      <c r="BXP870" s="66"/>
      <c r="BXQ870" s="66"/>
      <c r="BXR870" s="66"/>
      <c r="BXS870" s="66"/>
      <c r="BXT870" s="66"/>
      <c r="BXU870" s="66"/>
      <c r="BXV870" s="66"/>
      <c r="BXW870" s="66"/>
      <c r="BXX870" s="66"/>
      <c r="BXY870" s="66"/>
      <c r="BXZ870" s="66"/>
      <c r="BYA870" s="66"/>
      <c r="BYB870" s="66"/>
      <c r="BYC870" s="66"/>
      <c r="BYD870" s="66"/>
      <c r="BYE870" s="66"/>
      <c r="BYF870" s="66"/>
      <c r="BYG870" s="66"/>
      <c r="BYH870" s="66"/>
      <c r="BYI870" s="66"/>
      <c r="BYJ870" s="66"/>
      <c r="BYK870" s="66"/>
      <c r="BYL870" s="66"/>
      <c r="BYM870" s="66"/>
      <c r="BYN870" s="66"/>
      <c r="BYO870" s="66"/>
      <c r="BYP870" s="66"/>
      <c r="BYQ870" s="66"/>
      <c r="BYR870" s="66"/>
      <c r="BYS870" s="66"/>
      <c r="BYT870" s="66"/>
      <c r="BYU870" s="66"/>
      <c r="BYV870" s="66"/>
      <c r="BYW870" s="66"/>
      <c r="BYX870" s="66"/>
      <c r="BYY870" s="66"/>
      <c r="BYZ870" s="66"/>
      <c r="BZA870" s="66"/>
      <c r="BZB870" s="66"/>
      <c r="BZC870" s="66"/>
      <c r="BZD870" s="66"/>
      <c r="BZE870" s="66"/>
      <c r="BZF870" s="66"/>
      <c r="BZG870" s="66"/>
      <c r="BZH870" s="66"/>
      <c r="BZI870" s="66"/>
      <c r="BZJ870" s="66"/>
      <c r="BZK870" s="66"/>
      <c r="BZL870" s="66"/>
      <c r="BZM870" s="66"/>
      <c r="BZN870" s="66"/>
      <c r="BZO870" s="66"/>
      <c r="BZP870" s="66"/>
      <c r="BZQ870" s="66"/>
      <c r="BZR870" s="66"/>
      <c r="BZS870" s="66"/>
      <c r="BZT870" s="66"/>
      <c r="BZU870" s="66"/>
      <c r="BZV870" s="66"/>
      <c r="BZW870" s="66"/>
      <c r="BZX870" s="66"/>
      <c r="BZY870" s="66"/>
      <c r="BZZ870" s="66"/>
      <c r="CAA870" s="66"/>
      <c r="CAB870" s="66"/>
      <c r="CAC870" s="66"/>
      <c r="CAD870" s="66"/>
      <c r="CAE870" s="66"/>
      <c r="CAF870" s="66"/>
      <c r="CAG870" s="66"/>
      <c r="CAH870" s="66"/>
      <c r="CAI870" s="66"/>
      <c r="CAJ870" s="66"/>
      <c r="CAK870" s="66"/>
      <c r="CAL870" s="66"/>
      <c r="CAM870" s="66"/>
      <c r="CAN870" s="66"/>
      <c r="CAO870" s="66"/>
      <c r="CAP870" s="66"/>
      <c r="CAQ870" s="66"/>
      <c r="CAR870" s="66"/>
      <c r="CAS870" s="66"/>
      <c r="CAT870" s="66"/>
      <c r="CAU870" s="66"/>
      <c r="CAV870" s="66"/>
      <c r="CAW870" s="66"/>
      <c r="CAX870" s="66"/>
      <c r="CAY870" s="66"/>
      <c r="CAZ870" s="66"/>
      <c r="CBA870" s="66"/>
      <c r="CBB870" s="66"/>
      <c r="CBC870" s="66"/>
      <c r="CBD870" s="66"/>
      <c r="CBE870" s="66"/>
      <c r="CBF870" s="66"/>
      <c r="CBG870" s="66"/>
      <c r="CBH870" s="66"/>
      <c r="CBI870" s="66"/>
      <c r="CBJ870" s="66"/>
      <c r="CBK870" s="66"/>
      <c r="CBL870" s="66"/>
      <c r="CBM870" s="66"/>
      <c r="CBN870" s="66"/>
      <c r="CBO870" s="66"/>
      <c r="CBP870" s="66"/>
      <c r="CBQ870" s="66"/>
      <c r="CBR870" s="66"/>
      <c r="CBS870" s="66"/>
      <c r="CBT870" s="66"/>
      <c r="CBU870" s="66"/>
      <c r="CBV870" s="66"/>
      <c r="CBW870" s="66"/>
      <c r="CBX870" s="66"/>
      <c r="CBY870" s="66"/>
      <c r="CBZ870" s="66"/>
      <c r="CCA870" s="66"/>
      <c r="CCB870" s="66"/>
      <c r="CCC870" s="66"/>
      <c r="CCD870" s="66"/>
      <c r="CCE870" s="66"/>
      <c r="CCF870" s="66"/>
      <c r="CCG870" s="66"/>
      <c r="CCH870" s="66"/>
      <c r="CCI870" s="66"/>
      <c r="CCJ870" s="66"/>
      <c r="CCK870" s="66"/>
      <c r="CCL870" s="66"/>
      <c r="CCM870" s="66"/>
      <c r="CCN870" s="66"/>
      <c r="CCO870" s="66"/>
      <c r="CCP870" s="66"/>
      <c r="CCQ870" s="66"/>
      <c r="CCR870" s="66"/>
      <c r="CCS870" s="66"/>
      <c r="CCT870" s="66"/>
      <c r="CCU870" s="66"/>
      <c r="CCV870" s="66"/>
      <c r="CCW870" s="66"/>
      <c r="CCX870" s="66"/>
      <c r="CCY870" s="66"/>
      <c r="CCZ870" s="66"/>
      <c r="CDA870" s="66"/>
      <c r="CDB870" s="66"/>
      <c r="CDC870" s="66"/>
      <c r="CDD870" s="66"/>
      <c r="CDE870" s="66"/>
      <c r="CDF870" s="66"/>
      <c r="CDG870" s="66"/>
      <c r="CDH870" s="66"/>
      <c r="CDI870" s="66"/>
      <c r="CDJ870" s="66"/>
      <c r="CDK870" s="66"/>
      <c r="CDL870" s="66"/>
      <c r="CDM870" s="66"/>
      <c r="CDN870" s="66"/>
      <c r="CDO870" s="66"/>
      <c r="CDP870" s="66"/>
      <c r="CDQ870" s="66"/>
      <c r="CDR870" s="66"/>
      <c r="CDS870" s="66"/>
      <c r="CDT870" s="66"/>
      <c r="CDU870" s="66"/>
      <c r="CDV870" s="66"/>
      <c r="CDW870" s="66"/>
      <c r="CDX870" s="66"/>
      <c r="CDY870" s="66"/>
      <c r="CDZ870" s="66"/>
      <c r="CEA870" s="66"/>
      <c r="CEB870" s="66"/>
      <c r="CEC870" s="66"/>
      <c r="CED870" s="66"/>
      <c r="CEE870" s="66"/>
      <c r="CEF870" s="66"/>
      <c r="CEG870" s="66"/>
      <c r="CEH870" s="66"/>
      <c r="CEI870" s="66"/>
      <c r="CEJ870" s="66"/>
      <c r="CEK870" s="66"/>
      <c r="CEL870" s="66"/>
      <c r="CEM870" s="66"/>
      <c r="CEN870" s="66"/>
      <c r="CEO870" s="66"/>
      <c r="CEP870" s="66"/>
      <c r="CEQ870" s="66"/>
      <c r="CER870" s="66"/>
      <c r="CES870" s="66"/>
      <c r="CET870" s="66"/>
      <c r="CEU870" s="66"/>
      <c r="CEV870" s="66"/>
      <c r="CEW870" s="66"/>
      <c r="CEX870" s="66"/>
      <c r="CEY870" s="66"/>
      <c r="CEZ870" s="66"/>
      <c r="CFA870" s="66"/>
      <c r="CFB870" s="66"/>
      <c r="CFC870" s="66"/>
      <c r="CFD870" s="66"/>
      <c r="CFE870" s="66"/>
      <c r="CFF870" s="66"/>
      <c r="CFG870" s="66"/>
      <c r="CFH870" s="66"/>
      <c r="CFI870" s="66"/>
      <c r="CFJ870" s="66"/>
      <c r="CFK870" s="66"/>
      <c r="CFL870" s="66"/>
      <c r="CFM870" s="66"/>
      <c r="CFN870" s="66"/>
      <c r="CFO870" s="66"/>
      <c r="CFP870" s="66"/>
      <c r="CFQ870" s="66"/>
      <c r="CFR870" s="66"/>
      <c r="CFS870" s="66"/>
      <c r="CFT870" s="66"/>
      <c r="CFU870" s="66"/>
      <c r="CFV870" s="66"/>
      <c r="CFW870" s="66"/>
      <c r="CFX870" s="66"/>
      <c r="CFY870" s="66"/>
      <c r="CFZ870" s="66"/>
      <c r="CGA870" s="66"/>
      <c r="CGB870" s="66"/>
      <c r="CGC870" s="66"/>
      <c r="CGD870" s="66"/>
      <c r="CGE870" s="66"/>
      <c r="CGF870" s="66"/>
      <c r="CGG870" s="66"/>
      <c r="CGH870" s="66"/>
      <c r="CGI870" s="66"/>
      <c r="CGJ870" s="66"/>
      <c r="CGK870" s="66"/>
      <c r="CGL870" s="66"/>
      <c r="CGM870" s="66"/>
      <c r="CGN870" s="66"/>
      <c r="CGO870" s="66"/>
      <c r="CGP870" s="66"/>
      <c r="CGQ870" s="66"/>
      <c r="CGR870" s="66"/>
      <c r="CGS870" s="66"/>
      <c r="CGT870" s="66"/>
      <c r="CGU870" s="66"/>
      <c r="CGV870" s="66"/>
      <c r="CGW870" s="66"/>
      <c r="CGX870" s="66"/>
      <c r="CGY870" s="66"/>
      <c r="CGZ870" s="66"/>
      <c r="CHA870" s="66"/>
      <c r="CHB870" s="66"/>
      <c r="CHC870" s="66"/>
      <c r="CHD870" s="66"/>
      <c r="CHE870" s="66"/>
      <c r="CHF870" s="66"/>
      <c r="CHG870" s="66"/>
      <c r="CHH870" s="66"/>
      <c r="CHI870" s="66"/>
      <c r="CHJ870" s="66"/>
      <c r="CHK870" s="66"/>
      <c r="CHL870" s="66"/>
      <c r="CHM870" s="66"/>
      <c r="CHN870" s="66"/>
      <c r="CHO870" s="66"/>
      <c r="CHP870" s="66"/>
      <c r="CHQ870" s="66"/>
      <c r="CHR870" s="66"/>
      <c r="CHS870" s="66"/>
      <c r="CHT870" s="66"/>
      <c r="CHU870" s="66"/>
      <c r="CHV870" s="66"/>
      <c r="CHW870" s="66"/>
      <c r="CHX870" s="66"/>
      <c r="CHY870" s="66"/>
      <c r="CHZ870" s="66"/>
      <c r="CIA870" s="66"/>
      <c r="CIB870" s="66"/>
      <c r="CIC870" s="66"/>
      <c r="CID870" s="66"/>
      <c r="CIE870" s="66"/>
      <c r="CIF870" s="66"/>
      <c r="CIG870" s="66"/>
      <c r="CIH870" s="66"/>
      <c r="CII870" s="66"/>
      <c r="CIJ870" s="66"/>
      <c r="CIK870" s="66"/>
      <c r="CIL870" s="66"/>
      <c r="CIM870" s="66"/>
      <c r="CIN870" s="66"/>
      <c r="CIO870" s="66"/>
      <c r="CIP870" s="66"/>
      <c r="CIQ870" s="66"/>
      <c r="CIR870" s="66"/>
      <c r="CIS870" s="66"/>
      <c r="CIT870" s="66"/>
      <c r="CIU870" s="66"/>
      <c r="CIV870" s="66"/>
      <c r="CIW870" s="66"/>
      <c r="CIX870" s="66"/>
      <c r="CIY870" s="66"/>
      <c r="CIZ870" s="66"/>
      <c r="CJA870" s="66"/>
      <c r="CJB870" s="66"/>
      <c r="CJC870" s="66"/>
      <c r="CJD870" s="66"/>
      <c r="CJE870" s="66"/>
      <c r="CJF870" s="66"/>
      <c r="CJG870" s="66"/>
      <c r="CJH870" s="66"/>
      <c r="CJI870" s="66"/>
      <c r="CJJ870" s="66"/>
      <c r="CJK870" s="66"/>
      <c r="CJL870" s="66"/>
      <c r="CJM870" s="66"/>
      <c r="CJN870" s="66"/>
      <c r="CJO870" s="66"/>
      <c r="CJP870" s="66"/>
      <c r="CJQ870" s="66"/>
      <c r="CJR870" s="66"/>
      <c r="CJS870" s="66"/>
      <c r="CJT870" s="66"/>
      <c r="CJU870" s="66"/>
      <c r="CJV870" s="66"/>
      <c r="CJW870" s="66"/>
      <c r="CJX870" s="66"/>
      <c r="CJY870" s="66"/>
      <c r="CJZ870" s="66"/>
      <c r="CKA870" s="66"/>
      <c r="CKB870" s="66"/>
      <c r="CKC870" s="66"/>
      <c r="CKD870" s="66"/>
      <c r="CKE870" s="66"/>
      <c r="CKF870" s="66"/>
      <c r="CKG870" s="66"/>
      <c r="CKH870" s="66"/>
      <c r="CKI870" s="66"/>
      <c r="CKJ870" s="66"/>
      <c r="CKK870" s="66"/>
      <c r="CKL870" s="66"/>
      <c r="CKM870" s="66"/>
      <c r="CKN870" s="66"/>
      <c r="CKO870" s="66"/>
      <c r="CKP870" s="66"/>
      <c r="CKQ870" s="66"/>
      <c r="CKR870" s="66"/>
      <c r="CKS870" s="66"/>
      <c r="CKT870" s="66"/>
      <c r="CKU870" s="66"/>
      <c r="CKV870" s="66"/>
      <c r="CKW870" s="66"/>
      <c r="CKX870" s="66"/>
      <c r="CKY870" s="66"/>
      <c r="CKZ870" s="66"/>
      <c r="CLA870" s="66"/>
      <c r="CLB870" s="66"/>
      <c r="CLC870" s="66"/>
      <c r="CLD870" s="66"/>
      <c r="CLE870" s="66"/>
      <c r="CLF870" s="66"/>
      <c r="CLG870" s="66"/>
      <c r="CLH870" s="66"/>
      <c r="CLI870" s="66"/>
      <c r="CLJ870" s="66"/>
      <c r="CLK870" s="66"/>
      <c r="CLL870" s="66"/>
      <c r="CLM870" s="66"/>
      <c r="CLN870" s="66"/>
      <c r="CLO870" s="66"/>
      <c r="CLP870" s="66"/>
      <c r="CLQ870" s="66"/>
      <c r="CLR870" s="66"/>
      <c r="CLS870" s="66"/>
      <c r="CLT870" s="66"/>
      <c r="CLU870" s="66"/>
      <c r="CLV870" s="66"/>
      <c r="CLW870" s="66"/>
      <c r="CLX870" s="66"/>
      <c r="CLY870" s="66"/>
      <c r="CLZ870" s="66"/>
      <c r="CMA870" s="66"/>
      <c r="CMB870" s="66"/>
      <c r="CMC870" s="66"/>
      <c r="CMD870" s="66"/>
      <c r="CME870" s="66"/>
      <c r="CMF870" s="66"/>
      <c r="CMG870" s="66"/>
      <c r="CMH870" s="66"/>
      <c r="CMI870" s="66"/>
      <c r="CMJ870" s="66"/>
      <c r="CMK870" s="66"/>
      <c r="CML870" s="66"/>
      <c r="CMM870" s="66"/>
      <c r="CMN870" s="66"/>
      <c r="CMO870" s="66"/>
      <c r="CMP870" s="66"/>
      <c r="CMQ870" s="66"/>
      <c r="CMR870" s="66"/>
      <c r="CMS870" s="66"/>
      <c r="CMT870" s="66"/>
      <c r="CMU870" s="66"/>
      <c r="CMV870" s="66"/>
      <c r="CMW870" s="66"/>
      <c r="CMX870" s="66"/>
      <c r="CMY870" s="66"/>
      <c r="CMZ870" s="66"/>
      <c r="CNA870" s="66"/>
      <c r="CNB870" s="66"/>
      <c r="CNC870" s="66"/>
      <c r="CND870" s="66"/>
      <c r="CNE870" s="66"/>
      <c r="CNF870" s="66"/>
      <c r="CNG870" s="66"/>
      <c r="CNH870" s="66"/>
      <c r="CNI870" s="66"/>
      <c r="CNJ870" s="66"/>
      <c r="CNK870" s="66"/>
      <c r="CNL870" s="66"/>
      <c r="CNM870" s="66"/>
      <c r="CNN870" s="66"/>
      <c r="CNO870" s="66"/>
      <c r="CNP870" s="66"/>
      <c r="CNQ870" s="66"/>
      <c r="CNR870" s="66"/>
      <c r="CNS870" s="66"/>
      <c r="CNT870" s="66"/>
      <c r="CNU870" s="66"/>
      <c r="CNV870" s="66"/>
      <c r="CNW870" s="66"/>
      <c r="CNX870" s="66"/>
      <c r="CNY870" s="66"/>
      <c r="CNZ870" s="66"/>
      <c r="COA870" s="66"/>
      <c r="COB870" s="66"/>
      <c r="COC870" s="66"/>
      <c r="COD870" s="66"/>
      <c r="COE870" s="66"/>
      <c r="COF870" s="66"/>
      <c r="COG870" s="66"/>
      <c r="COH870" s="66"/>
      <c r="COI870" s="66"/>
      <c r="COJ870" s="66"/>
      <c r="COK870" s="66"/>
      <c r="COL870" s="66"/>
      <c r="COM870" s="66"/>
      <c r="CON870" s="66"/>
      <c r="COO870" s="66"/>
      <c r="COP870" s="66"/>
      <c r="COQ870" s="66"/>
      <c r="COR870" s="66"/>
      <c r="COS870" s="66"/>
      <c r="COT870" s="66"/>
      <c r="COU870" s="66"/>
      <c r="COV870" s="66"/>
      <c r="COW870" s="66"/>
      <c r="COX870" s="66"/>
      <c r="COY870" s="66"/>
      <c r="COZ870" s="66"/>
      <c r="CPA870" s="66"/>
      <c r="CPB870" s="66"/>
      <c r="CPC870" s="66"/>
      <c r="CPD870" s="66"/>
      <c r="CPE870" s="66"/>
      <c r="CPF870" s="66"/>
      <c r="CPG870" s="66"/>
      <c r="CPH870" s="66"/>
      <c r="CPI870" s="66"/>
      <c r="CPJ870" s="66"/>
      <c r="CPK870" s="66"/>
      <c r="CPL870" s="66"/>
      <c r="CPM870" s="66"/>
      <c r="CPN870" s="66"/>
      <c r="CPO870" s="66"/>
      <c r="CPP870" s="66"/>
      <c r="CPQ870" s="66"/>
      <c r="CPR870" s="66"/>
      <c r="CPS870" s="66"/>
      <c r="CPT870" s="66"/>
      <c r="CPU870" s="66"/>
      <c r="CPV870" s="66"/>
      <c r="CPW870" s="66"/>
      <c r="CPX870" s="66"/>
      <c r="CPY870" s="66"/>
      <c r="CPZ870" s="66"/>
      <c r="CQA870" s="66"/>
      <c r="CQB870" s="66"/>
      <c r="CQC870" s="66"/>
      <c r="CQD870" s="66"/>
      <c r="CQE870" s="66"/>
      <c r="CQF870" s="66"/>
      <c r="CQG870" s="66"/>
      <c r="CQH870" s="66"/>
      <c r="CQI870" s="66"/>
      <c r="CQJ870" s="66"/>
      <c r="CQK870" s="66"/>
      <c r="CQL870" s="66"/>
      <c r="CQM870" s="66"/>
      <c r="CQN870" s="66"/>
      <c r="CQO870" s="66"/>
      <c r="CQP870" s="66"/>
      <c r="CQQ870" s="66"/>
      <c r="CQR870" s="66"/>
      <c r="CQS870" s="66"/>
      <c r="CQT870" s="66"/>
      <c r="CQU870" s="66"/>
      <c r="CQV870" s="66"/>
      <c r="CQW870" s="66"/>
      <c r="CQX870" s="66"/>
      <c r="CQY870" s="66"/>
      <c r="CQZ870" s="66"/>
      <c r="CRA870" s="66"/>
      <c r="CRB870" s="66"/>
      <c r="CRC870" s="66"/>
      <c r="CRD870" s="66"/>
      <c r="CRE870" s="66"/>
      <c r="CRF870" s="66"/>
      <c r="CRG870" s="66"/>
      <c r="CRH870" s="66"/>
      <c r="CRI870" s="66"/>
      <c r="CRJ870" s="66"/>
      <c r="CRK870" s="66"/>
      <c r="CRL870" s="66"/>
      <c r="CRM870" s="66"/>
      <c r="CRN870" s="66"/>
      <c r="CRO870" s="66"/>
      <c r="CRP870" s="66"/>
      <c r="CRQ870" s="66"/>
      <c r="CRR870" s="66"/>
      <c r="CRS870" s="66"/>
      <c r="CRT870" s="66"/>
      <c r="CRU870" s="66"/>
      <c r="CRV870" s="66"/>
      <c r="CRW870" s="66"/>
      <c r="CRX870" s="66"/>
      <c r="CRY870" s="66"/>
      <c r="CRZ870" s="66"/>
      <c r="CSA870" s="66"/>
      <c r="CSB870" s="66"/>
      <c r="CSC870" s="66"/>
      <c r="CSD870" s="66"/>
      <c r="CSE870" s="66"/>
      <c r="CSF870" s="66"/>
      <c r="CSG870" s="66"/>
      <c r="CSH870" s="66"/>
      <c r="CSI870" s="66"/>
      <c r="CSJ870" s="66"/>
      <c r="CSK870" s="66"/>
      <c r="CSL870" s="66"/>
      <c r="CSM870" s="66"/>
      <c r="CSN870" s="66"/>
      <c r="CSO870" s="66"/>
      <c r="CSP870" s="66"/>
      <c r="CSQ870" s="66"/>
      <c r="CSR870" s="66"/>
      <c r="CSS870" s="66"/>
      <c r="CST870" s="66"/>
      <c r="CSU870" s="66"/>
      <c r="CSV870" s="66"/>
      <c r="CSW870" s="66"/>
      <c r="CSX870" s="66"/>
      <c r="CSY870" s="66"/>
      <c r="CSZ870" s="66"/>
      <c r="CTA870" s="66"/>
      <c r="CTB870" s="66"/>
      <c r="CTC870" s="66"/>
      <c r="CTD870" s="66"/>
      <c r="CTE870" s="66"/>
      <c r="CTF870" s="66"/>
      <c r="CTG870" s="66"/>
      <c r="CTH870" s="66"/>
      <c r="CTI870" s="66"/>
      <c r="CTJ870" s="66"/>
      <c r="CTK870" s="66"/>
      <c r="CTL870" s="66"/>
      <c r="CTM870" s="66"/>
      <c r="CTN870" s="66"/>
      <c r="CTO870" s="66"/>
      <c r="CTP870" s="66"/>
      <c r="CTQ870" s="66"/>
      <c r="CTR870" s="66"/>
      <c r="CTS870" s="66"/>
      <c r="CTT870" s="66"/>
      <c r="CTU870" s="66"/>
      <c r="CTV870" s="66"/>
      <c r="CTW870" s="66"/>
      <c r="CTX870" s="66"/>
      <c r="CTY870" s="66"/>
      <c r="CTZ870" s="66"/>
      <c r="CUA870" s="66"/>
      <c r="CUB870" s="66"/>
      <c r="CUC870" s="66"/>
      <c r="CUD870" s="66"/>
      <c r="CUE870" s="66"/>
      <c r="CUF870" s="66"/>
      <c r="CUG870" s="66"/>
      <c r="CUH870" s="66"/>
      <c r="CUI870" s="66"/>
      <c r="CUJ870" s="66"/>
      <c r="CUK870" s="66"/>
      <c r="CUL870" s="66"/>
      <c r="CUM870" s="66"/>
      <c r="CUN870" s="66"/>
      <c r="CUO870" s="66"/>
      <c r="CUP870" s="66"/>
      <c r="CUQ870" s="66"/>
      <c r="CUR870" s="66"/>
      <c r="CUS870" s="66"/>
      <c r="CUT870" s="66"/>
      <c r="CUU870" s="66"/>
      <c r="CUV870" s="66"/>
      <c r="CUW870" s="66"/>
      <c r="CUX870" s="66"/>
      <c r="CUY870" s="66"/>
      <c r="CUZ870" s="66"/>
      <c r="CVA870" s="66"/>
      <c r="CVB870" s="66"/>
      <c r="CVC870" s="66"/>
      <c r="CVD870" s="66"/>
      <c r="CVE870" s="66"/>
      <c r="CVF870" s="66"/>
      <c r="CVG870" s="66"/>
      <c r="CVH870" s="66"/>
      <c r="CVI870" s="66"/>
      <c r="CVJ870" s="66"/>
      <c r="CVK870" s="66"/>
      <c r="CVL870" s="66"/>
      <c r="CVM870" s="66"/>
      <c r="CVN870" s="66"/>
      <c r="CVO870" s="66"/>
      <c r="CVP870" s="66"/>
      <c r="CVQ870" s="66"/>
      <c r="CVR870" s="66"/>
      <c r="CVS870" s="66"/>
      <c r="CVT870" s="66"/>
      <c r="CVU870" s="66"/>
      <c r="CVV870" s="66"/>
      <c r="CVW870" s="66"/>
      <c r="CVX870" s="66"/>
      <c r="CVY870" s="66"/>
      <c r="CVZ870" s="66"/>
      <c r="CWA870" s="66"/>
      <c r="CWB870" s="66"/>
      <c r="CWC870" s="66"/>
      <c r="CWD870" s="66"/>
      <c r="CWE870" s="66"/>
      <c r="CWF870" s="66"/>
      <c r="CWG870" s="66"/>
      <c r="CWH870" s="66"/>
      <c r="CWI870" s="66"/>
      <c r="CWJ870" s="66"/>
      <c r="CWK870" s="66"/>
      <c r="CWL870" s="66"/>
      <c r="CWM870" s="66"/>
      <c r="CWN870" s="66"/>
      <c r="CWO870" s="66"/>
      <c r="CWP870" s="66"/>
      <c r="CWQ870" s="66"/>
      <c r="CWR870" s="66"/>
      <c r="CWS870" s="66"/>
      <c r="CWT870" s="66"/>
      <c r="CWU870" s="66"/>
      <c r="CWV870" s="66"/>
      <c r="CWW870" s="66"/>
      <c r="CWX870" s="66"/>
      <c r="CWY870" s="66"/>
      <c r="CWZ870" s="66"/>
      <c r="CXA870" s="66"/>
      <c r="CXB870" s="66"/>
      <c r="CXC870" s="66"/>
      <c r="CXD870" s="66"/>
      <c r="CXE870" s="66"/>
      <c r="CXF870" s="66"/>
      <c r="CXG870" s="66"/>
      <c r="CXH870" s="66"/>
      <c r="CXI870" s="66"/>
      <c r="CXJ870" s="66"/>
      <c r="CXK870" s="66"/>
      <c r="CXL870" s="66"/>
      <c r="CXM870" s="66"/>
      <c r="CXN870" s="66"/>
      <c r="CXO870" s="66"/>
      <c r="CXP870" s="66"/>
      <c r="CXQ870" s="66"/>
      <c r="CXR870" s="66"/>
      <c r="CXS870" s="66"/>
      <c r="CXT870" s="66"/>
      <c r="CXU870" s="66"/>
      <c r="CXV870" s="66"/>
      <c r="CXW870" s="66"/>
      <c r="CXX870" s="66"/>
      <c r="CXY870" s="66"/>
      <c r="CXZ870" s="66"/>
      <c r="CYA870" s="66"/>
      <c r="CYB870" s="66"/>
      <c r="CYC870" s="66"/>
      <c r="CYD870" s="66"/>
      <c r="CYE870" s="66"/>
      <c r="CYF870" s="66"/>
      <c r="CYG870" s="66"/>
      <c r="CYH870" s="66"/>
      <c r="CYI870" s="66"/>
      <c r="CYJ870" s="66"/>
      <c r="CYK870" s="66"/>
      <c r="CYL870" s="66"/>
      <c r="CYM870" s="66"/>
      <c r="CYN870" s="66"/>
      <c r="CYO870" s="66"/>
      <c r="CYP870" s="66"/>
      <c r="CYQ870" s="66"/>
      <c r="CYR870" s="66"/>
      <c r="CYS870" s="66"/>
      <c r="CYT870" s="66"/>
      <c r="CYU870" s="66"/>
      <c r="CYV870" s="66"/>
      <c r="CYW870" s="66"/>
      <c r="CYX870" s="66"/>
      <c r="CYY870" s="66"/>
      <c r="CYZ870" s="66"/>
      <c r="CZA870" s="66"/>
      <c r="CZB870" s="66"/>
      <c r="CZC870" s="66"/>
      <c r="CZD870" s="66"/>
      <c r="CZE870" s="66"/>
      <c r="CZF870" s="66"/>
      <c r="CZG870" s="66"/>
      <c r="CZH870" s="66"/>
      <c r="CZI870" s="66"/>
      <c r="CZJ870" s="66"/>
      <c r="CZK870" s="66"/>
      <c r="CZL870" s="66"/>
      <c r="CZM870" s="66"/>
      <c r="CZN870" s="66"/>
      <c r="CZO870" s="66"/>
      <c r="CZP870" s="66"/>
      <c r="CZQ870" s="66"/>
      <c r="CZR870" s="66"/>
      <c r="CZS870" s="66"/>
      <c r="CZT870" s="66"/>
      <c r="CZU870" s="66"/>
      <c r="CZV870" s="66"/>
      <c r="CZW870" s="66"/>
      <c r="CZX870" s="66"/>
      <c r="CZY870" s="66"/>
      <c r="CZZ870" s="66"/>
      <c r="DAA870" s="66"/>
      <c r="DAB870" s="66"/>
      <c r="DAC870" s="66"/>
      <c r="DAD870" s="66"/>
      <c r="DAE870" s="66"/>
      <c r="DAF870" s="66"/>
      <c r="DAG870" s="66"/>
      <c r="DAH870" s="66"/>
      <c r="DAI870" s="66"/>
      <c r="DAJ870" s="66"/>
      <c r="DAK870" s="66"/>
      <c r="DAL870" s="66"/>
      <c r="DAM870" s="66"/>
      <c r="DAN870" s="66"/>
      <c r="DAO870" s="66"/>
      <c r="DAP870" s="66"/>
      <c r="DAQ870" s="66"/>
      <c r="DAR870" s="66"/>
      <c r="DAS870" s="66"/>
      <c r="DAT870" s="66"/>
      <c r="DAU870" s="66"/>
      <c r="DAV870" s="66"/>
      <c r="DAW870" s="66"/>
      <c r="DAX870" s="66"/>
      <c r="DAY870" s="66"/>
      <c r="DAZ870" s="66"/>
      <c r="DBA870" s="66"/>
      <c r="DBB870" s="66"/>
      <c r="DBC870" s="66"/>
      <c r="DBD870" s="66"/>
      <c r="DBE870" s="66"/>
      <c r="DBF870" s="66"/>
      <c r="DBG870" s="66"/>
      <c r="DBH870" s="66"/>
      <c r="DBI870" s="66"/>
      <c r="DBJ870" s="66"/>
      <c r="DBK870" s="66"/>
      <c r="DBL870" s="66"/>
      <c r="DBM870" s="66"/>
      <c r="DBN870" s="66"/>
      <c r="DBO870" s="66"/>
      <c r="DBP870" s="66"/>
      <c r="DBQ870" s="66"/>
      <c r="DBR870" s="66"/>
      <c r="DBS870" s="66"/>
      <c r="DBT870" s="66"/>
      <c r="DBU870" s="66"/>
      <c r="DBV870" s="66"/>
      <c r="DBW870" s="66"/>
      <c r="DBX870" s="66"/>
      <c r="DBY870" s="66"/>
      <c r="DBZ870" s="66"/>
      <c r="DCA870" s="66"/>
      <c r="DCB870" s="66"/>
      <c r="DCC870" s="66"/>
      <c r="DCD870" s="66"/>
      <c r="DCE870" s="66"/>
      <c r="DCF870" s="66"/>
      <c r="DCG870" s="66"/>
      <c r="DCH870" s="66"/>
      <c r="DCI870" s="66"/>
      <c r="DCJ870" s="66"/>
      <c r="DCK870" s="66"/>
      <c r="DCL870" s="66"/>
      <c r="DCM870" s="66"/>
      <c r="DCN870" s="66"/>
      <c r="DCO870" s="66"/>
      <c r="DCP870" s="66"/>
      <c r="DCQ870" s="66"/>
      <c r="DCR870" s="66"/>
      <c r="DCS870" s="66"/>
      <c r="DCT870" s="66"/>
      <c r="DCU870" s="66"/>
      <c r="DCV870" s="66"/>
      <c r="DCW870" s="66"/>
      <c r="DCX870" s="66"/>
      <c r="DCY870" s="66"/>
      <c r="DCZ870" s="66"/>
      <c r="DDA870" s="66"/>
      <c r="DDB870" s="66"/>
      <c r="DDC870" s="66"/>
      <c r="DDD870" s="66"/>
      <c r="DDE870" s="66"/>
      <c r="DDF870" s="66"/>
      <c r="DDG870" s="66"/>
      <c r="DDH870" s="66"/>
      <c r="DDI870" s="66"/>
      <c r="DDJ870" s="66"/>
      <c r="DDK870" s="66"/>
      <c r="DDL870" s="66"/>
      <c r="DDM870" s="66"/>
      <c r="DDN870" s="66"/>
      <c r="DDO870" s="66"/>
      <c r="DDP870" s="66"/>
      <c r="DDQ870" s="66"/>
      <c r="DDR870" s="66"/>
      <c r="DDS870" s="66"/>
      <c r="DDT870" s="66"/>
      <c r="DDU870" s="66"/>
      <c r="DDV870" s="66"/>
      <c r="DDW870" s="66"/>
      <c r="DDX870" s="66"/>
      <c r="DDY870" s="66"/>
      <c r="DDZ870" s="66"/>
      <c r="DEA870" s="66"/>
      <c r="DEB870" s="66"/>
      <c r="DEC870" s="66"/>
      <c r="DED870" s="66"/>
      <c r="DEE870" s="66"/>
      <c r="DEF870" s="66"/>
      <c r="DEG870" s="66"/>
      <c r="DEH870" s="66"/>
      <c r="DEI870" s="66"/>
      <c r="DEJ870" s="66"/>
      <c r="DEK870" s="66"/>
      <c r="DEL870" s="66"/>
      <c r="DEM870" s="66"/>
      <c r="DEN870" s="66"/>
      <c r="DEO870" s="66"/>
      <c r="DEP870" s="66"/>
      <c r="DEQ870" s="66"/>
      <c r="DER870" s="66"/>
      <c r="DES870" s="66"/>
      <c r="DET870" s="66"/>
      <c r="DEU870" s="66"/>
      <c r="DEV870" s="66"/>
      <c r="DEW870" s="66"/>
      <c r="DEX870" s="66"/>
      <c r="DEY870" s="66"/>
      <c r="DEZ870" s="66"/>
      <c r="DFA870" s="66"/>
      <c r="DFB870" s="66"/>
      <c r="DFC870" s="66"/>
      <c r="DFD870" s="66"/>
      <c r="DFE870" s="66"/>
      <c r="DFF870" s="66"/>
      <c r="DFG870" s="66"/>
      <c r="DFH870" s="66"/>
      <c r="DFI870" s="66"/>
      <c r="DFJ870" s="66"/>
      <c r="DFK870" s="66"/>
      <c r="DFL870" s="66"/>
      <c r="DFM870" s="66"/>
      <c r="DFN870" s="66"/>
      <c r="DFO870" s="66"/>
      <c r="DFP870" s="66"/>
      <c r="DFQ870" s="66"/>
      <c r="DFR870" s="66"/>
      <c r="DFS870" s="66"/>
      <c r="DFT870" s="66"/>
      <c r="DFU870" s="66"/>
      <c r="DFV870" s="66"/>
      <c r="DFW870" s="66"/>
      <c r="DFX870" s="66"/>
      <c r="DFY870" s="66"/>
      <c r="DFZ870" s="66"/>
      <c r="DGA870" s="66"/>
      <c r="DGB870" s="66"/>
      <c r="DGC870" s="66"/>
      <c r="DGD870" s="66"/>
      <c r="DGE870" s="66"/>
      <c r="DGF870" s="66"/>
      <c r="DGG870" s="66"/>
      <c r="DGH870" s="66"/>
      <c r="DGI870" s="66"/>
      <c r="DGJ870" s="66"/>
      <c r="DGK870" s="66"/>
      <c r="DGL870" s="66"/>
      <c r="DGM870" s="66"/>
      <c r="DGN870" s="66"/>
      <c r="DGO870" s="66"/>
      <c r="DGP870" s="66"/>
      <c r="DGQ870" s="66"/>
      <c r="DGR870" s="66"/>
      <c r="DGS870" s="66"/>
      <c r="DGT870" s="66"/>
      <c r="DGU870" s="66"/>
      <c r="DGV870" s="66"/>
      <c r="DGW870" s="66"/>
      <c r="DGX870" s="66"/>
      <c r="DGY870" s="66"/>
      <c r="DGZ870" s="66"/>
      <c r="DHA870" s="66"/>
      <c r="DHB870" s="66"/>
      <c r="DHC870" s="66"/>
      <c r="DHD870" s="66"/>
      <c r="DHE870" s="66"/>
      <c r="DHF870" s="66"/>
      <c r="DHG870" s="66"/>
      <c r="DHH870" s="66"/>
      <c r="DHI870" s="66"/>
      <c r="DHJ870" s="66"/>
      <c r="DHK870" s="66"/>
      <c r="DHL870" s="66"/>
      <c r="DHM870" s="66"/>
      <c r="DHN870" s="66"/>
      <c r="DHO870" s="66"/>
      <c r="DHP870" s="66"/>
      <c r="DHQ870" s="66"/>
      <c r="DHR870" s="66"/>
      <c r="DHS870" s="66"/>
      <c r="DHT870" s="66"/>
      <c r="DHU870" s="66"/>
      <c r="DHV870" s="66"/>
      <c r="DHW870" s="66"/>
      <c r="DHX870" s="66"/>
      <c r="DHY870" s="66"/>
      <c r="DHZ870" s="66"/>
      <c r="DIA870" s="66"/>
      <c r="DIB870" s="66"/>
      <c r="DIC870" s="66"/>
      <c r="DID870" s="66"/>
      <c r="DIE870" s="66"/>
      <c r="DIF870" s="66"/>
      <c r="DIG870" s="66"/>
      <c r="DIH870" s="66"/>
      <c r="DII870" s="66"/>
      <c r="DIJ870" s="66"/>
      <c r="DIK870" s="66"/>
      <c r="DIL870" s="66"/>
      <c r="DIM870" s="66"/>
      <c r="DIN870" s="66"/>
      <c r="DIO870" s="66"/>
      <c r="DIP870" s="66"/>
      <c r="DIQ870" s="66"/>
      <c r="DIR870" s="66"/>
      <c r="DIS870" s="66"/>
      <c r="DIT870" s="66"/>
      <c r="DIU870" s="66"/>
      <c r="DIV870" s="66"/>
      <c r="DIW870" s="66"/>
      <c r="DIX870" s="66"/>
      <c r="DIY870" s="66"/>
      <c r="DIZ870" s="66"/>
      <c r="DJA870" s="66"/>
      <c r="DJB870" s="66"/>
      <c r="DJC870" s="66"/>
      <c r="DJD870" s="66"/>
      <c r="DJE870" s="66"/>
      <c r="DJF870" s="66"/>
      <c r="DJG870" s="66"/>
      <c r="DJH870" s="66"/>
      <c r="DJI870" s="66"/>
      <c r="DJJ870" s="66"/>
      <c r="DJK870" s="66"/>
      <c r="DJL870" s="66"/>
      <c r="DJM870" s="66"/>
      <c r="DJN870" s="66"/>
      <c r="DJO870" s="66"/>
      <c r="DJP870" s="66"/>
      <c r="DJQ870" s="66"/>
      <c r="DJR870" s="66"/>
      <c r="DJS870" s="66"/>
      <c r="DJT870" s="66"/>
      <c r="DJU870" s="66"/>
      <c r="DJV870" s="66"/>
      <c r="DJW870" s="66"/>
      <c r="DJX870" s="66"/>
      <c r="DJY870" s="66"/>
      <c r="DJZ870" s="66"/>
      <c r="DKA870" s="66"/>
      <c r="DKB870" s="66"/>
      <c r="DKC870" s="66"/>
      <c r="DKD870" s="66"/>
      <c r="DKE870" s="66"/>
      <c r="DKF870" s="66"/>
      <c r="DKG870" s="66"/>
      <c r="DKH870" s="66"/>
      <c r="DKI870" s="66"/>
      <c r="DKJ870" s="66"/>
      <c r="DKK870" s="66"/>
      <c r="DKL870" s="66"/>
      <c r="DKM870" s="66"/>
      <c r="DKN870" s="66"/>
      <c r="DKO870" s="66"/>
      <c r="DKP870" s="66"/>
      <c r="DKQ870" s="66"/>
      <c r="DKR870" s="66"/>
      <c r="DKS870" s="66"/>
      <c r="DKT870" s="66"/>
      <c r="DKU870" s="66"/>
      <c r="DKV870" s="66"/>
      <c r="DKW870" s="66"/>
      <c r="DKX870" s="66"/>
      <c r="DKY870" s="66"/>
      <c r="DKZ870" s="66"/>
      <c r="DLA870" s="66"/>
      <c r="DLB870" s="66"/>
      <c r="DLC870" s="66"/>
      <c r="DLD870" s="66"/>
      <c r="DLE870" s="66"/>
      <c r="DLF870" s="66"/>
      <c r="DLG870" s="66"/>
      <c r="DLH870" s="66"/>
      <c r="DLI870" s="66"/>
      <c r="DLJ870" s="66"/>
      <c r="DLK870" s="66"/>
      <c r="DLL870" s="66"/>
      <c r="DLM870" s="66"/>
      <c r="DLN870" s="66"/>
      <c r="DLO870" s="66"/>
      <c r="DLP870" s="66"/>
      <c r="DLQ870" s="66"/>
      <c r="DLR870" s="66"/>
      <c r="DLS870" s="66"/>
      <c r="DLT870" s="66"/>
      <c r="DLU870" s="66"/>
      <c r="DLV870" s="66"/>
      <c r="DLW870" s="66"/>
      <c r="DLX870" s="66"/>
      <c r="DLY870" s="66"/>
      <c r="DLZ870" s="66"/>
      <c r="DMA870" s="66"/>
      <c r="DMB870" s="66"/>
      <c r="DMC870" s="66"/>
      <c r="DMD870" s="66"/>
      <c r="DME870" s="66"/>
      <c r="DMF870" s="66"/>
      <c r="DMG870" s="66"/>
      <c r="DMH870" s="66"/>
      <c r="DMI870" s="66"/>
      <c r="DMJ870" s="66"/>
      <c r="DMK870" s="66"/>
      <c r="DML870" s="66"/>
      <c r="DMM870" s="66"/>
      <c r="DMN870" s="66"/>
      <c r="DMO870" s="66"/>
      <c r="DMP870" s="66"/>
      <c r="DMQ870" s="66"/>
      <c r="DMR870" s="66"/>
      <c r="DMS870" s="66"/>
      <c r="DMT870" s="66"/>
      <c r="DMU870" s="66"/>
      <c r="DMV870" s="66"/>
      <c r="DMW870" s="66"/>
      <c r="DMX870" s="66"/>
      <c r="DMY870" s="66"/>
      <c r="DMZ870" s="66"/>
      <c r="DNA870" s="66"/>
      <c r="DNB870" s="66"/>
      <c r="DNC870" s="66"/>
      <c r="DND870" s="66"/>
      <c r="DNE870" s="66"/>
      <c r="DNF870" s="66"/>
      <c r="DNG870" s="66"/>
      <c r="DNH870" s="66"/>
      <c r="DNI870" s="66"/>
      <c r="DNJ870" s="66"/>
      <c r="DNK870" s="66"/>
      <c r="DNL870" s="66"/>
      <c r="DNM870" s="66"/>
      <c r="DNN870" s="66"/>
      <c r="DNO870" s="66"/>
      <c r="DNP870" s="66"/>
      <c r="DNQ870" s="66"/>
      <c r="DNR870" s="66"/>
      <c r="DNS870" s="66"/>
      <c r="DNT870" s="66"/>
      <c r="DNU870" s="66"/>
      <c r="DNV870" s="66"/>
      <c r="DNW870" s="66"/>
      <c r="DNX870" s="66"/>
      <c r="DNY870" s="66"/>
      <c r="DNZ870" s="66"/>
      <c r="DOA870" s="66"/>
      <c r="DOB870" s="66"/>
      <c r="DOC870" s="66"/>
      <c r="DOD870" s="66"/>
      <c r="DOE870" s="66"/>
      <c r="DOF870" s="66"/>
      <c r="DOG870" s="66"/>
      <c r="DOH870" s="66"/>
      <c r="DOI870" s="66"/>
      <c r="DOJ870" s="66"/>
      <c r="DOK870" s="66"/>
      <c r="DOL870" s="66"/>
      <c r="DOM870" s="66"/>
      <c r="DON870" s="66"/>
      <c r="DOO870" s="66"/>
      <c r="DOP870" s="66"/>
      <c r="DOQ870" s="66"/>
      <c r="DOR870" s="66"/>
      <c r="DOS870" s="66"/>
      <c r="DOT870" s="66"/>
      <c r="DOU870" s="66"/>
      <c r="DOV870" s="66"/>
      <c r="DOW870" s="66"/>
      <c r="DOX870" s="66"/>
      <c r="DOY870" s="66"/>
      <c r="DOZ870" s="66"/>
      <c r="DPA870" s="66"/>
      <c r="DPB870" s="66"/>
      <c r="DPC870" s="66"/>
      <c r="DPD870" s="66"/>
      <c r="DPE870" s="66"/>
      <c r="DPF870" s="66"/>
      <c r="DPG870" s="66"/>
      <c r="DPH870" s="66"/>
      <c r="DPI870" s="66"/>
      <c r="DPJ870" s="66"/>
      <c r="DPK870" s="66"/>
      <c r="DPL870" s="66"/>
      <c r="DPM870" s="66"/>
      <c r="DPN870" s="66"/>
      <c r="DPO870" s="66"/>
      <c r="DPP870" s="66"/>
      <c r="DPQ870" s="66"/>
      <c r="DPR870" s="66"/>
      <c r="DPS870" s="66"/>
      <c r="DPT870" s="66"/>
      <c r="DPU870" s="66"/>
      <c r="DPV870" s="66"/>
      <c r="DPW870" s="66"/>
      <c r="DPX870" s="66"/>
      <c r="DPY870" s="66"/>
      <c r="DPZ870" s="66"/>
      <c r="DQA870" s="66"/>
      <c r="DQB870" s="66"/>
      <c r="DQC870" s="66"/>
      <c r="DQD870" s="66"/>
      <c r="DQE870" s="66"/>
      <c r="DQF870" s="66"/>
      <c r="DQG870" s="66"/>
      <c r="DQH870" s="66"/>
      <c r="DQI870" s="66"/>
      <c r="DQJ870" s="66"/>
      <c r="DQK870" s="66"/>
      <c r="DQL870" s="66"/>
      <c r="DQM870" s="66"/>
      <c r="DQN870" s="66"/>
      <c r="DQO870" s="66"/>
      <c r="DQP870" s="66"/>
      <c r="DQQ870" s="66"/>
      <c r="DQR870" s="66"/>
      <c r="DQS870" s="66"/>
      <c r="DQT870" s="66"/>
      <c r="DQU870" s="66"/>
      <c r="DQV870" s="66"/>
      <c r="DQW870" s="66"/>
      <c r="DQX870" s="66"/>
      <c r="DQY870" s="66"/>
      <c r="DQZ870" s="66"/>
      <c r="DRA870" s="66"/>
      <c r="DRB870" s="66"/>
      <c r="DRC870" s="66"/>
      <c r="DRD870" s="66"/>
      <c r="DRE870" s="66"/>
      <c r="DRF870" s="66"/>
      <c r="DRG870" s="66"/>
      <c r="DRH870" s="66"/>
      <c r="DRI870" s="66"/>
      <c r="DRJ870" s="66"/>
      <c r="DRK870" s="66"/>
      <c r="DRL870" s="66"/>
      <c r="DRM870" s="66"/>
      <c r="DRN870" s="66"/>
      <c r="DRO870" s="66"/>
      <c r="DRP870" s="66"/>
      <c r="DRQ870" s="66"/>
      <c r="DRR870" s="66"/>
      <c r="DRS870" s="66"/>
      <c r="DRT870" s="66"/>
      <c r="DRU870" s="66"/>
      <c r="DRV870" s="66"/>
      <c r="DRW870" s="66"/>
      <c r="DRX870" s="66"/>
      <c r="DRY870" s="66"/>
      <c r="DRZ870" s="66"/>
      <c r="DSA870" s="66"/>
      <c r="DSB870" s="66"/>
      <c r="DSC870" s="66"/>
      <c r="DSD870" s="66"/>
      <c r="DSE870" s="66"/>
      <c r="DSF870" s="66"/>
      <c r="DSG870" s="66"/>
      <c r="DSH870" s="66"/>
      <c r="DSI870" s="66"/>
      <c r="DSJ870" s="66"/>
      <c r="DSK870" s="66"/>
      <c r="DSL870" s="66"/>
      <c r="DSM870" s="66"/>
      <c r="DSN870" s="66"/>
      <c r="DSO870" s="66"/>
      <c r="DSP870" s="66"/>
      <c r="DSQ870" s="66"/>
      <c r="DSR870" s="66"/>
      <c r="DSS870" s="66"/>
      <c r="DST870" s="66"/>
      <c r="DSU870" s="66"/>
      <c r="DSV870" s="66"/>
      <c r="DSW870" s="66"/>
      <c r="DSX870" s="66"/>
      <c r="DSY870" s="66"/>
      <c r="DSZ870" s="66"/>
      <c r="DTA870" s="66"/>
      <c r="DTB870" s="66"/>
      <c r="DTC870" s="66"/>
      <c r="DTD870" s="66"/>
      <c r="DTE870" s="66"/>
      <c r="DTF870" s="66"/>
      <c r="DTG870" s="66"/>
      <c r="DTH870" s="66"/>
      <c r="DTI870" s="66"/>
      <c r="DTJ870" s="66"/>
      <c r="DTK870" s="66"/>
      <c r="DTL870" s="66"/>
      <c r="DTM870" s="66"/>
      <c r="DTN870" s="66"/>
      <c r="DTO870" s="66"/>
      <c r="DTP870" s="66"/>
      <c r="DTQ870" s="66"/>
      <c r="DTR870" s="66"/>
      <c r="DTS870" s="66"/>
      <c r="DTT870" s="66"/>
      <c r="DTU870" s="66"/>
      <c r="DTV870" s="66"/>
      <c r="DTW870" s="66"/>
      <c r="DTX870" s="66"/>
      <c r="DTY870" s="66"/>
      <c r="DTZ870" s="66"/>
      <c r="DUA870" s="66"/>
      <c r="DUB870" s="66"/>
      <c r="DUC870" s="66"/>
      <c r="DUD870" s="66"/>
      <c r="DUE870" s="66"/>
      <c r="DUF870" s="66"/>
      <c r="DUG870" s="66"/>
      <c r="DUH870" s="66"/>
      <c r="DUI870" s="66"/>
      <c r="DUJ870" s="66"/>
      <c r="DUK870" s="66"/>
      <c r="DUL870" s="66"/>
      <c r="DUM870" s="66"/>
      <c r="DUN870" s="66"/>
      <c r="DUO870" s="66"/>
      <c r="DUP870" s="66"/>
      <c r="DUQ870" s="66"/>
      <c r="DUR870" s="66"/>
      <c r="DUS870" s="66"/>
      <c r="DUT870" s="66"/>
      <c r="DUU870" s="66"/>
      <c r="DUV870" s="66"/>
      <c r="DUW870" s="66"/>
      <c r="DUX870" s="66"/>
      <c r="DUY870" s="66"/>
      <c r="DUZ870" s="66"/>
      <c r="DVA870" s="66"/>
      <c r="DVB870" s="66"/>
      <c r="DVC870" s="66"/>
      <c r="DVD870" s="66"/>
      <c r="DVE870" s="66"/>
      <c r="DVF870" s="66"/>
      <c r="DVG870" s="66"/>
      <c r="DVH870" s="66"/>
      <c r="DVI870" s="66"/>
      <c r="DVJ870" s="66"/>
      <c r="DVK870" s="66"/>
      <c r="DVL870" s="66"/>
      <c r="DVM870" s="66"/>
      <c r="DVN870" s="66"/>
      <c r="DVO870" s="66"/>
      <c r="DVP870" s="66"/>
      <c r="DVQ870" s="66"/>
      <c r="DVR870" s="66"/>
      <c r="DVS870" s="66"/>
      <c r="DVT870" s="66"/>
      <c r="DVU870" s="66"/>
      <c r="DVV870" s="66"/>
      <c r="DVW870" s="66"/>
      <c r="DVX870" s="66"/>
      <c r="DVY870" s="66"/>
      <c r="DVZ870" s="66"/>
      <c r="DWA870" s="66"/>
      <c r="DWB870" s="66"/>
      <c r="DWC870" s="66"/>
      <c r="DWD870" s="66"/>
      <c r="DWE870" s="66"/>
      <c r="DWF870" s="66"/>
      <c r="DWG870" s="66"/>
      <c r="DWH870" s="66"/>
      <c r="DWI870" s="66"/>
      <c r="DWJ870" s="66"/>
      <c r="DWK870" s="66"/>
      <c r="DWL870" s="66"/>
      <c r="DWM870" s="66"/>
      <c r="DWN870" s="66"/>
      <c r="DWO870" s="66"/>
      <c r="DWP870" s="66"/>
      <c r="DWQ870" s="66"/>
      <c r="DWR870" s="66"/>
      <c r="DWS870" s="66"/>
      <c r="DWT870" s="66"/>
      <c r="DWU870" s="66"/>
      <c r="DWV870" s="66"/>
      <c r="DWW870" s="66"/>
      <c r="DWX870" s="66"/>
      <c r="DWY870" s="66"/>
      <c r="DWZ870" s="66"/>
      <c r="DXA870" s="66"/>
      <c r="DXB870" s="66"/>
      <c r="DXC870" s="66"/>
      <c r="DXD870" s="66"/>
      <c r="DXE870" s="66"/>
      <c r="DXF870" s="66"/>
      <c r="DXG870" s="66"/>
      <c r="DXH870" s="66"/>
      <c r="DXI870" s="66"/>
      <c r="DXJ870" s="66"/>
      <c r="DXK870" s="66"/>
      <c r="DXL870" s="66"/>
      <c r="DXM870" s="66"/>
      <c r="DXN870" s="66"/>
      <c r="DXO870" s="66"/>
      <c r="DXP870" s="66"/>
      <c r="DXQ870" s="66"/>
      <c r="DXR870" s="66"/>
      <c r="DXS870" s="66"/>
      <c r="DXT870" s="66"/>
      <c r="DXU870" s="66"/>
      <c r="DXV870" s="66"/>
      <c r="DXW870" s="66"/>
      <c r="DXX870" s="66"/>
      <c r="DXY870" s="66"/>
      <c r="DXZ870" s="66"/>
      <c r="DYA870" s="66"/>
      <c r="DYB870" s="66"/>
      <c r="DYC870" s="66"/>
      <c r="DYD870" s="66"/>
      <c r="DYE870" s="66"/>
      <c r="DYF870" s="66"/>
      <c r="DYG870" s="66"/>
      <c r="DYH870" s="66"/>
      <c r="DYI870" s="66"/>
      <c r="DYJ870" s="66"/>
      <c r="DYK870" s="66"/>
      <c r="DYL870" s="66"/>
      <c r="DYM870" s="66"/>
      <c r="DYN870" s="66"/>
      <c r="DYO870" s="66"/>
      <c r="DYP870" s="66"/>
      <c r="DYQ870" s="66"/>
      <c r="DYR870" s="66"/>
      <c r="DYS870" s="66"/>
      <c r="DYT870" s="66"/>
      <c r="DYU870" s="66"/>
      <c r="DYV870" s="66"/>
      <c r="DYW870" s="66"/>
      <c r="DYX870" s="66"/>
      <c r="DYY870" s="66"/>
      <c r="DYZ870" s="66"/>
      <c r="DZA870" s="66"/>
      <c r="DZB870" s="66"/>
      <c r="DZC870" s="66"/>
      <c r="DZD870" s="66"/>
      <c r="DZE870" s="66"/>
      <c r="DZF870" s="66"/>
      <c r="DZG870" s="66"/>
      <c r="DZH870" s="66"/>
      <c r="DZI870" s="66"/>
      <c r="DZJ870" s="66"/>
      <c r="DZK870" s="66"/>
      <c r="DZL870" s="66"/>
      <c r="DZM870" s="66"/>
      <c r="DZN870" s="66"/>
      <c r="DZO870" s="66"/>
      <c r="DZP870" s="66"/>
      <c r="DZQ870" s="66"/>
      <c r="DZR870" s="66"/>
      <c r="DZS870" s="66"/>
      <c r="DZT870" s="66"/>
      <c r="DZU870" s="66"/>
      <c r="DZV870" s="66"/>
      <c r="DZW870" s="66"/>
      <c r="DZX870" s="66"/>
      <c r="DZY870" s="66"/>
      <c r="DZZ870" s="66"/>
      <c r="EAA870" s="66"/>
      <c r="EAB870" s="66"/>
      <c r="EAC870" s="66"/>
      <c r="EAD870" s="66"/>
      <c r="EAE870" s="66"/>
      <c r="EAF870" s="66"/>
      <c r="EAG870" s="66"/>
      <c r="EAH870" s="66"/>
      <c r="EAI870" s="66"/>
      <c r="EAJ870" s="66"/>
      <c r="EAK870" s="66"/>
      <c r="EAL870" s="66"/>
      <c r="EAM870" s="66"/>
      <c r="EAN870" s="66"/>
      <c r="EAO870" s="66"/>
      <c r="EAP870" s="66"/>
      <c r="EAQ870" s="66"/>
      <c r="EAR870" s="66"/>
      <c r="EAS870" s="66"/>
      <c r="EAT870" s="66"/>
      <c r="EAU870" s="66"/>
      <c r="EAV870" s="66"/>
      <c r="EAW870" s="66"/>
      <c r="EAX870" s="66"/>
      <c r="EAY870" s="66"/>
      <c r="EAZ870" s="66"/>
      <c r="EBA870" s="66"/>
      <c r="EBB870" s="66"/>
      <c r="EBC870" s="66"/>
      <c r="EBD870" s="66"/>
      <c r="EBE870" s="66"/>
      <c r="EBF870" s="66"/>
      <c r="EBG870" s="66"/>
      <c r="EBH870" s="66"/>
      <c r="EBI870" s="66"/>
      <c r="EBJ870" s="66"/>
      <c r="EBK870" s="66"/>
      <c r="EBL870" s="66"/>
      <c r="EBM870" s="66"/>
      <c r="EBN870" s="66"/>
      <c r="EBO870" s="66"/>
      <c r="EBP870" s="66"/>
      <c r="EBQ870" s="66"/>
      <c r="EBR870" s="66"/>
      <c r="EBS870" s="66"/>
      <c r="EBT870" s="66"/>
      <c r="EBU870" s="66"/>
      <c r="EBV870" s="66"/>
      <c r="EBW870" s="66"/>
      <c r="EBX870" s="66"/>
      <c r="EBY870" s="66"/>
      <c r="EBZ870" s="66"/>
      <c r="ECA870" s="66"/>
      <c r="ECB870" s="66"/>
      <c r="ECC870" s="66"/>
      <c r="ECD870" s="66"/>
      <c r="ECE870" s="66"/>
      <c r="ECF870" s="66"/>
      <c r="ECG870" s="66"/>
      <c r="ECH870" s="66"/>
      <c r="ECI870" s="66"/>
      <c r="ECJ870" s="66"/>
      <c r="ECK870" s="66"/>
      <c r="ECL870" s="66"/>
      <c r="ECM870" s="66"/>
      <c r="ECN870" s="66"/>
      <c r="ECO870" s="66"/>
      <c r="ECP870" s="66"/>
      <c r="ECQ870" s="66"/>
      <c r="ECR870" s="66"/>
      <c r="ECS870" s="66"/>
      <c r="ECT870" s="66"/>
      <c r="ECU870" s="66"/>
      <c r="ECV870" s="66"/>
      <c r="ECW870" s="66"/>
      <c r="ECX870" s="66"/>
      <c r="ECY870" s="66"/>
      <c r="ECZ870" s="66"/>
      <c r="EDA870" s="66"/>
      <c r="EDB870" s="66"/>
      <c r="EDC870" s="66"/>
      <c r="EDD870" s="66"/>
      <c r="EDE870" s="66"/>
      <c r="EDF870" s="66"/>
      <c r="EDG870" s="66"/>
      <c r="EDH870" s="66"/>
      <c r="EDI870" s="66"/>
      <c r="EDJ870" s="66"/>
      <c r="EDK870" s="66"/>
      <c r="EDL870" s="66"/>
      <c r="EDM870" s="66"/>
      <c r="EDN870" s="66"/>
      <c r="EDO870" s="66"/>
      <c r="EDP870" s="66"/>
      <c r="EDQ870" s="66"/>
      <c r="EDR870" s="66"/>
      <c r="EDS870" s="66"/>
      <c r="EDT870" s="66"/>
      <c r="EDU870" s="66"/>
      <c r="EDV870" s="66"/>
      <c r="EDW870" s="66"/>
      <c r="EDX870" s="66"/>
      <c r="EDY870" s="66"/>
      <c r="EDZ870" s="66"/>
      <c r="EEA870" s="66"/>
      <c r="EEB870" s="66"/>
      <c r="EEC870" s="66"/>
      <c r="EED870" s="66"/>
      <c r="EEE870" s="66"/>
      <c r="EEF870" s="66"/>
      <c r="EEG870" s="66"/>
      <c r="EEH870" s="66"/>
      <c r="EEI870" s="66"/>
      <c r="EEJ870" s="66"/>
      <c r="EEK870" s="66"/>
      <c r="EEL870" s="66"/>
      <c r="EEM870" s="66"/>
      <c r="EEN870" s="66"/>
      <c r="EEO870" s="66"/>
      <c r="EEP870" s="66"/>
      <c r="EEQ870" s="66"/>
      <c r="EER870" s="66"/>
      <c r="EES870" s="66"/>
      <c r="EET870" s="66"/>
      <c r="EEU870" s="66"/>
      <c r="EEV870" s="66"/>
      <c r="EEW870" s="66"/>
      <c r="EEX870" s="66"/>
      <c r="EEY870" s="66"/>
      <c r="EEZ870" s="66"/>
      <c r="EFA870" s="66"/>
      <c r="EFB870" s="66"/>
      <c r="EFC870" s="66"/>
      <c r="EFD870" s="66"/>
      <c r="EFE870" s="66"/>
      <c r="EFF870" s="66"/>
      <c r="EFG870" s="66"/>
      <c r="EFH870" s="66"/>
      <c r="EFI870" s="66"/>
      <c r="EFJ870" s="66"/>
      <c r="EFK870" s="66"/>
      <c r="EFL870" s="66"/>
      <c r="EFM870" s="66"/>
      <c r="EFN870" s="66"/>
      <c r="EFO870" s="66"/>
      <c r="EFP870" s="66"/>
      <c r="EFQ870" s="66"/>
      <c r="EFR870" s="66"/>
      <c r="EFS870" s="66"/>
      <c r="EFT870" s="66"/>
      <c r="EFU870" s="66"/>
      <c r="EFV870" s="66"/>
      <c r="EFW870" s="66"/>
      <c r="EFX870" s="66"/>
      <c r="EFY870" s="66"/>
      <c r="EFZ870" s="66"/>
      <c r="EGA870" s="66"/>
      <c r="EGB870" s="66"/>
      <c r="EGC870" s="66"/>
      <c r="EGD870" s="66"/>
      <c r="EGE870" s="66"/>
      <c r="EGF870" s="66"/>
      <c r="EGG870" s="66"/>
      <c r="EGH870" s="66"/>
      <c r="EGI870" s="66"/>
      <c r="EGJ870" s="66"/>
      <c r="EGK870" s="66"/>
      <c r="EGL870" s="66"/>
      <c r="EGM870" s="66"/>
      <c r="EGN870" s="66"/>
      <c r="EGO870" s="66"/>
      <c r="EGP870" s="66"/>
      <c r="EGQ870" s="66"/>
      <c r="EGR870" s="66"/>
      <c r="EGS870" s="66"/>
      <c r="EGT870" s="66"/>
      <c r="EGU870" s="66"/>
      <c r="EGV870" s="66"/>
      <c r="EGW870" s="66"/>
      <c r="EGX870" s="66"/>
      <c r="EGY870" s="66"/>
      <c r="EGZ870" s="66"/>
      <c r="EHA870" s="66"/>
      <c r="EHB870" s="66"/>
      <c r="EHC870" s="66"/>
      <c r="EHD870" s="66"/>
      <c r="EHE870" s="66"/>
      <c r="EHF870" s="66"/>
      <c r="EHG870" s="66"/>
      <c r="EHH870" s="66"/>
      <c r="EHI870" s="66"/>
      <c r="EHJ870" s="66"/>
      <c r="EHK870" s="66"/>
      <c r="EHL870" s="66"/>
      <c r="EHM870" s="66"/>
      <c r="EHN870" s="66"/>
      <c r="EHO870" s="66"/>
      <c r="EHP870" s="66"/>
      <c r="EHQ870" s="66"/>
      <c r="EHR870" s="66"/>
      <c r="EHS870" s="66"/>
      <c r="EHT870" s="66"/>
      <c r="EHU870" s="66"/>
      <c r="EHV870" s="66"/>
      <c r="EHW870" s="66"/>
      <c r="EHX870" s="66"/>
      <c r="EHY870" s="66"/>
      <c r="EHZ870" s="66"/>
      <c r="EIA870" s="66"/>
      <c r="EIB870" s="66"/>
      <c r="EIC870" s="66"/>
      <c r="EID870" s="66"/>
      <c r="EIE870" s="66"/>
      <c r="EIF870" s="66"/>
      <c r="EIG870" s="66"/>
      <c r="EIH870" s="66"/>
      <c r="EII870" s="66"/>
      <c r="EIJ870" s="66"/>
      <c r="EIK870" s="66"/>
      <c r="EIL870" s="66"/>
      <c r="EIM870" s="66"/>
      <c r="EIN870" s="66"/>
      <c r="EIO870" s="66"/>
      <c r="EIP870" s="66"/>
      <c r="EIQ870" s="66"/>
      <c r="EIR870" s="66"/>
      <c r="EIS870" s="66"/>
      <c r="EIT870" s="66"/>
      <c r="EIU870" s="66"/>
      <c r="EIV870" s="66"/>
      <c r="EIW870" s="66"/>
      <c r="EIX870" s="66"/>
      <c r="EIY870" s="66"/>
      <c r="EIZ870" s="66"/>
      <c r="EJA870" s="66"/>
      <c r="EJB870" s="66"/>
      <c r="EJC870" s="66"/>
      <c r="EJD870" s="66"/>
      <c r="EJE870" s="66"/>
      <c r="EJF870" s="66"/>
      <c r="EJG870" s="66"/>
      <c r="EJH870" s="66"/>
      <c r="EJI870" s="66"/>
      <c r="EJJ870" s="66"/>
      <c r="EJK870" s="66"/>
      <c r="EJL870" s="66"/>
      <c r="EJM870" s="66"/>
      <c r="EJN870" s="66"/>
      <c r="EJO870" s="66"/>
      <c r="EJP870" s="66"/>
      <c r="EJQ870" s="66"/>
      <c r="EJR870" s="66"/>
      <c r="EJS870" s="66"/>
      <c r="EJT870" s="66"/>
      <c r="EJU870" s="66"/>
      <c r="EJV870" s="66"/>
      <c r="EJW870" s="66"/>
      <c r="EJX870" s="66"/>
      <c r="EJY870" s="66"/>
      <c r="EJZ870" s="66"/>
      <c r="EKA870" s="66"/>
      <c r="EKB870" s="66"/>
      <c r="EKC870" s="66"/>
      <c r="EKD870" s="66"/>
      <c r="EKE870" s="66"/>
      <c r="EKF870" s="66"/>
      <c r="EKG870" s="66"/>
      <c r="EKH870" s="66"/>
      <c r="EKI870" s="66"/>
      <c r="EKJ870" s="66"/>
      <c r="EKK870" s="66"/>
      <c r="EKL870" s="66"/>
      <c r="EKM870" s="66"/>
      <c r="EKN870" s="66"/>
      <c r="EKO870" s="66"/>
      <c r="EKP870" s="66"/>
      <c r="EKQ870" s="66"/>
      <c r="EKR870" s="66"/>
      <c r="EKS870" s="66"/>
      <c r="EKT870" s="66"/>
      <c r="EKU870" s="66"/>
      <c r="EKV870" s="66"/>
      <c r="EKW870" s="66"/>
      <c r="EKX870" s="66"/>
      <c r="EKY870" s="66"/>
      <c r="EKZ870" s="66"/>
      <c r="ELA870" s="66"/>
      <c r="ELB870" s="66"/>
      <c r="ELC870" s="66"/>
      <c r="ELD870" s="66"/>
      <c r="ELE870" s="66"/>
      <c r="ELF870" s="66"/>
      <c r="ELG870" s="66"/>
      <c r="ELH870" s="66"/>
      <c r="ELI870" s="66"/>
      <c r="ELJ870" s="66"/>
      <c r="ELK870" s="66"/>
      <c r="ELL870" s="66"/>
      <c r="ELM870" s="66"/>
      <c r="ELN870" s="66"/>
      <c r="ELO870" s="66"/>
      <c r="ELP870" s="66"/>
      <c r="ELQ870" s="66"/>
      <c r="ELR870" s="66"/>
      <c r="ELS870" s="66"/>
      <c r="ELT870" s="66"/>
      <c r="ELU870" s="66"/>
      <c r="ELV870" s="66"/>
      <c r="ELW870" s="66"/>
      <c r="ELX870" s="66"/>
      <c r="ELY870" s="66"/>
      <c r="ELZ870" s="66"/>
      <c r="EMA870" s="66"/>
      <c r="EMB870" s="66"/>
      <c r="EMC870" s="66"/>
      <c r="EMD870" s="66"/>
      <c r="EME870" s="66"/>
      <c r="EMF870" s="66"/>
      <c r="EMG870" s="66"/>
      <c r="EMH870" s="66"/>
      <c r="EMI870" s="66"/>
      <c r="EMJ870" s="66"/>
      <c r="EMK870" s="66"/>
      <c r="EML870" s="66"/>
      <c r="EMM870" s="66"/>
      <c r="EMN870" s="66"/>
      <c r="EMO870" s="66"/>
      <c r="EMP870" s="66"/>
      <c r="EMQ870" s="66"/>
      <c r="EMR870" s="66"/>
      <c r="EMS870" s="66"/>
      <c r="EMT870" s="66"/>
      <c r="EMU870" s="66"/>
      <c r="EMV870" s="66"/>
      <c r="EMW870" s="66"/>
      <c r="EMX870" s="66"/>
      <c r="EMY870" s="66"/>
      <c r="EMZ870" s="66"/>
      <c r="ENA870" s="66"/>
      <c r="ENB870" s="66"/>
      <c r="ENC870" s="66"/>
      <c r="END870" s="66"/>
      <c r="ENE870" s="66"/>
      <c r="ENF870" s="66"/>
      <c r="ENG870" s="66"/>
      <c r="ENH870" s="66"/>
      <c r="ENI870" s="66"/>
      <c r="ENJ870" s="66"/>
      <c r="ENK870" s="66"/>
      <c r="ENL870" s="66"/>
      <c r="ENM870" s="66"/>
      <c r="ENN870" s="66"/>
      <c r="ENO870" s="66"/>
      <c r="ENP870" s="66"/>
      <c r="ENQ870" s="66"/>
      <c r="ENR870" s="66"/>
      <c r="ENS870" s="66"/>
      <c r="ENT870" s="66"/>
      <c r="ENU870" s="66"/>
      <c r="ENV870" s="66"/>
      <c r="ENW870" s="66"/>
      <c r="ENX870" s="66"/>
      <c r="ENY870" s="66"/>
      <c r="ENZ870" s="66"/>
      <c r="EOA870" s="66"/>
      <c r="EOB870" s="66"/>
      <c r="EOC870" s="66"/>
      <c r="EOD870" s="66"/>
      <c r="EOE870" s="66"/>
      <c r="EOF870" s="66"/>
      <c r="EOG870" s="66"/>
      <c r="EOH870" s="66"/>
      <c r="EOI870" s="66"/>
      <c r="EOJ870" s="66"/>
      <c r="EOK870" s="66"/>
      <c r="EOL870" s="66"/>
      <c r="EOM870" s="66"/>
      <c r="EON870" s="66"/>
      <c r="EOO870" s="66"/>
      <c r="EOP870" s="66"/>
      <c r="EOQ870" s="66"/>
      <c r="EOR870" s="66"/>
      <c r="EOS870" s="66"/>
      <c r="EOT870" s="66"/>
      <c r="EOU870" s="66"/>
      <c r="EOV870" s="66"/>
      <c r="EOW870" s="66"/>
      <c r="EOX870" s="66"/>
      <c r="EOY870" s="66"/>
      <c r="EOZ870" s="66"/>
      <c r="EPA870" s="66"/>
      <c r="EPB870" s="66"/>
      <c r="EPC870" s="66"/>
      <c r="EPD870" s="66"/>
      <c r="EPE870" s="66"/>
      <c r="EPF870" s="66"/>
      <c r="EPG870" s="66"/>
      <c r="EPH870" s="66"/>
      <c r="EPI870" s="66"/>
      <c r="EPJ870" s="66"/>
      <c r="EPK870" s="66"/>
      <c r="EPL870" s="66"/>
      <c r="EPM870" s="66"/>
      <c r="EPN870" s="66"/>
      <c r="EPO870" s="66"/>
      <c r="EPP870" s="66"/>
      <c r="EPQ870" s="66"/>
      <c r="EPR870" s="66"/>
      <c r="EPS870" s="66"/>
      <c r="EPT870" s="66"/>
      <c r="EPU870" s="66"/>
      <c r="EPV870" s="66"/>
      <c r="EPW870" s="66"/>
      <c r="EPX870" s="66"/>
      <c r="EPY870" s="66"/>
      <c r="EPZ870" s="66"/>
      <c r="EQA870" s="66"/>
      <c r="EQB870" s="66"/>
      <c r="EQC870" s="66"/>
      <c r="EQD870" s="66"/>
      <c r="EQE870" s="66"/>
      <c r="EQF870" s="66"/>
      <c r="EQG870" s="66"/>
      <c r="EQH870" s="66"/>
      <c r="EQI870" s="66"/>
      <c r="EQJ870" s="66"/>
      <c r="EQK870" s="66"/>
      <c r="EQL870" s="66"/>
      <c r="EQM870" s="66"/>
      <c r="EQN870" s="66"/>
      <c r="EQO870" s="66"/>
      <c r="EQP870" s="66"/>
      <c r="EQQ870" s="66"/>
      <c r="EQR870" s="66"/>
      <c r="EQS870" s="66"/>
      <c r="EQT870" s="66"/>
      <c r="EQU870" s="66"/>
      <c r="EQV870" s="66"/>
      <c r="EQW870" s="66"/>
      <c r="EQX870" s="66"/>
      <c r="EQY870" s="66"/>
      <c r="EQZ870" s="66"/>
      <c r="ERA870" s="66"/>
      <c r="ERB870" s="66"/>
      <c r="ERC870" s="66"/>
      <c r="ERD870" s="66"/>
      <c r="ERE870" s="66"/>
      <c r="ERF870" s="66"/>
      <c r="ERG870" s="66"/>
      <c r="ERH870" s="66"/>
      <c r="ERI870" s="66"/>
      <c r="ERJ870" s="66"/>
      <c r="ERK870" s="66"/>
      <c r="ERL870" s="66"/>
      <c r="ERM870" s="66"/>
      <c r="ERN870" s="66"/>
      <c r="ERO870" s="66"/>
      <c r="ERP870" s="66"/>
      <c r="ERQ870" s="66"/>
      <c r="ERR870" s="66"/>
      <c r="ERS870" s="66"/>
      <c r="ERT870" s="66"/>
      <c r="ERU870" s="66"/>
      <c r="ERV870" s="66"/>
      <c r="ERW870" s="66"/>
      <c r="ERX870" s="66"/>
      <c r="ERY870" s="66"/>
      <c r="ERZ870" s="66"/>
      <c r="ESA870" s="66"/>
      <c r="ESB870" s="66"/>
      <c r="ESC870" s="66"/>
      <c r="ESD870" s="66"/>
      <c r="ESE870" s="66"/>
      <c r="ESF870" s="66"/>
      <c r="ESG870" s="66"/>
      <c r="ESH870" s="66"/>
      <c r="ESI870" s="66"/>
      <c r="ESJ870" s="66"/>
      <c r="ESK870" s="66"/>
      <c r="ESL870" s="66"/>
      <c r="ESM870" s="66"/>
      <c r="ESN870" s="66"/>
      <c r="ESO870" s="66"/>
      <c r="ESP870" s="66"/>
      <c r="ESQ870" s="66"/>
      <c r="ESR870" s="66"/>
      <c r="ESS870" s="66"/>
      <c r="EST870" s="66"/>
      <c r="ESU870" s="66"/>
      <c r="ESV870" s="66"/>
      <c r="ESW870" s="66"/>
      <c r="ESX870" s="66"/>
      <c r="ESY870" s="66"/>
      <c r="ESZ870" s="66"/>
      <c r="ETA870" s="66"/>
      <c r="ETB870" s="66"/>
      <c r="ETC870" s="66"/>
      <c r="ETD870" s="66"/>
      <c r="ETE870" s="66"/>
      <c r="ETF870" s="66"/>
      <c r="ETG870" s="66"/>
      <c r="ETH870" s="66"/>
      <c r="ETI870" s="66"/>
      <c r="ETJ870" s="66"/>
      <c r="ETK870" s="66"/>
      <c r="ETL870" s="66"/>
      <c r="ETM870" s="66"/>
      <c r="ETN870" s="66"/>
      <c r="ETO870" s="66"/>
      <c r="ETP870" s="66"/>
      <c r="ETQ870" s="66"/>
      <c r="ETR870" s="66"/>
      <c r="ETS870" s="66"/>
      <c r="ETT870" s="66"/>
      <c r="ETU870" s="66"/>
      <c r="ETV870" s="66"/>
      <c r="ETW870" s="66"/>
      <c r="ETX870" s="66"/>
      <c r="ETY870" s="66"/>
      <c r="ETZ870" s="66"/>
      <c r="EUA870" s="66"/>
      <c r="EUB870" s="66"/>
      <c r="EUC870" s="66"/>
      <c r="EUD870" s="66"/>
      <c r="EUE870" s="66"/>
      <c r="EUF870" s="66"/>
      <c r="EUG870" s="66"/>
      <c r="EUH870" s="66"/>
      <c r="EUI870" s="66"/>
      <c r="EUJ870" s="66"/>
      <c r="EUK870" s="66"/>
      <c r="EUL870" s="66"/>
      <c r="EUM870" s="66"/>
      <c r="EUN870" s="66"/>
      <c r="EUO870" s="66"/>
      <c r="EUP870" s="66"/>
      <c r="EUQ870" s="66"/>
      <c r="EUR870" s="66"/>
      <c r="EUS870" s="66"/>
      <c r="EUT870" s="66"/>
      <c r="EUU870" s="66"/>
      <c r="EUV870" s="66"/>
      <c r="EUW870" s="66"/>
      <c r="EUX870" s="66"/>
      <c r="EUY870" s="66"/>
      <c r="EUZ870" s="66"/>
      <c r="EVA870" s="66"/>
      <c r="EVB870" s="66"/>
      <c r="EVC870" s="66"/>
      <c r="EVD870" s="66"/>
      <c r="EVE870" s="66"/>
      <c r="EVF870" s="66"/>
      <c r="EVG870" s="66"/>
      <c r="EVH870" s="66"/>
      <c r="EVI870" s="66"/>
      <c r="EVJ870" s="66"/>
      <c r="EVK870" s="66"/>
      <c r="EVL870" s="66"/>
      <c r="EVM870" s="66"/>
      <c r="EVN870" s="66"/>
      <c r="EVO870" s="66"/>
      <c r="EVP870" s="66"/>
      <c r="EVQ870" s="66"/>
      <c r="EVR870" s="66"/>
      <c r="EVS870" s="66"/>
      <c r="EVT870" s="66"/>
      <c r="EVU870" s="66"/>
      <c r="EVV870" s="66"/>
      <c r="EVW870" s="66"/>
      <c r="EVX870" s="66"/>
      <c r="EVY870" s="66"/>
      <c r="EVZ870" s="66"/>
      <c r="EWA870" s="66"/>
      <c r="EWB870" s="66"/>
      <c r="EWC870" s="66"/>
      <c r="EWD870" s="66"/>
      <c r="EWE870" s="66"/>
      <c r="EWF870" s="66"/>
      <c r="EWG870" s="66"/>
      <c r="EWH870" s="66"/>
      <c r="EWI870" s="66"/>
      <c r="EWJ870" s="66"/>
      <c r="EWK870" s="66"/>
      <c r="EWL870" s="66"/>
      <c r="EWM870" s="66"/>
      <c r="EWN870" s="66"/>
      <c r="EWO870" s="66"/>
      <c r="EWP870" s="66"/>
      <c r="EWQ870" s="66"/>
      <c r="EWR870" s="66"/>
      <c r="EWS870" s="66"/>
      <c r="EWT870" s="66"/>
      <c r="EWU870" s="66"/>
      <c r="EWV870" s="66"/>
      <c r="EWW870" s="66"/>
      <c r="EWX870" s="66"/>
      <c r="EWY870" s="66"/>
      <c r="EWZ870" s="66"/>
      <c r="EXA870" s="66"/>
      <c r="EXB870" s="66"/>
      <c r="EXC870" s="66"/>
      <c r="EXD870" s="66"/>
      <c r="EXE870" s="66"/>
      <c r="EXF870" s="66"/>
      <c r="EXG870" s="66"/>
      <c r="EXH870" s="66"/>
      <c r="EXI870" s="66"/>
      <c r="EXJ870" s="66"/>
      <c r="EXK870" s="66"/>
      <c r="EXL870" s="66"/>
      <c r="EXM870" s="66"/>
      <c r="EXN870" s="66"/>
      <c r="EXO870" s="66"/>
      <c r="EXP870" s="66"/>
      <c r="EXQ870" s="66"/>
      <c r="EXR870" s="66"/>
      <c r="EXS870" s="66"/>
      <c r="EXT870" s="66"/>
      <c r="EXU870" s="66"/>
      <c r="EXV870" s="66"/>
      <c r="EXW870" s="66"/>
      <c r="EXX870" s="66"/>
      <c r="EXY870" s="66"/>
      <c r="EXZ870" s="66"/>
      <c r="EYA870" s="66"/>
      <c r="EYB870" s="66"/>
      <c r="EYC870" s="66"/>
      <c r="EYD870" s="66"/>
      <c r="EYE870" s="66"/>
      <c r="EYF870" s="66"/>
      <c r="EYG870" s="66"/>
      <c r="EYH870" s="66"/>
      <c r="EYI870" s="66"/>
      <c r="EYJ870" s="66"/>
      <c r="EYK870" s="66"/>
      <c r="EYL870" s="66"/>
      <c r="EYM870" s="66"/>
      <c r="EYN870" s="66"/>
      <c r="EYO870" s="66"/>
      <c r="EYP870" s="66"/>
      <c r="EYQ870" s="66"/>
      <c r="EYR870" s="66"/>
      <c r="EYS870" s="66"/>
      <c r="EYT870" s="66"/>
      <c r="EYU870" s="66"/>
      <c r="EYV870" s="66"/>
      <c r="EYW870" s="66"/>
      <c r="EYX870" s="66"/>
      <c r="EYY870" s="66"/>
      <c r="EYZ870" s="66"/>
      <c r="EZA870" s="66"/>
      <c r="EZB870" s="66"/>
      <c r="EZC870" s="66"/>
      <c r="EZD870" s="66"/>
      <c r="EZE870" s="66"/>
      <c r="EZF870" s="66"/>
      <c r="EZG870" s="66"/>
      <c r="EZH870" s="66"/>
      <c r="EZI870" s="66"/>
      <c r="EZJ870" s="66"/>
      <c r="EZK870" s="66"/>
      <c r="EZL870" s="66"/>
      <c r="EZM870" s="66"/>
      <c r="EZN870" s="66"/>
      <c r="EZO870" s="66"/>
      <c r="EZP870" s="66"/>
      <c r="EZQ870" s="66"/>
      <c r="EZR870" s="66"/>
      <c r="EZS870" s="66"/>
      <c r="EZT870" s="66"/>
      <c r="EZU870" s="66"/>
      <c r="EZV870" s="66"/>
      <c r="EZW870" s="66"/>
      <c r="EZX870" s="66"/>
      <c r="EZY870" s="66"/>
      <c r="EZZ870" s="66"/>
      <c r="FAA870" s="66"/>
      <c r="FAB870" s="66"/>
      <c r="FAC870" s="66"/>
      <c r="FAD870" s="66"/>
      <c r="FAE870" s="66"/>
      <c r="FAF870" s="66"/>
      <c r="FAG870" s="66"/>
      <c r="FAH870" s="66"/>
      <c r="FAI870" s="66"/>
      <c r="FAJ870" s="66"/>
      <c r="FAK870" s="66"/>
      <c r="FAL870" s="66"/>
      <c r="FAM870" s="66"/>
      <c r="FAN870" s="66"/>
      <c r="FAO870" s="66"/>
      <c r="FAP870" s="66"/>
      <c r="FAQ870" s="66"/>
      <c r="FAR870" s="66"/>
      <c r="FAS870" s="66"/>
      <c r="FAT870" s="66"/>
      <c r="FAU870" s="66"/>
      <c r="FAV870" s="66"/>
      <c r="FAW870" s="66"/>
      <c r="FAX870" s="66"/>
      <c r="FAY870" s="66"/>
      <c r="FAZ870" s="66"/>
      <c r="FBA870" s="66"/>
      <c r="FBB870" s="66"/>
      <c r="FBC870" s="66"/>
      <c r="FBD870" s="66"/>
      <c r="FBE870" s="66"/>
      <c r="FBF870" s="66"/>
      <c r="FBG870" s="66"/>
      <c r="FBH870" s="66"/>
      <c r="FBI870" s="66"/>
      <c r="FBJ870" s="66"/>
      <c r="FBK870" s="66"/>
      <c r="FBL870" s="66"/>
      <c r="FBM870" s="66"/>
      <c r="FBN870" s="66"/>
      <c r="FBO870" s="66"/>
      <c r="FBP870" s="66"/>
      <c r="FBQ870" s="66"/>
      <c r="FBR870" s="66"/>
      <c r="FBS870" s="66"/>
      <c r="FBT870" s="66"/>
      <c r="FBU870" s="66"/>
      <c r="FBV870" s="66"/>
      <c r="FBW870" s="66"/>
      <c r="FBX870" s="66"/>
      <c r="FBY870" s="66"/>
      <c r="FBZ870" s="66"/>
      <c r="FCA870" s="66"/>
      <c r="FCB870" s="66"/>
      <c r="FCC870" s="66"/>
      <c r="FCD870" s="66"/>
      <c r="FCE870" s="66"/>
      <c r="FCF870" s="66"/>
      <c r="FCG870" s="66"/>
      <c r="FCH870" s="66"/>
      <c r="FCI870" s="66"/>
      <c r="FCJ870" s="66"/>
      <c r="FCK870" s="66"/>
      <c r="FCL870" s="66"/>
      <c r="FCM870" s="66"/>
      <c r="FCN870" s="66"/>
      <c r="FCO870" s="66"/>
      <c r="FCP870" s="66"/>
      <c r="FCQ870" s="66"/>
      <c r="FCR870" s="66"/>
      <c r="FCS870" s="66"/>
      <c r="FCT870" s="66"/>
      <c r="FCU870" s="66"/>
      <c r="FCV870" s="66"/>
      <c r="FCW870" s="66"/>
      <c r="FCX870" s="66"/>
      <c r="FCY870" s="66"/>
      <c r="FCZ870" s="66"/>
      <c r="FDA870" s="66"/>
      <c r="FDB870" s="66"/>
      <c r="FDC870" s="66"/>
      <c r="FDD870" s="66"/>
      <c r="FDE870" s="66"/>
      <c r="FDF870" s="66"/>
      <c r="FDG870" s="66"/>
      <c r="FDH870" s="66"/>
      <c r="FDI870" s="66"/>
      <c r="FDJ870" s="66"/>
      <c r="FDK870" s="66"/>
      <c r="FDL870" s="66"/>
      <c r="FDM870" s="66"/>
      <c r="FDN870" s="66"/>
      <c r="FDO870" s="66"/>
      <c r="FDP870" s="66"/>
      <c r="FDQ870" s="66"/>
      <c r="FDR870" s="66"/>
      <c r="FDS870" s="66"/>
      <c r="FDT870" s="66"/>
      <c r="FDU870" s="66"/>
      <c r="FDV870" s="66"/>
      <c r="FDW870" s="66"/>
      <c r="FDX870" s="66"/>
      <c r="FDY870" s="66"/>
      <c r="FDZ870" s="66"/>
      <c r="FEA870" s="66"/>
      <c r="FEB870" s="66"/>
      <c r="FEC870" s="66"/>
      <c r="FED870" s="66"/>
      <c r="FEE870" s="66"/>
      <c r="FEF870" s="66"/>
      <c r="FEG870" s="66"/>
      <c r="FEH870" s="66"/>
      <c r="FEI870" s="66"/>
      <c r="FEJ870" s="66"/>
      <c r="FEK870" s="66"/>
      <c r="FEL870" s="66"/>
      <c r="FEM870" s="66"/>
      <c r="FEN870" s="66"/>
      <c r="FEO870" s="66"/>
      <c r="FEP870" s="66"/>
      <c r="FEQ870" s="66"/>
      <c r="FER870" s="66"/>
      <c r="FES870" s="66"/>
      <c r="FET870" s="66"/>
      <c r="FEU870" s="66"/>
      <c r="FEV870" s="66"/>
      <c r="FEW870" s="66"/>
      <c r="FEX870" s="66"/>
      <c r="FEY870" s="66"/>
      <c r="FEZ870" s="66"/>
      <c r="FFA870" s="66"/>
      <c r="FFB870" s="66"/>
      <c r="FFC870" s="66"/>
      <c r="FFD870" s="66"/>
      <c r="FFE870" s="66"/>
      <c r="FFF870" s="66"/>
      <c r="FFG870" s="66"/>
      <c r="FFH870" s="66"/>
      <c r="FFI870" s="66"/>
      <c r="FFJ870" s="66"/>
      <c r="FFK870" s="66"/>
      <c r="FFL870" s="66"/>
      <c r="FFM870" s="66"/>
      <c r="FFN870" s="66"/>
      <c r="FFO870" s="66"/>
      <c r="FFP870" s="66"/>
      <c r="FFQ870" s="66"/>
      <c r="FFR870" s="66"/>
      <c r="FFS870" s="66"/>
      <c r="FFT870" s="66"/>
      <c r="FFU870" s="66"/>
      <c r="FFV870" s="66"/>
      <c r="FFW870" s="66"/>
      <c r="FFX870" s="66"/>
      <c r="FFY870" s="66"/>
      <c r="FFZ870" s="66"/>
      <c r="FGA870" s="66"/>
      <c r="FGB870" s="66"/>
      <c r="FGC870" s="66"/>
      <c r="FGD870" s="66"/>
      <c r="FGE870" s="66"/>
      <c r="FGF870" s="66"/>
      <c r="FGG870" s="66"/>
      <c r="FGH870" s="66"/>
      <c r="FGI870" s="66"/>
      <c r="FGJ870" s="66"/>
      <c r="FGK870" s="66"/>
      <c r="FGL870" s="66"/>
      <c r="FGM870" s="66"/>
      <c r="FGN870" s="66"/>
      <c r="FGO870" s="66"/>
      <c r="FGP870" s="66"/>
      <c r="FGQ870" s="66"/>
      <c r="FGR870" s="66"/>
      <c r="FGS870" s="66"/>
      <c r="FGT870" s="66"/>
      <c r="FGU870" s="66"/>
      <c r="FGV870" s="66"/>
      <c r="FGW870" s="66"/>
      <c r="FGX870" s="66"/>
      <c r="FGY870" s="66"/>
      <c r="FGZ870" s="66"/>
      <c r="FHA870" s="66"/>
      <c r="FHB870" s="66"/>
      <c r="FHC870" s="66"/>
      <c r="FHD870" s="66"/>
      <c r="FHE870" s="66"/>
      <c r="FHF870" s="66"/>
      <c r="FHG870" s="66"/>
      <c r="FHH870" s="66"/>
      <c r="FHI870" s="66"/>
      <c r="FHJ870" s="66"/>
      <c r="FHK870" s="66"/>
      <c r="FHL870" s="66"/>
      <c r="FHM870" s="66"/>
      <c r="FHN870" s="66"/>
      <c r="FHO870" s="66"/>
      <c r="FHP870" s="66"/>
      <c r="FHQ870" s="66"/>
      <c r="FHR870" s="66"/>
      <c r="FHS870" s="66"/>
      <c r="FHT870" s="66"/>
      <c r="FHU870" s="66"/>
      <c r="FHV870" s="66"/>
      <c r="FHW870" s="66"/>
      <c r="FHX870" s="66"/>
      <c r="FHY870" s="66"/>
      <c r="FHZ870" s="66"/>
      <c r="FIA870" s="66"/>
      <c r="FIB870" s="66"/>
      <c r="FIC870" s="66"/>
      <c r="FID870" s="66"/>
      <c r="FIE870" s="66"/>
      <c r="FIF870" s="66"/>
      <c r="FIG870" s="66"/>
      <c r="FIH870" s="66"/>
      <c r="FII870" s="66"/>
      <c r="FIJ870" s="66"/>
      <c r="FIK870" s="66"/>
      <c r="FIL870" s="66"/>
      <c r="FIM870" s="66"/>
      <c r="FIN870" s="66"/>
      <c r="FIO870" s="66"/>
      <c r="FIP870" s="66"/>
      <c r="FIQ870" s="66"/>
      <c r="FIR870" s="66"/>
      <c r="FIS870" s="66"/>
      <c r="FIT870" s="66"/>
      <c r="FIU870" s="66"/>
      <c r="FIV870" s="66"/>
      <c r="FIW870" s="66"/>
      <c r="FIX870" s="66"/>
      <c r="FIY870" s="66"/>
      <c r="FIZ870" s="66"/>
      <c r="FJA870" s="66"/>
      <c r="FJB870" s="66"/>
      <c r="FJC870" s="66"/>
      <c r="FJD870" s="66"/>
      <c r="FJE870" s="66"/>
      <c r="FJF870" s="66"/>
      <c r="FJG870" s="66"/>
      <c r="FJH870" s="66"/>
      <c r="FJI870" s="66"/>
      <c r="FJJ870" s="66"/>
      <c r="FJK870" s="66"/>
      <c r="FJL870" s="66"/>
      <c r="FJM870" s="66"/>
      <c r="FJN870" s="66"/>
      <c r="FJO870" s="66"/>
      <c r="FJP870" s="66"/>
      <c r="FJQ870" s="66"/>
      <c r="FJR870" s="66"/>
      <c r="FJS870" s="66"/>
      <c r="FJT870" s="66"/>
      <c r="FJU870" s="66"/>
      <c r="FJV870" s="66"/>
      <c r="FJW870" s="66"/>
      <c r="FJX870" s="66"/>
      <c r="FJY870" s="66"/>
      <c r="FJZ870" s="66"/>
      <c r="FKA870" s="66"/>
      <c r="FKB870" s="66"/>
      <c r="FKC870" s="66"/>
      <c r="FKD870" s="66"/>
      <c r="FKE870" s="66"/>
      <c r="FKF870" s="66"/>
      <c r="FKG870" s="66"/>
      <c r="FKH870" s="66"/>
      <c r="FKI870" s="66"/>
      <c r="FKJ870" s="66"/>
      <c r="FKK870" s="66"/>
      <c r="FKL870" s="66"/>
      <c r="FKM870" s="66"/>
      <c r="FKN870" s="66"/>
      <c r="FKO870" s="66"/>
      <c r="FKP870" s="66"/>
      <c r="FKQ870" s="66"/>
      <c r="FKR870" s="66"/>
      <c r="FKS870" s="66"/>
      <c r="FKT870" s="66"/>
      <c r="FKU870" s="66"/>
      <c r="FKV870" s="66"/>
      <c r="FKW870" s="66"/>
      <c r="FKX870" s="66"/>
      <c r="FKY870" s="66"/>
      <c r="FKZ870" s="66"/>
      <c r="FLA870" s="66"/>
      <c r="FLB870" s="66"/>
      <c r="FLC870" s="66"/>
      <c r="FLD870" s="66"/>
      <c r="FLE870" s="66"/>
      <c r="FLF870" s="66"/>
      <c r="FLG870" s="66"/>
      <c r="FLH870" s="66"/>
      <c r="FLI870" s="66"/>
      <c r="FLJ870" s="66"/>
      <c r="FLK870" s="66"/>
      <c r="FLL870" s="66"/>
      <c r="FLM870" s="66"/>
      <c r="FLN870" s="66"/>
      <c r="FLO870" s="66"/>
      <c r="FLP870" s="66"/>
      <c r="FLQ870" s="66"/>
      <c r="FLR870" s="66"/>
      <c r="FLS870" s="66"/>
      <c r="FLT870" s="66"/>
      <c r="FLU870" s="66"/>
      <c r="FLV870" s="66"/>
      <c r="FLW870" s="66"/>
      <c r="FLX870" s="66"/>
      <c r="FLY870" s="66"/>
      <c r="FLZ870" s="66"/>
      <c r="FMA870" s="66"/>
      <c r="FMB870" s="66"/>
      <c r="FMC870" s="66"/>
      <c r="FMD870" s="66"/>
      <c r="FME870" s="66"/>
      <c r="FMF870" s="66"/>
      <c r="FMG870" s="66"/>
      <c r="FMH870" s="66"/>
      <c r="FMI870" s="66"/>
      <c r="FMJ870" s="66"/>
      <c r="FMK870" s="66"/>
      <c r="FML870" s="66"/>
      <c r="FMM870" s="66"/>
      <c r="FMN870" s="66"/>
      <c r="FMO870" s="66"/>
      <c r="FMP870" s="66"/>
      <c r="FMQ870" s="66"/>
      <c r="FMR870" s="66"/>
      <c r="FMS870" s="66"/>
      <c r="FMT870" s="66"/>
      <c r="FMU870" s="66"/>
      <c r="FMV870" s="66"/>
      <c r="FMW870" s="66"/>
      <c r="FMX870" s="66"/>
      <c r="FMY870" s="66"/>
      <c r="FMZ870" s="66"/>
      <c r="FNA870" s="66"/>
      <c r="FNB870" s="66"/>
      <c r="FNC870" s="66"/>
      <c r="FND870" s="66"/>
      <c r="FNE870" s="66"/>
      <c r="FNF870" s="66"/>
      <c r="FNG870" s="66"/>
      <c r="FNH870" s="66"/>
      <c r="FNI870" s="66"/>
      <c r="FNJ870" s="66"/>
      <c r="FNK870" s="66"/>
      <c r="FNL870" s="66"/>
      <c r="FNM870" s="66"/>
      <c r="FNN870" s="66"/>
      <c r="FNO870" s="66"/>
      <c r="FNP870" s="66"/>
      <c r="FNQ870" s="66"/>
      <c r="FNR870" s="66"/>
      <c r="FNS870" s="66"/>
      <c r="FNT870" s="66"/>
      <c r="FNU870" s="66"/>
      <c r="FNV870" s="66"/>
      <c r="FNW870" s="66"/>
      <c r="FNX870" s="66"/>
      <c r="FNY870" s="66"/>
      <c r="FNZ870" s="66"/>
      <c r="FOA870" s="66"/>
      <c r="FOB870" s="66"/>
      <c r="FOC870" s="66"/>
      <c r="FOD870" s="66"/>
      <c r="FOE870" s="66"/>
      <c r="FOF870" s="66"/>
      <c r="FOG870" s="66"/>
      <c r="FOH870" s="66"/>
      <c r="FOI870" s="66"/>
      <c r="FOJ870" s="66"/>
      <c r="FOK870" s="66"/>
      <c r="FOL870" s="66"/>
      <c r="FOM870" s="66"/>
      <c r="FON870" s="66"/>
      <c r="FOO870" s="66"/>
      <c r="FOP870" s="66"/>
      <c r="FOQ870" s="66"/>
      <c r="FOR870" s="66"/>
      <c r="FOS870" s="66"/>
      <c r="FOT870" s="66"/>
      <c r="FOU870" s="66"/>
      <c r="FOV870" s="66"/>
      <c r="FOW870" s="66"/>
      <c r="FOX870" s="66"/>
      <c r="FOY870" s="66"/>
      <c r="FOZ870" s="66"/>
      <c r="FPA870" s="66"/>
      <c r="FPB870" s="66"/>
      <c r="FPC870" s="66"/>
      <c r="FPD870" s="66"/>
      <c r="FPE870" s="66"/>
      <c r="FPF870" s="66"/>
      <c r="FPG870" s="66"/>
      <c r="FPH870" s="66"/>
      <c r="FPI870" s="66"/>
      <c r="FPJ870" s="66"/>
      <c r="FPK870" s="66"/>
      <c r="FPL870" s="66"/>
      <c r="FPM870" s="66"/>
      <c r="FPN870" s="66"/>
      <c r="FPO870" s="66"/>
      <c r="FPP870" s="66"/>
      <c r="FPQ870" s="66"/>
      <c r="FPR870" s="66"/>
      <c r="FPS870" s="66"/>
      <c r="FPT870" s="66"/>
      <c r="FPU870" s="66"/>
      <c r="FPV870" s="66"/>
      <c r="FPW870" s="66"/>
      <c r="FPX870" s="66"/>
      <c r="FPY870" s="66"/>
      <c r="FPZ870" s="66"/>
      <c r="FQA870" s="66"/>
      <c r="FQB870" s="66"/>
      <c r="FQC870" s="66"/>
      <c r="FQD870" s="66"/>
      <c r="FQE870" s="66"/>
      <c r="FQF870" s="66"/>
      <c r="FQG870" s="66"/>
      <c r="FQH870" s="66"/>
      <c r="FQI870" s="66"/>
      <c r="FQJ870" s="66"/>
      <c r="FQK870" s="66"/>
      <c r="FQL870" s="66"/>
      <c r="FQM870" s="66"/>
      <c r="FQN870" s="66"/>
      <c r="FQO870" s="66"/>
      <c r="FQP870" s="66"/>
      <c r="FQQ870" s="66"/>
      <c r="FQR870" s="66"/>
      <c r="FQS870" s="66"/>
      <c r="FQT870" s="66"/>
      <c r="FQU870" s="66"/>
      <c r="FQV870" s="66"/>
      <c r="FQW870" s="66"/>
      <c r="FQX870" s="66"/>
      <c r="FQY870" s="66"/>
      <c r="FQZ870" s="66"/>
      <c r="FRA870" s="66"/>
      <c r="FRB870" s="66"/>
      <c r="FRC870" s="66"/>
      <c r="FRD870" s="66"/>
      <c r="FRE870" s="66"/>
      <c r="FRF870" s="66"/>
      <c r="FRG870" s="66"/>
      <c r="FRH870" s="66"/>
      <c r="FRI870" s="66"/>
      <c r="FRJ870" s="66"/>
      <c r="FRK870" s="66"/>
      <c r="FRL870" s="66"/>
      <c r="FRM870" s="66"/>
      <c r="FRN870" s="66"/>
      <c r="FRO870" s="66"/>
      <c r="FRP870" s="66"/>
      <c r="FRQ870" s="66"/>
      <c r="FRR870" s="66"/>
      <c r="FRS870" s="66"/>
      <c r="FRT870" s="66"/>
      <c r="FRU870" s="66"/>
      <c r="FRV870" s="66"/>
      <c r="FRW870" s="66"/>
      <c r="FRX870" s="66"/>
      <c r="FRY870" s="66"/>
      <c r="FRZ870" s="66"/>
      <c r="FSA870" s="66"/>
      <c r="FSB870" s="66"/>
      <c r="FSC870" s="66"/>
      <c r="FSD870" s="66"/>
      <c r="FSE870" s="66"/>
      <c r="FSF870" s="66"/>
      <c r="FSG870" s="66"/>
      <c r="FSH870" s="66"/>
      <c r="FSI870" s="66"/>
      <c r="FSJ870" s="66"/>
      <c r="FSK870" s="66"/>
      <c r="FSL870" s="66"/>
      <c r="FSM870" s="66"/>
      <c r="FSN870" s="66"/>
      <c r="FSO870" s="66"/>
      <c r="FSP870" s="66"/>
      <c r="FSQ870" s="66"/>
      <c r="FSR870" s="66"/>
      <c r="FSS870" s="66"/>
      <c r="FST870" s="66"/>
      <c r="FSU870" s="66"/>
      <c r="FSV870" s="66"/>
      <c r="FSW870" s="66"/>
      <c r="FSX870" s="66"/>
      <c r="FSY870" s="66"/>
      <c r="FSZ870" s="66"/>
      <c r="FTA870" s="66"/>
      <c r="FTB870" s="66"/>
      <c r="FTC870" s="66"/>
      <c r="FTD870" s="66"/>
      <c r="FTE870" s="66"/>
      <c r="FTF870" s="66"/>
      <c r="FTG870" s="66"/>
      <c r="FTH870" s="66"/>
      <c r="FTI870" s="66"/>
      <c r="FTJ870" s="66"/>
      <c r="FTK870" s="66"/>
      <c r="FTL870" s="66"/>
      <c r="FTM870" s="66"/>
      <c r="FTN870" s="66"/>
      <c r="FTO870" s="66"/>
      <c r="FTP870" s="66"/>
      <c r="FTQ870" s="66"/>
      <c r="FTR870" s="66"/>
      <c r="FTS870" s="66"/>
      <c r="FTT870" s="66"/>
      <c r="FTU870" s="66"/>
      <c r="FTV870" s="66"/>
      <c r="FTW870" s="66"/>
      <c r="FTX870" s="66"/>
      <c r="FTY870" s="66"/>
      <c r="FTZ870" s="66"/>
      <c r="FUA870" s="66"/>
      <c r="FUB870" s="66"/>
      <c r="FUC870" s="66"/>
      <c r="FUD870" s="66"/>
      <c r="FUE870" s="66"/>
      <c r="FUF870" s="66"/>
      <c r="FUG870" s="66"/>
      <c r="FUH870" s="66"/>
      <c r="FUI870" s="66"/>
      <c r="FUJ870" s="66"/>
      <c r="FUK870" s="66"/>
      <c r="FUL870" s="66"/>
      <c r="FUM870" s="66"/>
      <c r="FUN870" s="66"/>
      <c r="FUO870" s="66"/>
      <c r="FUP870" s="66"/>
      <c r="FUQ870" s="66"/>
      <c r="FUR870" s="66"/>
      <c r="FUS870" s="66"/>
      <c r="FUT870" s="66"/>
      <c r="FUU870" s="66"/>
      <c r="FUV870" s="66"/>
      <c r="FUW870" s="66"/>
      <c r="FUX870" s="66"/>
      <c r="FUY870" s="66"/>
      <c r="FUZ870" s="66"/>
      <c r="FVA870" s="66"/>
      <c r="FVB870" s="66"/>
      <c r="FVC870" s="66"/>
      <c r="FVD870" s="66"/>
      <c r="FVE870" s="66"/>
      <c r="FVF870" s="66"/>
      <c r="FVG870" s="66"/>
      <c r="FVH870" s="66"/>
      <c r="FVI870" s="66"/>
      <c r="FVJ870" s="66"/>
      <c r="FVK870" s="66"/>
      <c r="FVL870" s="66"/>
      <c r="FVM870" s="66"/>
      <c r="FVN870" s="66"/>
      <c r="FVO870" s="66"/>
      <c r="FVP870" s="66"/>
      <c r="FVQ870" s="66"/>
      <c r="FVR870" s="66"/>
      <c r="FVS870" s="66"/>
      <c r="FVT870" s="66"/>
      <c r="FVU870" s="66"/>
      <c r="FVV870" s="66"/>
      <c r="FVW870" s="66"/>
      <c r="FVX870" s="66"/>
      <c r="FVY870" s="66"/>
      <c r="FVZ870" s="66"/>
      <c r="FWA870" s="66"/>
      <c r="FWB870" s="66"/>
      <c r="FWC870" s="66"/>
      <c r="FWD870" s="66"/>
      <c r="FWE870" s="66"/>
      <c r="FWF870" s="66"/>
      <c r="FWG870" s="66"/>
      <c r="FWH870" s="66"/>
      <c r="FWI870" s="66"/>
      <c r="FWJ870" s="66"/>
      <c r="FWK870" s="66"/>
      <c r="FWL870" s="66"/>
      <c r="FWM870" s="66"/>
      <c r="FWN870" s="66"/>
      <c r="FWO870" s="66"/>
      <c r="FWP870" s="66"/>
      <c r="FWQ870" s="66"/>
      <c r="FWR870" s="66"/>
      <c r="FWS870" s="66"/>
      <c r="FWT870" s="66"/>
      <c r="FWU870" s="66"/>
      <c r="FWV870" s="66"/>
      <c r="FWW870" s="66"/>
      <c r="FWX870" s="66"/>
      <c r="FWY870" s="66"/>
      <c r="FWZ870" s="66"/>
      <c r="FXA870" s="66"/>
      <c r="FXB870" s="66"/>
      <c r="FXC870" s="66"/>
      <c r="FXD870" s="66"/>
      <c r="FXE870" s="66"/>
      <c r="FXF870" s="66"/>
      <c r="FXG870" s="66"/>
      <c r="FXH870" s="66"/>
      <c r="FXI870" s="66"/>
      <c r="FXJ870" s="66"/>
      <c r="FXK870" s="66"/>
      <c r="FXL870" s="66"/>
      <c r="FXM870" s="66"/>
      <c r="FXN870" s="66"/>
      <c r="FXO870" s="66"/>
      <c r="FXP870" s="66"/>
      <c r="FXQ870" s="66"/>
      <c r="FXR870" s="66"/>
      <c r="FXS870" s="66"/>
      <c r="FXT870" s="66"/>
      <c r="FXU870" s="66"/>
      <c r="FXV870" s="66"/>
      <c r="FXW870" s="66"/>
      <c r="FXX870" s="66"/>
      <c r="FXY870" s="66"/>
      <c r="FXZ870" s="66"/>
      <c r="FYA870" s="66"/>
      <c r="FYB870" s="66"/>
      <c r="FYC870" s="66"/>
      <c r="FYD870" s="66"/>
      <c r="FYE870" s="66"/>
      <c r="FYF870" s="66"/>
      <c r="FYG870" s="66"/>
      <c r="FYH870" s="66"/>
      <c r="FYI870" s="66"/>
      <c r="FYJ870" s="66"/>
      <c r="FYK870" s="66"/>
      <c r="FYL870" s="66"/>
      <c r="FYM870" s="66"/>
      <c r="FYN870" s="66"/>
      <c r="FYO870" s="66"/>
      <c r="FYP870" s="66"/>
      <c r="FYQ870" s="66"/>
      <c r="FYR870" s="66"/>
      <c r="FYS870" s="66"/>
      <c r="FYT870" s="66"/>
      <c r="FYU870" s="66"/>
      <c r="FYV870" s="66"/>
      <c r="FYW870" s="66"/>
      <c r="FYX870" s="66"/>
      <c r="FYY870" s="66"/>
      <c r="FYZ870" s="66"/>
      <c r="FZA870" s="66"/>
      <c r="FZB870" s="66"/>
      <c r="FZC870" s="66"/>
      <c r="FZD870" s="66"/>
      <c r="FZE870" s="66"/>
      <c r="FZF870" s="66"/>
      <c r="FZG870" s="66"/>
      <c r="FZH870" s="66"/>
      <c r="FZI870" s="66"/>
      <c r="FZJ870" s="66"/>
      <c r="FZK870" s="66"/>
      <c r="FZL870" s="66"/>
      <c r="FZM870" s="66"/>
      <c r="FZN870" s="66"/>
      <c r="FZO870" s="66"/>
      <c r="FZP870" s="66"/>
      <c r="FZQ870" s="66"/>
      <c r="FZR870" s="66"/>
      <c r="FZS870" s="66"/>
      <c r="FZT870" s="66"/>
      <c r="FZU870" s="66"/>
      <c r="FZV870" s="66"/>
      <c r="FZW870" s="66"/>
      <c r="FZX870" s="66"/>
      <c r="FZY870" s="66"/>
      <c r="FZZ870" s="66"/>
      <c r="GAA870" s="66"/>
      <c r="GAB870" s="66"/>
      <c r="GAC870" s="66"/>
      <c r="GAD870" s="66"/>
      <c r="GAE870" s="66"/>
      <c r="GAF870" s="66"/>
      <c r="GAG870" s="66"/>
      <c r="GAH870" s="66"/>
      <c r="GAI870" s="66"/>
      <c r="GAJ870" s="66"/>
      <c r="GAK870" s="66"/>
      <c r="GAL870" s="66"/>
      <c r="GAM870" s="66"/>
      <c r="GAN870" s="66"/>
      <c r="GAO870" s="66"/>
      <c r="GAP870" s="66"/>
      <c r="GAQ870" s="66"/>
      <c r="GAR870" s="66"/>
      <c r="GAS870" s="66"/>
      <c r="GAT870" s="66"/>
      <c r="GAU870" s="66"/>
      <c r="GAV870" s="66"/>
      <c r="GAW870" s="66"/>
      <c r="GAX870" s="66"/>
      <c r="GAY870" s="66"/>
      <c r="GAZ870" s="66"/>
      <c r="GBA870" s="66"/>
      <c r="GBB870" s="66"/>
      <c r="GBC870" s="66"/>
      <c r="GBD870" s="66"/>
      <c r="GBE870" s="66"/>
      <c r="GBF870" s="66"/>
      <c r="GBG870" s="66"/>
      <c r="GBH870" s="66"/>
      <c r="GBI870" s="66"/>
      <c r="GBJ870" s="66"/>
      <c r="GBK870" s="66"/>
      <c r="GBL870" s="66"/>
      <c r="GBM870" s="66"/>
      <c r="GBN870" s="66"/>
      <c r="GBO870" s="66"/>
      <c r="GBP870" s="66"/>
      <c r="GBQ870" s="66"/>
      <c r="GBR870" s="66"/>
      <c r="GBS870" s="66"/>
      <c r="GBT870" s="66"/>
      <c r="GBU870" s="66"/>
      <c r="GBV870" s="66"/>
      <c r="GBW870" s="66"/>
      <c r="GBX870" s="66"/>
      <c r="GBY870" s="66"/>
      <c r="GBZ870" s="66"/>
      <c r="GCA870" s="66"/>
      <c r="GCB870" s="66"/>
      <c r="GCC870" s="66"/>
      <c r="GCD870" s="66"/>
      <c r="GCE870" s="66"/>
      <c r="GCF870" s="66"/>
      <c r="GCG870" s="66"/>
      <c r="GCH870" s="66"/>
      <c r="GCI870" s="66"/>
      <c r="GCJ870" s="66"/>
      <c r="GCK870" s="66"/>
      <c r="GCL870" s="66"/>
      <c r="GCM870" s="66"/>
      <c r="GCN870" s="66"/>
      <c r="GCO870" s="66"/>
      <c r="GCP870" s="66"/>
      <c r="GCQ870" s="66"/>
      <c r="GCR870" s="66"/>
      <c r="GCS870" s="66"/>
      <c r="GCT870" s="66"/>
      <c r="GCU870" s="66"/>
      <c r="GCV870" s="66"/>
      <c r="GCW870" s="66"/>
      <c r="GCX870" s="66"/>
      <c r="GCY870" s="66"/>
      <c r="GCZ870" s="66"/>
      <c r="GDA870" s="66"/>
      <c r="GDB870" s="66"/>
      <c r="GDC870" s="66"/>
      <c r="GDD870" s="66"/>
      <c r="GDE870" s="66"/>
      <c r="GDF870" s="66"/>
      <c r="GDG870" s="66"/>
      <c r="GDH870" s="66"/>
      <c r="GDI870" s="66"/>
      <c r="GDJ870" s="66"/>
      <c r="GDK870" s="66"/>
      <c r="GDL870" s="66"/>
      <c r="GDM870" s="66"/>
      <c r="GDN870" s="66"/>
      <c r="GDO870" s="66"/>
      <c r="GDP870" s="66"/>
      <c r="GDQ870" s="66"/>
      <c r="GDR870" s="66"/>
      <c r="GDS870" s="66"/>
      <c r="GDT870" s="66"/>
      <c r="GDU870" s="66"/>
      <c r="GDV870" s="66"/>
      <c r="GDW870" s="66"/>
      <c r="GDX870" s="66"/>
      <c r="GDY870" s="66"/>
      <c r="GDZ870" s="66"/>
      <c r="GEA870" s="66"/>
      <c r="GEB870" s="66"/>
      <c r="GEC870" s="66"/>
      <c r="GED870" s="66"/>
      <c r="GEE870" s="66"/>
      <c r="GEF870" s="66"/>
      <c r="GEG870" s="66"/>
      <c r="GEH870" s="66"/>
      <c r="GEI870" s="66"/>
      <c r="GEJ870" s="66"/>
      <c r="GEK870" s="66"/>
      <c r="GEL870" s="66"/>
      <c r="GEM870" s="66"/>
      <c r="GEN870" s="66"/>
      <c r="GEO870" s="66"/>
      <c r="GEP870" s="66"/>
      <c r="GEQ870" s="66"/>
      <c r="GER870" s="66"/>
      <c r="GES870" s="66"/>
      <c r="GET870" s="66"/>
      <c r="GEU870" s="66"/>
      <c r="GEV870" s="66"/>
      <c r="GEW870" s="66"/>
      <c r="GEX870" s="66"/>
      <c r="GEY870" s="66"/>
      <c r="GEZ870" s="66"/>
      <c r="GFA870" s="66"/>
      <c r="GFB870" s="66"/>
      <c r="GFC870" s="66"/>
      <c r="GFD870" s="66"/>
      <c r="GFE870" s="66"/>
      <c r="GFF870" s="66"/>
      <c r="GFG870" s="66"/>
      <c r="GFH870" s="66"/>
      <c r="GFI870" s="66"/>
      <c r="GFJ870" s="66"/>
      <c r="GFK870" s="66"/>
      <c r="GFL870" s="66"/>
      <c r="GFM870" s="66"/>
      <c r="GFN870" s="66"/>
      <c r="GFO870" s="66"/>
      <c r="GFP870" s="66"/>
      <c r="GFQ870" s="66"/>
      <c r="GFR870" s="66"/>
      <c r="GFS870" s="66"/>
      <c r="GFT870" s="66"/>
      <c r="GFU870" s="66"/>
      <c r="GFV870" s="66"/>
      <c r="GFW870" s="66"/>
      <c r="GFX870" s="66"/>
      <c r="GFY870" s="66"/>
      <c r="GFZ870" s="66"/>
      <c r="GGA870" s="66"/>
      <c r="GGB870" s="66"/>
      <c r="GGC870" s="66"/>
      <c r="GGD870" s="66"/>
      <c r="GGE870" s="66"/>
      <c r="GGF870" s="66"/>
      <c r="GGG870" s="66"/>
      <c r="GGH870" s="66"/>
      <c r="GGI870" s="66"/>
      <c r="GGJ870" s="66"/>
      <c r="GGK870" s="66"/>
      <c r="GGL870" s="66"/>
      <c r="GGM870" s="66"/>
      <c r="GGN870" s="66"/>
      <c r="GGO870" s="66"/>
      <c r="GGP870" s="66"/>
      <c r="GGQ870" s="66"/>
      <c r="GGR870" s="66"/>
      <c r="GGS870" s="66"/>
      <c r="GGT870" s="66"/>
      <c r="GGU870" s="66"/>
      <c r="GGV870" s="66"/>
      <c r="GGW870" s="66"/>
      <c r="GGX870" s="66"/>
      <c r="GGY870" s="66"/>
      <c r="GGZ870" s="66"/>
      <c r="GHA870" s="66"/>
      <c r="GHB870" s="66"/>
      <c r="GHC870" s="66"/>
      <c r="GHD870" s="66"/>
      <c r="GHE870" s="66"/>
      <c r="GHF870" s="66"/>
      <c r="GHG870" s="66"/>
      <c r="GHH870" s="66"/>
      <c r="GHI870" s="66"/>
      <c r="GHJ870" s="66"/>
      <c r="GHK870" s="66"/>
      <c r="GHL870" s="66"/>
      <c r="GHM870" s="66"/>
      <c r="GHN870" s="66"/>
      <c r="GHO870" s="66"/>
      <c r="GHP870" s="66"/>
      <c r="GHQ870" s="66"/>
      <c r="GHR870" s="66"/>
      <c r="GHS870" s="66"/>
      <c r="GHT870" s="66"/>
      <c r="GHU870" s="66"/>
      <c r="GHV870" s="66"/>
      <c r="GHW870" s="66"/>
      <c r="GHX870" s="66"/>
      <c r="GHY870" s="66"/>
      <c r="GHZ870" s="66"/>
      <c r="GIA870" s="66"/>
      <c r="GIB870" s="66"/>
      <c r="GIC870" s="66"/>
      <c r="GID870" s="66"/>
      <c r="GIE870" s="66"/>
      <c r="GIF870" s="66"/>
      <c r="GIG870" s="66"/>
      <c r="GIH870" s="66"/>
      <c r="GII870" s="66"/>
      <c r="GIJ870" s="66"/>
      <c r="GIK870" s="66"/>
      <c r="GIL870" s="66"/>
      <c r="GIM870" s="66"/>
      <c r="GIN870" s="66"/>
      <c r="GIO870" s="66"/>
      <c r="GIP870" s="66"/>
      <c r="GIQ870" s="66"/>
      <c r="GIR870" s="66"/>
      <c r="GIS870" s="66"/>
      <c r="GIT870" s="66"/>
      <c r="GIU870" s="66"/>
      <c r="GIV870" s="66"/>
      <c r="GIW870" s="66"/>
      <c r="GIX870" s="66"/>
      <c r="GIY870" s="66"/>
      <c r="GIZ870" s="66"/>
      <c r="GJA870" s="66"/>
      <c r="GJB870" s="66"/>
      <c r="GJC870" s="66"/>
      <c r="GJD870" s="66"/>
      <c r="GJE870" s="66"/>
      <c r="GJF870" s="66"/>
      <c r="GJG870" s="66"/>
      <c r="GJH870" s="66"/>
      <c r="GJI870" s="66"/>
      <c r="GJJ870" s="66"/>
      <c r="GJK870" s="66"/>
      <c r="GJL870" s="66"/>
      <c r="GJM870" s="66"/>
      <c r="GJN870" s="66"/>
      <c r="GJO870" s="66"/>
      <c r="GJP870" s="66"/>
      <c r="GJQ870" s="66"/>
      <c r="GJR870" s="66"/>
      <c r="GJS870" s="66"/>
      <c r="GJT870" s="66"/>
      <c r="GJU870" s="66"/>
      <c r="GJV870" s="66"/>
      <c r="GJW870" s="66"/>
      <c r="GJX870" s="66"/>
      <c r="GJY870" s="66"/>
      <c r="GJZ870" s="66"/>
      <c r="GKA870" s="66"/>
      <c r="GKB870" s="66"/>
      <c r="GKC870" s="66"/>
      <c r="GKD870" s="66"/>
      <c r="GKE870" s="66"/>
      <c r="GKF870" s="66"/>
      <c r="GKG870" s="66"/>
      <c r="GKH870" s="66"/>
      <c r="GKI870" s="66"/>
      <c r="GKJ870" s="66"/>
      <c r="GKK870" s="66"/>
      <c r="GKL870" s="66"/>
      <c r="GKM870" s="66"/>
      <c r="GKN870" s="66"/>
      <c r="GKO870" s="66"/>
      <c r="GKP870" s="66"/>
      <c r="GKQ870" s="66"/>
      <c r="GKR870" s="66"/>
      <c r="GKS870" s="66"/>
      <c r="GKT870" s="66"/>
      <c r="GKU870" s="66"/>
      <c r="GKV870" s="66"/>
      <c r="GKW870" s="66"/>
      <c r="GKX870" s="66"/>
      <c r="GKY870" s="66"/>
      <c r="GKZ870" s="66"/>
      <c r="GLA870" s="66"/>
      <c r="GLB870" s="66"/>
      <c r="GLC870" s="66"/>
      <c r="GLD870" s="66"/>
      <c r="GLE870" s="66"/>
      <c r="GLF870" s="66"/>
      <c r="GLG870" s="66"/>
      <c r="GLH870" s="66"/>
      <c r="GLI870" s="66"/>
      <c r="GLJ870" s="66"/>
      <c r="GLK870" s="66"/>
      <c r="GLL870" s="66"/>
      <c r="GLM870" s="66"/>
      <c r="GLN870" s="66"/>
      <c r="GLO870" s="66"/>
      <c r="GLP870" s="66"/>
      <c r="GLQ870" s="66"/>
      <c r="GLR870" s="66"/>
      <c r="GLS870" s="66"/>
      <c r="GLT870" s="66"/>
      <c r="GLU870" s="66"/>
      <c r="GLV870" s="66"/>
      <c r="GLW870" s="66"/>
      <c r="GLX870" s="66"/>
      <c r="GLY870" s="66"/>
      <c r="GLZ870" s="66"/>
      <c r="GMA870" s="66"/>
      <c r="GMB870" s="66"/>
      <c r="GMC870" s="66"/>
      <c r="GMD870" s="66"/>
      <c r="GME870" s="66"/>
      <c r="GMF870" s="66"/>
      <c r="GMG870" s="66"/>
      <c r="GMH870" s="66"/>
      <c r="GMI870" s="66"/>
      <c r="GMJ870" s="66"/>
      <c r="GMK870" s="66"/>
      <c r="GML870" s="66"/>
      <c r="GMM870" s="66"/>
      <c r="GMN870" s="66"/>
      <c r="GMO870" s="66"/>
      <c r="GMP870" s="66"/>
      <c r="GMQ870" s="66"/>
      <c r="GMR870" s="66"/>
      <c r="GMS870" s="66"/>
      <c r="GMT870" s="66"/>
      <c r="GMU870" s="66"/>
      <c r="GMV870" s="66"/>
      <c r="GMW870" s="66"/>
      <c r="GMX870" s="66"/>
      <c r="GMY870" s="66"/>
      <c r="GMZ870" s="66"/>
      <c r="GNA870" s="66"/>
      <c r="GNB870" s="66"/>
      <c r="GNC870" s="66"/>
      <c r="GND870" s="66"/>
      <c r="GNE870" s="66"/>
      <c r="GNF870" s="66"/>
      <c r="GNG870" s="66"/>
      <c r="GNH870" s="66"/>
      <c r="GNI870" s="66"/>
      <c r="GNJ870" s="66"/>
      <c r="GNK870" s="66"/>
      <c r="GNL870" s="66"/>
      <c r="GNM870" s="66"/>
      <c r="GNN870" s="66"/>
      <c r="GNO870" s="66"/>
      <c r="GNP870" s="66"/>
      <c r="GNQ870" s="66"/>
      <c r="GNR870" s="66"/>
      <c r="GNS870" s="66"/>
      <c r="GNT870" s="66"/>
      <c r="GNU870" s="66"/>
      <c r="GNV870" s="66"/>
      <c r="GNW870" s="66"/>
      <c r="GNX870" s="66"/>
      <c r="GNY870" s="66"/>
      <c r="GNZ870" s="66"/>
      <c r="GOA870" s="66"/>
      <c r="GOB870" s="66"/>
      <c r="GOC870" s="66"/>
      <c r="GOD870" s="66"/>
      <c r="GOE870" s="66"/>
      <c r="GOF870" s="66"/>
      <c r="GOG870" s="66"/>
      <c r="GOH870" s="66"/>
      <c r="GOI870" s="66"/>
      <c r="GOJ870" s="66"/>
      <c r="GOK870" s="66"/>
      <c r="GOL870" s="66"/>
      <c r="GOM870" s="66"/>
      <c r="GON870" s="66"/>
      <c r="GOO870" s="66"/>
      <c r="GOP870" s="66"/>
      <c r="GOQ870" s="66"/>
      <c r="GOR870" s="66"/>
      <c r="GOS870" s="66"/>
      <c r="GOT870" s="66"/>
      <c r="GOU870" s="66"/>
      <c r="GOV870" s="66"/>
      <c r="GOW870" s="66"/>
      <c r="GOX870" s="66"/>
      <c r="GOY870" s="66"/>
      <c r="GOZ870" s="66"/>
      <c r="GPA870" s="66"/>
      <c r="GPB870" s="66"/>
      <c r="GPC870" s="66"/>
      <c r="GPD870" s="66"/>
      <c r="GPE870" s="66"/>
      <c r="GPF870" s="66"/>
      <c r="GPG870" s="66"/>
      <c r="GPH870" s="66"/>
      <c r="GPI870" s="66"/>
      <c r="GPJ870" s="66"/>
      <c r="GPK870" s="66"/>
      <c r="GPL870" s="66"/>
      <c r="GPM870" s="66"/>
      <c r="GPN870" s="66"/>
      <c r="GPO870" s="66"/>
      <c r="GPP870" s="66"/>
      <c r="GPQ870" s="66"/>
      <c r="GPR870" s="66"/>
      <c r="GPS870" s="66"/>
      <c r="GPT870" s="66"/>
      <c r="GPU870" s="66"/>
      <c r="GPV870" s="66"/>
      <c r="GPW870" s="66"/>
      <c r="GPX870" s="66"/>
      <c r="GPY870" s="66"/>
      <c r="GPZ870" s="66"/>
      <c r="GQA870" s="66"/>
      <c r="GQB870" s="66"/>
      <c r="GQC870" s="66"/>
      <c r="GQD870" s="66"/>
      <c r="GQE870" s="66"/>
      <c r="GQF870" s="66"/>
      <c r="GQG870" s="66"/>
      <c r="GQH870" s="66"/>
      <c r="GQI870" s="66"/>
      <c r="GQJ870" s="66"/>
      <c r="GQK870" s="66"/>
      <c r="GQL870" s="66"/>
      <c r="GQM870" s="66"/>
      <c r="GQN870" s="66"/>
      <c r="GQO870" s="66"/>
      <c r="GQP870" s="66"/>
      <c r="GQQ870" s="66"/>
      <c r="GQR870" s="66"/>
      <c r="GQS870" s="66"/>
      <c r="GQT870" s="66"/>
      <c r="GQU870" s="66"/>
      <c r="GQV870" s="66"/>
      <c r="GQW870" s="66"/>
      <c r="GQX870" s="66"/>
      <c r="GQY870" s="66"/>
      <c r="GQZ870" s="66"/>
      <c r="GRA870" s="66"/>
      <c r="GRB870" s="66"/>
      <c r="GRC870" s="66"/>
      <c r="GRD870" s="66"/>
      <c r="GRE870" s="66"/>
      <c r="GRF870" s="66"/>
      <c r="GRG870" s="66"/>
      <c r="GRH870" s="66"/>
      <c r="GRI870" s="66"/>
      <c r="GRJ870" s="66"/>
      <c r="GRK870" s="66"/>
      <c r="GRL870" s="66"/>
      <c r="GRM870" s="66"/>
      <c r="GRN870" s="66"/>
      <c r="GRO870" s="66"/>
      <c r="GRP870" s="66"/>
      <c r="GRQ870" s="66"/>
      <c r="GRR870" s="66"/>
      <c r="GRS870" s="66"/>
      <c r="GRT870" s="66"/>
      <c r="GRU870" s="66"/>
      <c r="GRV870" s="66"/>
      <c r="GRW870" s="66"/>
      <c r="GRX870" s="66"/>
      <c r="GRY870" s="66"/>
      <c r="GRZ870" s="66"/>
      <c r="GSA870" s="66"/>
      <c r="GSB870" s="66"/>
      <c r="GSC870" s="66"/>
      <c r="GSD870" s="66"/>
      <c r="GSE870" s="66"/>
      <c r="GSF870" s="66"/>
      <c r="GSG870" s="66"/>
      <c r="GSH870" s="66"/>
      <c r="GSI870" s="66"/>
      <c r="GSJ870" s="66"/>
      <c r="GSK870" s="66"/>
      <c r="GSL870" s="66"/>
      <c r="GSM870" s="66"/>
      <c r="GSN870" s="66"/>
      <c r="GSO870" s="66"/>
      <c r="GSP870" s="66"/>
      <c r="GSQ870" s="66"/>
      <c r="GSR870" s="66"/>
      <c r="GSS870" s="66"/>
      <c r="GST870" s="66"/>
      <c r="GSU870" s="66"/>
      <c r="GSV870" s="66"/>
      <c r="GSW870" s="66"/>
      <c r="GSX870" s="66"/>
      <c r="GSY870" s="66"/>
      <c r="GSZ870" s="66"/>
      <c r="GTA870" s="66"/>
      <c r="GTB870" s="66"/>
      <c r="GTC870" s="66"/>
      <c r="GTD870" s="66"/>
      <c r="GTE870" s="66"/>
      <c r="GTF870" s="66"/>
      <c r="GTG870" s="66"/>
      <c r="GTH870" s="66"/>
      <c r="GTI870" s="66"/>
      <c r="GTJ870" s="66"/>
      <c r="GTK870" s="66"/>
      <c r="GTL870" s="66"/>
      <c r="GTM870" s="66"/>
      <c r="GTN870" s="66"/>
      <c r="GTO870" s="66"/>
      <c r="GTP870" s="66"/>
      <c r="GTQ870" s="66"/>
      <c r="GTR870" s="66"/>
      <c r="GTS870" s="66"/>
      <c r="GTT870" s="66"/>
      <c r="GTU870" s="66"/>
      <c r="GTV870" s="66"/>
      <c r="GTW870" s="66"/>
      <c r="GTX870" s="66"/>
      <c r="GTY870" s="66"/>
      <c r="GTZ870" s="66"/>
      <c r="GUA870" s="66"/>
      <c r="GUB870" s="66"/>
      <c r="GUC870" s="66"/>
      <c r="GUD870" s="66"/>
      <c r="GUE870" s="66"/>
      <c r="GUF870" s="66"/>
      <c r="GUG870" s="66"/>
      <c r="GUH870" s="66"/>
      <c r="GUI870" s="66"/>
      <c r="GUJ870" s="66"/>
      <c r="GUK870" s="66"/>
      <c r="GUL870" s="66"/>
      <c r="GUM870" s="66"/>
      <c r="GUN870" s="66"/>
      <c r="GUO870" s="66"/>
      <c r="GUP870" s="66"/>
      <c r="GUQ870" s="66"/>
      <c r="GUR870" s="66"/>
      <c r="GUS870" s="66"/>
      <c r="GUT870" s="66"/>
      <c r="GUU870" s="66"/>
      <c r="GUV870" s="66"/>
      <c r="GUW870" s="66"/>
      <c r="GUX870" s="66"/>
      <c r="GUY870" s="66"/>
      <c r="GUZ870" s="66"/>
      <c r="GVA870" s="66"/>
      <c r="GVB870" s="66"/>
      <c r="GVC870" s="66"/>
      <c r="GVD870" s="66"/>
      <c r="GVE870" s="66"/>
      <c r="GVF870" s="66"/>
      <c r="GVG870" s="66"/>
      <c r="GVH870" s="66"/>
      <c r="GVI870" s="66"/>
      <c r="GVJ870" s="66"/>
      <c r="GVK870" s="66"/>
      <c r="GVL870" s="66"/>
      <c r="GVM870" s="66"/>
      <c r="GVN870" s="66"/>
      <c r="GVO870" s="66"/>
      <c r="GVP870" s="66"/>
      <c r="GVQ870" s="66"/>
      <c r="GVR870" s="66"/>
      <c r="GVS870" s="66"/>
      <c r="GVT870" s="66"/>
      <c r="GVU870" s="66"/>
      <c r="GVV870" s="66"/>
      <c r="GVW870" s="66"/>
      <c r="GVX870" s="66"/>
      <c r="GVY870" s="66"/>
      <c r="GVZ870" s="66"/>
      <c r="GWA870" s="66"/>
      <c r="GWB870" s="66"/>
      <c r="GWC870" s="66"/>
      <c r="GWD870" s="66"/>
      <c r="GWE870" s="66"/>
      <c r="GWF870" s="66"/>
      <c r="GWG870" s="66"/>
      <c r="GWH870" s="66"/>
      <c r="GWI870" s="66"/>
      <c r="GWJ870" s="66"/>
      <c r="GWK870" s="66"/>
      <c r="GWL870" s="66"/>
      <c r="GWM870" s="66"/>
      <c r="GWN870" s="66"/>
      <c r="GWO870" s="66"/>
      <c r="GWP870" s="66"/>
      <c r="GWQ870" s="66"/>
      <c r="GWR870" s="66"/>
      <c r="GWS870" s="66"/>
      <c r="GWT870" s="66"/>
      <c r="GWU870" s="66"/>
      <c r="GWV870" s="66"/>
      <c r="GWW870" s="66"/>
      <c r="GWX870" s="66"/>
      <c r="GWY870" s="66"/>
      <c r="GWZ870" s="66"/>
      <c r="GXA870" s="66"/>
      <c r="GXB870" s="66"/>
      <c r="GXC870" s="66"/>
      <c r="GXD870" s="66"/>
      <c r="GXE870" s="66"/>
      <c r="GXF870" s="66"/>
      <c r="GXG870" s="66"/>
      <c r="GXH870" s="66"/>
      <c r="GXI870" s="66"/>
      <c r="GXJ870" s="66"/>
      <c r="GXK870" s="66"/>
      <c r="GXL870" s="66"/>
      <c r="GXM870" s="66"/>
      <c r="GXN870" s="66"/>
      <c r="GXO870" s="66"/>
      <c r="GXP870" s="66"/>
      <c r="GXQ870" s="66"/>
      <c r="GXR870" s="66"/>
      <c r="GXS870" s="66"/>
      <c r="GXT870" s="66"/>
      <c r="GXU870" s="66"/>
      <c r="GXV870" s="66"/>
      <c r="GXW870" s="66"/>
      <c r="GXX870" s="66"/>
      <c r="GXY870" s="66"/>
      <c r="GXZ870" s="66"/>
      <c r="GYA870" s="66"/>
      <c r="GYB870" s="66"/>
      <c r="GYC870" s="66"/>
      <c r="GYD870" s="66"/>
      <c r="GYE870" s="66"/>
      <c r="GYF870" s="66"/>
      <c r="GYG870" s="66"/>
      <c r="GYH870" s="66"/>
      <c r="GYI870" s="66"/>
      <c r="GYJ870" s="66"/>
      <c r="GYK870" s="66"/>
      <c r="GYL870" s="66"/>
      <c r="GYM870" s="66"/>
      <c r="GYN870" s="66"/>
      <c r="GYO870" s="66"/>
      <c r="GYP870" s="66"/>
      <c r="GYQ870" s="66"/>
      <c r="GYR870" s="66"/>
      <c r="GYS870" s="66"/>
      <c r="GYT870" s="66"/>
      <c r="GYU870" s="66"/>
      <c r="GYV870" s="66"/>
      <c r="GYW870" s="66"/>
      <c r="GYX870" s="66"/>
      <c r="GYY870" s="66"/>
      <c r="GYZ870" s="66"/>
      <c r="GZA870" s="66"/>
      <c r="GZB870" s="66"/>
      <c r="GZC870" s="66"/>
      <c r="GZD870" s="66"/>
      <c r="GZE870" s="66"/>
      <c r="GZF870" s="66"/>
      <c r="GZG870" s="66"/>
      <c r="GZH870" s="66"/>
      <c r="GZI870" s="66"/>
      <c r="GZJ870" s="66"/>
      <c r="GZK870" s="66"/>
      <c r="GZL870" s="66"/>
      <c r="GZM870" s="66"/>
      <c r="GZN870" s="66"/>
      <c r="GZO870" s="66"/>
      <c r="GZP870" s="66"/>
      <c r="GZQ870" s="66"/>
      <c r="GZR870" s="66"/>
      <c r="GZS870" s="66"/>
      <c r="GZT870" s="66"/>
      <c r="GZU870" s="66"/>
      <c r="GZV870" s="66"/>
      <c r="GZW870" s="66"/>
      <c r="GZX870" s="66"/>
      <c r="GZY870" s="66"/>
      <c r="GZZ870" s="66"/>
      <c r="HAA870" s="66"/>
      <c r="HAB870" s="66"/>
      <c r="HAC870" s="66"/>
      <c r="HAD870" s="66"/>
      <c r="HAE870" s="66"/>
      <c r="HAF870" s="66"/>
      <c r="HAG870" s="66"/>
      <c r="HAH870" s="66"/>
      <c r="HAI870" s="66"/>
      <c r="HAJ870" s="66"/>
      <c r="HAK870" s="66"/>
      <c r="HAL870" s="66"/>
      <c r="HAM870" s="66"/>
      <c r="HAN870" s="66"/>
      <c r="HAO870" s="66"/>
      <c r="HAP870" s="66"/>
      <c r="HAQ870" s="66"/>
      <c r="HAR870" s="66"/>
      <c r="HAS870" s="66"/>
      <c r="HAT870" s="66"/>
      <c r="HAU870" s="66"/>
      <c r="HAV870" s="66"/>
      <c r="HAW870" s="66"/>
      <c r="HAX870" s="66"/>
      <c r="HAY870" s="66"/>
      <c r="HAZ870" s="66"/>
      <c r="HBA870" s="66"/>
      <c r="HBB870" s="66"/>
      <c r="HBC870" s="66"/>
      <c r="HBD870" s="66"/>
      <c r="HBE870" s="66"/>
      <c r="HBF870" s="66"/>
      <c r="HBG870" s="66"/>
      <c r="HBH870" s="66"/>
      <c r="HBI870" s="66"/>
      <c r="HBJ870" s="66"/>
      <c r="HBK870" s="66"/>
      <c r="HBL870" s="66"/>
      <c r="HBM870" s="66"/>
      <c r="HBN870" s="66"/>
      <c r="HBO870" s="66"/>
      <c r="HBP870" s="66"/>
      <c r="HBQ870" s="66"/>
      <c r="HBR870" s="66"/>
      <c r="HBS870" s="66"/>
      <c r="HBT870" s="66"/>
      <c r="HBU870" s="66"/>
      <c r="HBV870" s="66"/>
      <c r="HBW870" s="66"/>
      <c r="HBX870" s="66"/>
      <c r="HBY870" s="66"/>
      <c r="HBZ870" s="66"/>
      <c r="HCA870" s="66"/>
      <c r="HCB870" s="66"/>
      <c r="HCC870" s="66"/>
      <c r="HCD870" s="66"/>
      <c r="HCE870" s="66"/>
      <c r="HCF870" s="66"/>
      <c r="HCG870" s="66"/>
      <c r="HCH870" s="66"/>
      <c r="HCI870" s="66"/>
      <c r="HCJ870" s="66"/>
      <c r="HCK870" s="66"/>
      <c r="HCL870" s="66"/>
      <c r="HCM870" s="66"/>
      <c r="HCN870" s="66"/>
      <c r="HCO870" s="66"/>
      <c r="HCP870" s="66"/>
      <c r="HCQ870" s="66"/>
      <c r="HCR870" s="66"/>
      <c r="HCS870" s="66"/>
      <c r="HCT870" s="66"/>
      <c r="HCU870" s="66"/>
      <c r="HCV870" s="66"/>
      <c r="HCW870" s="66"/>
      <c r="HCX870" s="66"/>
      <c r="HCY870" s="66"/>
      <c r="HCZ870" s="66"/>
      <c r="HDA870" s="66"/>
      <c r="HDB870" s="66"/>
      <c r="HDC870" s="66"/>
      <c r="HDD870" s="66"/>
      <c r="HDE870" s="66"/>
      <c r="HDF870" s="66"/>
      <c r="HDG870" s="66"/>
      <c r="HDH870" s="66"/>
      <c r="HDI870" s="66"/>
      <c r="HDJ870" s="66"/>
      <c r="HDK870" s="66"/>
      <c r="HDL870" s="66"/>
      <c r="HDM870" s="66"/>
      <c r="HDN870" s="66"/>
      <c r="HDO870" s="66"/>
      <c r="HDP870" s="66"/>
      <c r="HDQ870" s="66"/>
      <c r="HDR870" s="66"/>
      <c r="HDS870" s="66"/>
      <c r="HDT870" s="66"/>
      <c r="HDU870" s="66"/>
      <c r="HDV870" s="66"/>
      <c r="HDW870" s="66"/>
      <c r="HDX870" s="66"/>
      <c r="HDY870" s="66"/>
      <c r="HDZ870" s="66"/>
      <c r="HEA870" s="66"/>
      <c r="HEB870" s="66"/>
      <c r="HEC870" s="66"/>
      <c r="HED870" s="66"/>
      <c r="HEE870" s="66"/>
      <c r="HEF870" s="66"/>
      <c r="HEG870" s="66"/>
      <c r="HEH870" s="66"/>
      <c r="HEI870" s="66"/>
      <c r="HEJ870" s="66"/>
      <c r="HEK870" s="66"/>
      <c r="HEL870" s="66"/>
      <c r="HEM870" s="66"/>
      <c r="HEN870" s="66"/>
      <c r="HEO870" s="66"/>
      <c r="HEP870" s="66"/>
      <c r="HEQ870" s="66"/>
      <c r="HER870" s="66"/>
      <c r="HES870" s="66"/>
      <c r="HET870" s="66"/>
      <c r="HEU870" s="66"/>
      <c r="HEV870" s="66"/>
      <c r="HEW870" s="66"/>
      <c r="HEX870" s="66"/>
      <c r="HEY870" s="66"/>
      <c r="HEZ870" s="66"/>
      <c r="HFA870" s="66"/>
      <c r="HFB870" s="66"/>
      <c r="HFC870" s="66"/>
      <c r="HFD870" s="66"/>
      <c r="HFE870" s="66"/>
      <c r="HFF870" s="66"/>
      <c r="HFG870" s="66"/>
      <c r="HFH870" s="66"/>
      <c r="HFI870" s="66"/>
      <c r="HFJ870" s="66"/>
      <c r="HFK870" s="66"/>
      <c r="HFL870" s="66"/>
      <c r="HFM870" s="66"/>
      <c r="HFN870" s="66"/>
      <c r="HFO870" s="66"/>
      <c r="HFP870" s="66"/>
      <c r="HFQ870" s="66"/>
      <c r="HFR870" s="66"/>
      <c r="HFS870" s="66"/>
      <c r="HFT870" s="66"/>
      <c r="HFU870" s="66"/>
      <c r="HFV870" s="66"/>
      <c r="HFW870" s="66"/>
      <c r="HFX870" s="66"/>
      <c r="HFY870" s="66"/>
      <c r="HFZ870" s="66"/>
      <c r="HGA870" s="66"/>
      <c r="HGB870" s="66"/>
      <c r="HGC870" s="66"/>
      <c r="HGD870" s="66"/>
      <c r="HGE870" s="66"/>
      <c r="HGF870" s="66"/>
      <c r="HGG870" s="66"/>
      <c r="HGH870" s="66"/>
      <c r="HGI870" s="66"/>
      <c r="HGJ870" s="66"/>
      <c r="HGK870" s="66"/>
      <c r="HGL870" s="66"/>
      <c r="HGM870" s="66"/>
      <c r="HGN870" s="66"/>
      <c r="HGO870" s="66"/>
      <c r="HGP870" s="66"/>
      <c r="HGQ870" s="66"/>
      <c r="HGR870" s="66"/>
      <c r="HGS870" s="66"/>
      <c r="HGT870" s="66"/>
      <c r="HGU870" s="66"/>
      <c r="HGV870" s="66"/>
      <c r="HGW870" s="66"/>
      <c r="HGX870" s="66"/>
      <c r="HGY870" s="66"/>
      <c r="HGZ870" s="66"/>
      <c r="HHA870" s="66"/>
      <c r="HHB870" s="66"/>
      <c r="HHC870" s="66"/>
      <c r="HHD870" s="66"/>
      <c r="HHE870" s="66"/>
      <c r="HHF870" s="66"/>
      <c r="HHG870" s="66"/>
      <c r="HHH870" s="66"/>
      <c r="HHI870" s="66"/>
      <c r="HHJ870" s="66"/>
      <c r="HHK870" s="66"/>
      <c r="HHL870" s="66"/>
      <c r="HHM870" s="66"/>
      <c r="HHN870" s="66"/>
      <c r="HHO870" s="66"/>
      <c r="HHP870" s="66"/>
      <c r="HHQ870" s="66"/>
      <c r="HHR870" s="66"/>
      <c r="HHS870" s="66"/>
      <c r="HHT870" s="66"/>
      <c r="HHU870" s="66"/>
      <c r="HHV870" s="66"/>
      <c r="HHW870" s="66"/>
      <c r="HHX870" s="66"/>
      <c r="HHY870" s="66"/>
      <c r="HHZ870" s="66"/>
      <c r="HIA870" s="66"/>
      <c r="HIB870" s="66"/>
      <c r="HIC870" s="66"/>
      <c r="HID870" s="66"/>
      <c r="HIE870" s="66"/>
      <c r="HIF870" s="66"/>
      <c r="HIG870" s="66"/>
      <c r="HIH870" s="66"/>
      <c r="HII870" s="66"/>
      <c r="HIJ870" s="66"/>
      <c r="HIK870" s="66"/>
      <c r="HIL870" s="66"/>
      <c r="HIM870" s="66"/>
      <c r="HIN870" s="66"/>
      <c r="HIO870" s="66"/>
      <c r="HIP870" s="66"/>
      <c r="HIQ870" s="66"/>
      <c r="HIR870" s="66"/>
      <c r="HIS870" s="66"/>
      <c r="HIT870" s="66"/>
      <c r="HIU870" s="66"/>
      <c r="HIV870" s="66"/>
      <c r="HIW870" s="66"/>
      <c r="HIX870" s="66"/>
      <c r="HIY870" s="66"/>
      <c r="HIZ870" s="66"/>
      <c r="HJA870" s="66"/>
      <c r="HJB870" s="66"/>
      <c r="HJC870" s="66"/>
      <c r="HJD870" s="66"/>
      <c r="HJE870" s="66"/>
      <c r="HJF870" s="66"/>
      <c r="HJG870" s="66"/>
      <c r="HJH870" s="66"/>
      <c r="HJI870" s="66"/>
      <c r="HJJ870" s="66"/>
      <c r="HJK870" s="66"/>
      <c r="HJL870" s="66"/>
      <c r="HJM870" s="66"/>
      <c r="HJN870" s="66"/>
      <c r="HJO870" s="66"/>
      <c r="HJP870" s="66"/>
      <c r="HJQ870" s="66"/>
      <c r="HJR870" s="66"/>
      <c r="HJS870" s="66"/>
      <c r="HJT870" s="66"/>
      <c r="HJU870" s="66"/>
      <c r="HJV870" s="66"/>
      <c r="HJW870" s="66"/>
      <c r="HJX870" s="66"/>
      <c r="HJY870" s="66"/>
      <c r="HJZ870" s="66"/>
      <c r="HKA870" s="66"/>
      <c r="HKB870" s="66"/>
      <c r="HKC870" s="66"/>
      <c r="HKD870" s="66"/>
      <c r="HKE870" s="66"/>
      <c r="HKF870" s="66"/>
      <c r="HKG870" s="66"/>
      <c r="HKH870" s="66"/>
      <c r="HKI870" s="66"/>
      <c r="HKJ870" s="66"/>
      <c r="HKK870" s="66"/>
      <c r="HKL870" s="66"/>
      <c r="HKM870" s="66"/>
      <c r="HKN870" s="66"/>
      <c r="HKO870" s="66"/>
      <c r="HKP870" s="66"/>
      <c r="HKQ870" s="66"/>
      <c r="HKR870" s="66"/>
      <c r="HKS870" s="66"/>
      <c r="HKT870" s="66"/>
      <c r="HKU870" s="66"/>
      <c r="HKV870" s="66"/>
      <c r="HKW870" s="66"/>
      <c r="HKX870" s="66"/>
      <c r="HKY870" s="66"/>
      <c r="HKZ870" s="66"/>
      <c r="HLA870" s="66"/>
      <c r="HLB870" s="66"/>
      <c r="HLC870" s="66"/>
      <c r="HLD870" s="66"/>
      <c r="HLE870" s="66"/>
      <c r="HLF870" s="66"/>
      <c r="HLG870" s="66"/>
      <c r="HLH870" s="66"/>
      <c r="HLI870" s="66"/>
      <c r="HLJ870" s="66"/>
      <c r="HLK870" s="66"/>
      <c r="HLL870" s="66"/>
      <c r="HLM870" s="66"/>
      <c r="HLN870" s="66"/>
      <c r="HLO870" s="66"/>
      <c r="HLP870" s="66"/>
      <c r="HLQ870" s="66"/>
      <c r="HLR870" s="66"/>
      <c r="HLS870" s="66"/>
      <c r="HLT870" s="66"/>
      <c r="HLU870" s="66"/>
      <c r="HLV870" s="66"/>
      <c r="HLW870" s="66"/>
      <c r="HLX870" s="66"/>
      <c r="HLY870" s="66"/>
      <c r="HLZ870" s="66"/>
      <c r="HMA870" s="66"/>
      <c r="HMB870" s="66"/>
      <c r="HMC870" s="66"/>
      <c r="HMD870" s="66"/>
      <c r="HME870" s="66"/>
      <c r="HMF870" s="66"/>
      <c r="HMG870" s="66"/>
      <c r="HMH870" s="66"/>
      <c r="HMI870" s="66"/>
      <c r="HMJ870" s="66"/>
      <c r="HMK870" s="66"/>
      <c r="HML870" s="66"/>
      <c r="HMM870" s="66"/>
      <c r="HMN870" s="66"/>
      <c r="HMO870" s="66"/>
      <c r="HMP870" s="66"/>
      <c r="HMQ870" s="66"/>
      <c r="HMR870" s="66"/>
      <c r="HMS870" s="66"/>
      <c r="HMT870" s="66"/>
      <c r="HMU870" s="66"/>
      <c r="HMV870" s="66"/>
      <c r="HMW870" s="66"/>
      <c r="HMX870" s="66"/>
      <c r="HMY870" s="66"/>
      <c r="HMZ870" s="66"/>
      <c r="HNA870" s="66"/>
      <c r="HNB870" s="66"/>
      <c r="HNC870" s="66"/>
      <c r="HND870" s="66"/>
      <c r="HNE870" s="66"/>
      <c r="HNF870" s="66"/>
      <c r="HNG870" s="66"/>
      <c r="HNH870" s="66"/>
      <c r="HNI870" s="66"/>
      <c r="HNJ870" s="66"/>
      <c r="HNK870" s="66"/>
      <c r="HNL870" s="66"/>
      <c r="HNM870" s="66"/>
      <c r="HNN870" s="66"/>
      <c r="HNO870" s="66"/>
      <c r="HNP870" s="66"/>
      <c r="HNQ870" s="66"/>
      <c r="HNR870" s="66"/>
      <c r="HNS870" s="66"/>
      <c r="HNT870" s="66"/>
      <c r="HNU870" s="66"/>
      <c r="HNV870" s="66"/>
      <c r="HNW870" s="66"/>
      <c r="HNX870" s="66"/>
      <c r="HNY870" s="66"/>
      <c r="HNZ870" s="66"/>
      <c r="HOA870" s="66"/>
      <c r="HOB870" s="66"/>
      <c r="HOC870" s="66"/>
      <c r="HOD870" s="66"/>
      <c r="HOE870" s="66"/>
      <c r="HOF870" s="66"/>
      <c r="HOG870" s="66"/>
      <c r="HOH870" s="66"/>
      <c r="HOI870" s="66"/>
      <c r="HOJ870" s="66"/>
      <c r="HOK870" s="66"/>
      <c r="HOL870" s="66"/>
      <c r="HOM870" s="66"/>
      <c r="HON870" s="66"/>
      <c r="HOO870" s="66"/>
      <c r="HOP870" s="66"/>
      <c r="HOQ870" s="66"/>
      <c r="HOR870" s="66"/>
      <c r="HOS870" s="66"/>
      <c r="HOT870" s="66"/>
      <c r="HOU870" s="66"/>
      <c r="HOV870" s="66"/>
      <c r="HOW870" s="66"/>
      <c r="HOX870" s="66"/>
      <c r="HOY870" s="66"/>
      <c r="HOZ870" s="66"/>
      <c r="HPA870" s="66"/>
      <c r="HPB870" s="66"/>
      <c r="HPC870" s="66"/>
      <c r="HPD870" s="66"/>
      <c r="HPE870" s="66"/>
      <c r="HPF870" s="66"/>
      <c r="HPG870" s="66"/>
      <c r="HPH870" s="66"/>
      <c r="HPI870" s="66"/>
      <c r="HPJ870" s="66"/>
      <c r="HPK870" s="66"/>
      <c r="HPL870" s="66"/>
      <c r="HPM870" s="66"/>
      <c r="HPN870" s="66"/>
      <c r="HPO870" s="66"/>
      <c r="HPP870" s="66"/>
      <c r="HPQ870" s="66"/>
      <c r="HPR870" s="66"/>
      <c r="HPS870" s="66"/>
      <c r="HPT870" s="66"/>
      <c r="HPU870" s="66"/>
      <c r="HPV870" s="66"/>
      <c r="HPW870" s="66"/>
      <c r="HPX870" s="66"/>
      <c r="HPY870" s="66"/>
      <c r="HPZ870" s="66"/>
      <c r="HQA870" s="66"/>
      <c r="HQB870" s="66"/>
      <c r="HQC870" s="66"/>
      <c r="HQD870" s="66"/>
      <c r="HQE870" s="66"/>
      <c r="HQF870" s="66"/>
      <c r="HQG870" s="66"/>
      <c r="HQH870" s="66"/>
      <c r="HQI870" s="66"/>
      <c r="HQJ870" s="66"/>
      <c r="HQK870" s="66"/>
      <c r="HQL870" s="66"/>
      <c r="HQM870" s="66"/>
      <c r="HQN870" s="66"/>
      <c r="HQO870" s="66"/>
      <c r="HQP870" s="66"/>
      <c r="HQQ870" s="66"/>
      <c r="HQR870" s="66"/>
      <c r="HQS870" s="66"/>
      <c r="HQT870" s="66"/>
      <c r="HQU870" s="66"/>
      <c r="HQV870" s="66"/>
      <c r="HQW870" s="66"/>
      <c r="HQX870" s="66"/>
      <c r="HQY870" s="66"/>
      <c r="HQZ870" s="66"/>
      <c r="HRA870" s="66"/>
      <c r="HRB870" s="66"/>
      <c r="HRC870" s="66"/>
      <c r="HRD870" s="66"/>
      <c r="HRE870" s="66"/>
      <c r="HRF870" s="66"/>
      <c r="HRG870" s="66"/>
      <c r="HRH870" s="66"/>
      <c r="HRI870" s="66"/>
      <c r="HRJ870" s="66"/>
      <c r="HRK870" s="66"/>
      <c r="HRL870" s="66"/>
      <c r="HRM870" s="66"/>
      <c r="HRN870" s="66"/>
      <c r="HRO870" s="66"/>
      <c r="HRP870" s="66"/>
      <c r="HRQ870" s="66"/>
      <c r="HRR870" s="66"/>
      <c r="HRS870" s="66"/>
      <c r="HRT870" s="66"/>
      <c r="HRU870" s="66"/>
      <c r="HRV870" s="66"/>
      <c r="HRW870" s="66"/>
      <c r="HRX870" s="66"/>
      <c r="HRY870" s="66"/>
      <c r="HRZ870" s="66"/>
      <c r="HSA870" s="66"/>
      <c r="HSB870" s="66"/>
      <c r="HSC870" s="66"/>
      <c r="HSD870" s="66"/>
      <c r="HSE870" s="66"/>
      <c r="HSF870" s="66"/>
      <c r="HSG870" s="66"/>
      <c r="HSH870" s="66"/>
      <c r="HSI870" s="66"/>
      <c r="HSJ870" s="66"/>
      <c r="HSK870" s="66"/>
      <c r="HSL870" s="66"/>
      <c r="HSM870" s="66"/>
      <c r="HSN870" s="66"/>
      <c r="HSO870" s="66"/>
      <c r="HSP870" s="66"/>
      <c r="HSQ870" s="66"/>
      <c r="HSR870" s="66"/>
      <c r="HSS870" s="66"/>
      <c r="HST870" s="66"/>
      <c r="HSU870" s="66"/>
      <c r="HSV870" s="66"/>
      <c r="HSW870" s="66"/>
      <c r="HSX870" s="66"/>
      <c r="HSY870" s="66"/>
      <c r="HSZ870" s="66"/>
      <c r="HTA870" s="66"/>
      <c r="HTB870" s="66"/>
      <c r="HTC870" s="66"/>
      <c r="HTD870" s="66"/>
      <c r="HTE870" s="66"/>
      <c r="HTF870" s="66"/>
      <c r="HTG870" s="66"/>
      <c r="HTH870" s="66"/>
      <c r="HTI870" s="66"/>
      <c r="HTJ870" s="66"/>
      <c r="HTK870" s="66"/>
      <c r="HTL870" s="66"/>
      <c r="HTM870" s="66"/>
      <c r="HTN870" s="66"/>
      <c r="HTO870" s="66"/>
      <c r="HTP870" s="66"/>
      <c r="HTQ870" s="66"/>
      <c r="HTR870" s="66"/>
      <c r="HTS870" s="66"/>
      <c r="HTT870" s="66"/>
      <c r="HTU870" s="66"/>
      <c r="HTV870" s="66"/>
      <c r="HTW870" s="66"/>
      <c r="HTX870" s="66"/>
      <c r="HTY870" s="66"/>
      <c r="HTZ870" s="66"/>
      <c r="HUA870" s="66"/>
      <c r="HUB870" s="66"/>
      <c r="HUC870" s="66"/>
      <c r="HUD870" s="66"/>
      <c r="HUE870" s="66"/>
      <c r="HUF870" s="66"/>
      <c r="HUG870" s="66"/>
      <c r="HUH870" s="66"/>
      <c r="HUI870" s="66"/>
      <c r="HUJ870" s="66"/>
      <c r="HUK870" s="66"/>
      <c r="HUL870" s="66"/>
      <c r="HUM870" s="66"/>
      <c r="HUN870" s="66"/>
      <c r="HUO870" s="66"/>
      <c r="HUP870" s="66"/>
      <c r="HUQ870" s="66"/>
      <c r="HUR870" s="66"/>
      <c r="HUS870" s="66"/>
      <c r="HUT870" s="66"/>
      <c r="HUU870" s="66"/>
      <c r="HUV870" s="66"/>
      <c r="HUW870" s="66"/>
      <c r="HUX870" s="66"/>
      <c r="HUY870" s="66"/>
      <c r="HUZ870" s="66"/>
      <c r="HVA870" s="66"/>
      <c r="HVB870" s="66"/>
      <c r="HVC870" s="66"/>
      <c r="HVD870" s="66"/>
      <c r="HVE870" s="66"/>
      <c r="HVF870" s="66"/>
      <c r="HVG870" s="66"/>
      <c r="HVH870" s="66"/>
      <c r="HVI870" s="66"/>
      <c r="HVJ870" s="66"/>
      <c r="HVK870" s="66"/>
      <c r="HVL870" s="66"/>
      <c r="HVM870" s="66"/>
      <c r="HVN870" s="66"/>
      <c r="HVO870" s="66"/>
      <c r="HVP870" s="66"/>
      <c r="HVQ870" s="66"/>
      <c r="HVR870" s="66"/>
      <c r="HVS870" s="66"/>
      <c r="HVT870" s="66"/>
      <c r="HVU870" s="66"/>
      <c r="HVV870" s="66"/>
      <c r="HVW870" s="66"/>
      <c r="HVX870" s="66"/>
      <c r="HVY870" s="66"/>
      <c r="HVZ870" s="66"/>
      <c r="HWA870" s="66"/>
      <c r="HWB870" s="66"/>
      <c r="HWC870" s="66"/>
      <c r="HWD870" s="66"/>
      <c r="HWE870" s="66"/>
      <c r="HWF870" s="66"/>
      <c r="HWG870" s="66"/>
      <c r="HWH870" s="66"/>
      <c r="HWI870" s="66"/>
      <c r="HWJ870" s="66"/>
      <c r="HWK870" s="66"/>
      <c r="HWL870" s="66"/>
      <c r="HWM870" s="66"/>
      <c r="HWN870" s="66"/>
      <c r="HWO870" s="66"/>
      <c r="HWP870" s="66"/>
      <c r="HWQ870" s="66"/>
      <c r="HWR870" s="66"/>
      <c r="HWS870" s="66"/>
      <c r="HWT870" s="66"/>
      <c r="HWU870" s="66"/>
      <c r="HWV870" s="66"/>
      <c r="HWW870" s="66"/>
      <c r="HWX870" s="66"/>
      <c r="HWY870" s="66"/>
      <c r="HWZ870" s="66"/>
      <c r="HXA870" s="66"/>
      <c r="HXB870" s="66"/>
      <c r="HXC870" s="66"/>
      <c r="HXD870" s="66"/>
      <c r="HXE870" s="66"/>
      <c r="HXF870" s="66"/>
      <c r="HXG870" s="66"/>
      <c r="HXH870" s="66"/>
      <c r="HXI870" s="66"/>
      <c r="HXJ870" s="66"/>
      <c r="HXK870" s="66"/>
      <c r="HXL870" s="66"/>
      <c r="HXM870" s="66"/>
      <c r="HXN870" s="66"/>
      <c r="HXO870" s="66"/>
      <c r="HXP870" s="66"/>
      <c r="HXQ870" s="66"/>
      <c r="HXR870" s="66"/>
      <c r="HXS870" s="66"/>
      <c r="HXT870" s="66"/>
      <c r="HXU870" s="66"/>
      <c r="HXV870" s="66"/>
      <c r="HXW870" s="66"/>
      <c r="HXX870" s="66"/>
      <c r="HXY870" s="66"/>
      <c r="HXZ870" s="66"/>
      <c r="HYA870" s="66"/>
      <c r="HYB870" s="66"/>
      <c r="HYC870" s="66"/>
      <c r="HYD870" s="66"/>
      <c r="HYE870" s="66"/>
      <c r="HYF870" s="66"/>
      <c r="HYG870" s="66"/>
      <c r="HYH870" s="66"/>
      <c r="HYI870" s="66"/>
      <c r="HYJ870" s="66"/>
      <c r="HYK870" s="66"/>
      <c r="HYL870" s="66"/>
      <c r="HYM870" s="66"/>
      <c r="HYN870" s="66"/>
      <c r="HYO870" s="66"/>
      <c r="HYP870" s="66"/>
      <c r="HYQ870" s="66"/>
      <c r="HYR870" s="66"/>
      <c r="HYS870" s="66"/>
      <c r="HYT870" s="66"/>
      <c r="HYU870" s="66"/>
      <c r="HYV870" s="66"/>
      <c r="HYW870" s="66"/>
      <c r="HYX870" s="66"/>
      <c r="HYY870" s="66"/>
      <c r="HYZ870" s="66"/>
      <c r="HZA870" s="66"/>
      <c r="HZB870" s="66"/>
      <c r="HZC870" s="66"/>
      <c r="HZD870" s="66"/>
      <c r="HZE870" s="66"/>
      <c r="HZF870" s="66"/>
      <c r="HZG870" s="66"/>
      <c r="HZH870" s="66"/>
      <c r="HZI870" s="66"/>
      <c r="HZJ870" s="66"/>
      <c r="HZK870" s="66"/>
      <c r="HZL870" s="66"/>
      <c r="HZM870" s="66"/>
      <c r="HZN870" s="66"/>
      <c r="HZO870" s="66"/>
      <c r="HZP870" s="66"/>
      <c r="HZQ870" s="66"/>
      <c r="HZR870" s="66"/>
      <c r="HZS870" s="66"/>
      <c r="HZT870" s="66"/>
      <c r="HZU870" s="66"/>
      <c r="HZV870" s="66"/>
      <c r="HZW870" s="66"/>
      <c r="HZX870" s="66"/>
      <c r="HZY870" s="66"/>
      <c r="HZZ870" s="66"/>
      <c r="IAA870" s="66"/>
      <c r="IAB870" s="66"/>
      <c r="IAC870" s="66"/>
      <c r="IAD870" s="66"/>
      <c r="IAE870" s="66"/>
      <c r="IAF870" s="66"/>
      <c r="IAG870" s="66"/>
      <c r="IAH870" s="66"/>
      <c r="IAI870" s="66"/>
      <c r="IAJ870" s="66"/>
      <c r="IAK870" s="66"/>
      <c r="IAL870" s="66"/>
      <c r="IAM870" s="66"/>
      <c r="IAN870" s="66"/>
      <c r="IAO870" s="66"/>
      <c r="IAP870" s="66"/>
      <c r="IAQ870" s="66"/>
      <c r="IAR870" s="66"/>
      <c r="IAS870" s="66"/>
      <c r="IAT870" s="66"/>
      <c r="IAU870" s="66"/>
      <c r="IAV870" s="66"/>
      <c r="IAW870" s="66"/>
      <c r="IAX870" s="66"/>
      <c r="IAY870" s="66"/>
      <c r="IAZ870" s="66"/>
      <c r="IBA870" s="66"/>
      <c r="IBB870" s="66"/>
      <c r="IBC870" s="66"/>
      <c r="IBD870" s="66"/>
      <c r="IBE870" s="66"/>
      <c r="IBF870" s="66"/>
      <c r="IBG870" s="66"/>
      <c r="IBH870" s="66"/>
      <c r="IBI870" s="66"/>
      <c r="IBJ870" s="66"/>
      <c r="IBK870" s="66"/>
      <c r="IBL870" s="66"/>
      <c r="IBM870" s="66"/>
      <c r="IBN870" s="66"/>
      <c r="IBO870" s="66"/>
      <c r="IBP870" s="66"/>
      <c r="IBQ870" s="66"/>
      <c r="IBR870" s="66"/>
      <c r="IBS870" s="66"/>
      <c r="IBT870" s="66"/>
      <c r="IBU870" s="66"/>
      <c r="IBV870" s="66"/>
      <c r="IBW870" s="66"/>
      <c r="IBX870" s="66"/>
      <c r="IBY870" s="66"/>
      <c r="IBZ870" s="66"/>
      <c r="ICA870" s="66"/>
      <c r="ICB870" s="66"/>
      <c r="ICC870" s="66"/>
      <c r="ICD870" s="66"/>
      <c r="ICE870" s="66"/>
      <c r="ICF870" s="66"/>
      <c r="ICG870" s="66"/>
      <c r="ICH870" s="66"/>
      <c r="ICI870" s="66"/>
      <c r="ICJ870" s="66"/>
      <c r="ICK870" s="66"/>
      <c r="ICL870" s="66"/>
      <c r="ICM870" s="66"/>
      <c r="ICN870" s="66"/>
      <c r="ICO870" s="66"/>
      <c r="ICP870" s="66"/>
      <c r="ICQ870" s="66"/>
      <c r="ICR870" s="66"/>
      <c r="ICS870" s="66"/>
      <c r="ICT870" s="66"/>
      <c r="ICU870" s="66"/>
      <c r="ICV870" s="66"/>
      <c r="ICW870" s="66"/>
      <c r="ICX870" s="66"/>
      <c r="ICY870" s="66"/>
      <c r="ICZ870" s="66"/>
      <c r="IDA870" s="66"/>
      <c r="IDB870" s="66"/>
      <c r="IDC870" s="66"/>
      <c r="IDD870" s="66"/>
      <c r="IDE870" s="66"/>
      <c r="IDF870" s="66"/>
      <c r="IDG870" s="66"/>
      <c r="IDH870" s="66"/>
      <c r="IDI870" s="66"/>
      <c r="IDJ870" s="66"/>
      <c r="IDK870" s="66"/>
      <c r="IDL870" s="66"/>
      <c r="IDM870" s="66"/>
      <c r="IDN870" s="66"/>
      <c r="IDO870" s="66"/>
      <c r="IDP870" s="66"/>
      <c r="IDQ870" s="66"/>
      <c r="IDR870" s="66"/>
      <c r="IDS870" s="66"/>
      <c r="IDT870" s="66"/>
      <c r="IDU870" s="66"/>
      <c r="IDV870" s="66"/>
      <c r="IDW870" s="66"/>
      <c r="IDX870" s="66"/>
      <c r="IDY870" s="66"/>
      <c r="IDZ870" s="66"/>
      <c r="IEA870" s="66"/>
      <c r="IEB870" s="66"/>
      <c r="IEC870" s="66"/>
      <c r="IED870" s="66"/>
      <c r="IEE870" s="66"/>
      <c r="IEF870" s="66"/>
      <c r="IEG870" s="66"/>
      <c r="IEH870" s="66"/>
      <c r="IEI870" s="66"/>
      <c r="IEJ870" s="66"/>
      <c r="IEK870" s="66"/>
      <c r="IEL870" s="66"/>
      <c r="IEM870" s="66"/>
      <c r="IEN870" s="66"/>
      <c r="IEO870" s="66"/>
      <c r="IEP870" s="66"/>
      <c r="IEQ870" s="66"/>
      <c r="IER870" s="66"/>
      <c r="IES870" s="66"/>
      <c r="IET870" s="66"/>
      <c r="IEU870" s="66"/>
      <c r="IEV870" s="66"/>
      <c r="IEW870" s="66"/>
      <c r="IEX870" s="66"/>
      <c r="IEY870" s="66"/>
      <c r="IEZ870" s="66"/>
      <c r="IFA870" s="66"/>
      <c r="IFB870" s="66"/>
      <c r="IFC870" s="66"/>
      <c r="IFD870" s="66"/>
      <c r="IFE870" s="66"/>
      <c r="IFF870" s="66"/>
      <c r="IFG870" s="66"/>
      <c r="IFH870" s="66"/>
      <c r="IFI870" s="66"/>
      <c r="IFJ870" s="66"/>
      <c r="IFK870" s="66"/>
      <c r="IFL870" s="66"/>
      <c r="IFM870" s="66"/>
      <c r="IFN870" s="66"/>
      <c r="IFO870" s="66"/>
      <c r="IFP870" s="66"/>
      <c r="IFQ870" s="66"/>
      <c r="IFR870" s="66"/>
      <c r="IFS870" s="66"/>
      <c r="IFT870" s="66"/>
      <c r="IFU870" s="66"/>
      <c r="IFV870" s="66"/>
      <c r="IFW870" s="66"/>
      <c r="IFX870" s="66"/>
      <c r="IFY870" s="66"/>
      <c r="IFZ870" s="66"/>
      <c r="IGA870" s="66"/>
      <c r="IGB870" s="66"/>
      <c r="IGC870" s="66"/>
      <c r="IGD870" s="66"/>
      <c r="IGE870" s="66"/>
      <c r="IGF870" s="66"/>
      <c r="IGG870" s="66"/>
      <c r="IGH870" s="66"/>
      <c r="IGI870" s="66"/>
      <c r="IGJ870" s="66"/>
      <c r="IGK870" s="66"/>
      <c r="IGL870" s="66"/>
      <c r="IGM870" s="66"/>
      <c r="IGN870" s="66"/>
      <c r="IGO870" s="66"/>
      <c r="IGP870" s="66"/>
      <c r="IGQ870" s="66"/>
      <c r="IGR870" s="66"/>
      <c r="IGS870" s="66"/>
      <c r="IGT870" s="66"/>
      <c r="IGU870" s="66"/>
      <c r="IGV870" s="66"/>
      <c r="IGW870" s="66"/>
      <c r="IGX870" s="66"/>
      <c r="IGY870" s="66"/>
      <c r="IGZ870" s="66"/>
      <c r="IHA870" s="66"/>
      <c r="IHB870" s="66"/>
      <c r="IHC870" s="66"/>
      <c r="IHD870" s="66"/>
      <c r="IHE870" s="66"/>
      <c r="IHF870" s="66"/>
      <c r="IHG870" s="66"/>
      <c r="IHH870" s="66"/>
      <c r="IHI870" s="66"/>
      <c r="IHJ870" s="66"/>
      <c r="IHK870" s="66"/>
      <c r="IHL870" s="66"/>
      <c r="IHM870" s="66"/>
      <c r="IHN870" s="66"/>
      <c r="IHO870" s="66"/>
      <c r="IHP870" s="66"/>
      <c r="IHQ870" s="66"/>
      <c r="IHR870" s="66"/>
      <c r="IHS870" s="66"/>
      <c r="IHT870" s="66"/>
      <c r="IHU870" s="66"/>
      <c r="IHV870" s="66"/>
      <c r="IHW870" s="66"/>
      <c r="IHX870" s="66"/>
      <c r="IHY870" s="66"/>
      <c r="IHZ870" s="66"/>
      <c r="IIA870" s="66"/>
      <c r="IIB870" s="66"/>
      <c r="IIC870" s="66"/>
      <c r="IID870" s="66"/>
      <c r="IIE870" s="66"/>
      <c r="IIF870" s="66"/>
      <c r="IIG870" s="66"/>
      <c r="IIH870" s="66"/>
      <c r="III870" s="66"/>
      <c r="IIJ870" s="66"/>
      <c r="IIK870" s="66"/>
      <c r="IIL870" s="66"/>
      <c r="IIM870" s="66"/>
      <c r="IIN870" s="66"/>
      <c r="IIO870" s="66"/>
      <c r="IIP870" s="66"/>
      <c r="IIQ870" s="66"/>
      <c r="IIR870" s="66"/>
      <c r="IIS870" s="66"/>
      <c r="IIT870" s="66"/>
      <c r="IIU870" s="66"/>
      <c r="IIV870" s="66"/>
      <c r="IIW870" s="66"/>
      <c r="IIX870" s="66"/>
      <c r="IIY870" s="66"/>
      <c r="IIZ870" s="66"/>
      <c r="IJA870" s="66"/>
      <c r="IJB870" s="66"/>
      <c r="IJC870" s="66"/>
      <c r="IJD870" s="66"/>
      <c r="IJE870" s="66"/>
      <c r="IJF870" s="66"/>
      <c r="IJG870" s="66"/>
      <c r="IJH870" s="66"/>
      <c r="IJI870" s="66"/>
      <c r="IJJ870" s="66"/>
      <c r="IJK870" s="66"/>
      <c r="IJL870" s="66"/>
      <c r="IJM870" s="66"/>
      <c r="IJN870" s="66"/>
      <c r="IJO870" s="66"/>
      <c r="IJP870" s="66"/>
      <c r="IJQ870" s="66"/>
      <c r="IJR870" s="66"/>
      <c r="IJS870" s="66"/>
      <c r="IJT870" s="66"/>
      <c r="IJU870" s="66"/>
      <c r="IJV870" s="66"/>
      <c r="IJW870" s="66"/>
      <c r="IJX870" s="66"/>
      <c r="IJY870" s="66"/>
      <c r="IJZ870" s="66"/>
      <c r="IKA870" s="66"/>
      <c r="IKB870" s="66"/>
      <c r="IKC870" s="66"/>
      <c r="IKD870" s="66"/>
      <c r="IKE870" s="66"/>
      <c r="IKF870" s="66"/>
      <c r="IKG870" s="66"/>
      <c r="IKH870" s="66"/>
      <c r="IKI870" s="66"/>
      <c r="IKJ870" s="66"/>
      <c r="IKK870" s="66"/>
      <c r="IKL870" s="66"/>
      <c r="IKM870" s="66"/>
      <c r="IKN870" s="66"/>
      <c r="IKO870" s="66"/>
      <c r="IKP870" s="66"/>
      <c r="IKQ870" s="66"/>
      <c r="IKR870" s="66"/>
      <c r="IKS870" s="66"/>
      <c r="IKT870" s="66"/>
      <c r="IKU870" s="66"/>
      <c r="IKV870" s="66"/>
      <c r="IKW870" s="66"/>
      <c r="IKX870" s="66"/>
      <c r="IKY870" s="66"/>
      <c r="IKZ870" s="66"/>
      <c r="ILA870" s="66"/>
      <c r="ILB870" s="66"/>
      <c r="ILC870" s="66"/>
      <c r="ILD870" s="66"/>
      <c r="ILE870" s="66"/>
      <c r="ILF870" s="66"/>
      <c r="ILG870" s="66"/>
      <c r="ILH870" s="66"/>
      <c r="ILI870" s="66"/>
      <c r="ILJ870" s="66"/>
      <c r="ILK870" s="66"/>
      <c r="ILL870" s="66"/>
      <c r="ILM870" s="66"/>
      <c r="ILN870" s="66"/>
      <c r="ILO870" s="66"/>
      <c r="ILP870" s="66"/>
      <c r="ILQ870" s="66"/>
      <c r="ILR870" s="66"/>
      <c r="ILS870" s="66"/>
      <c r="ILT870" s="66"/>
      <c r="ILU870" s="66"/>
      <c r="ILV870" s="66"/>
      <c r="ILW870" s="66"/>
      <c r="ILX870" s="66"/>
      <c r="ILY870" s="66"/>
      <c r="ILZ870" s="66"/>
      <c r="IMA870" s="66"/>
      <c r="IMB870" s="66"/>
      <c r="IMC870" s="66"/>
      <c r="IMD870" s="66"/>
      <c r="IME870" s="66"/>
      <c r="IMF870" s="66"/>
      <c r="IMG870" s="66"/>
      <c r="IMH870" s="66"/>
      <c r="IMI870" s="66"/>
      <c r="IMJ870" s="66"/>
      <c r="IMK870" s="66"/>
      <c r="IML870" s="66"/>
      <c r="IMM870" s="66"/>
      <c r="IMN870" s="66"/>
      <c r="IMO870" s="66"/>
      <c r="IMP870" s="66"/>
      <c r="IMQ870" s="66"/>
      <c r="IMR870" s="66"/>
      <c r="IMS870" s="66"/>
      <c r="IMT870" s="66"/>
      <c r="IMU870" s="66"/>
      <c r="IMV870" s="66"/>
      <c r="IMW870" s="66"/>
      <c r="IMX870" s="66"/>
      <c r="IMY870" s="66"/>
      <c r="IMZ870" s="66"/>
      <c r="INA870" s="66"/>
      <c r="INB870" s="66"/>
      <c r="INC870" s="66"/>
      <c r="IND870" s="66"/>
      <c r="INE870" s="66"/>
      <c r="INF870" s="66"/>
      <c r="ING870" s="66"/>
      <c r="INH870" s="66"/>
      <c r="INI870" s="66"/>
      <c r="INJ870" s="66"/>
      <c r="INK870" s="66"/>
      <c r="INL870" s="66"/>
      <c r="INM870" s="66"/>
      <c r="INN870" s="66"/>
      <c r="INO870" s="66"/>
      <c r="INP870" s="66"/>
      <c r="INQ870" s="66"/>
      <c r="INR870" s="66"/>
      <c r="INS870" s="66"/>
      <c r="INT870" s="66"/>
      <c r="INU870" s="66"/>
      <c r="INV870" s="66"/>
      <c r="INW870" s="66"/>
      <c r="INX870" s="66"/>
      <c r="INY870" s="66"/>
      <c r="INZ870" s="66"/>
      <c r="IOA870" s="66"/>
      <c r="IOB870" s="66"/>
      <c r="IOC870" s="66"/>
      <c r="IOD870" s="66"/>
      <c r="IOE870" s="66"/>
      <c r="IOF870" s="66"/>
      <c r="IOG870" s="66"/>
      <c r="IOH870" s="66"/>
      <c r="IOI870" s="66"/>
      <c r="IOJ870" s="66"/>
      <c r="IOK870" s="66"/>
      <c r="IOL870" s="66"/>
      <c r="IOM870" s="66"/>
      <c r="ION870" s="66"/>
      <c r="IOO870" s="66"/>
      <c r="IOP870" s="66"/>
      <c r="IOQ870" s="66"/>
      <c r="IOR870" s="66"/>
      <c r="IOS870" s="66"/>
      <c r="IOT870" s="66"/>
      <c r="IOU870" s="66"/>
      <c r="IOV870" s="66"/>
      <c r="IOW870" s="66"/>
      <c r="IOX870" s="66"/>
      <c r="IOY870" s="66"/>
      <c r="IOZ870" s="66"/>
      <c r="IPA870" s="66"/>
      <c r="IPB870" s="66"/>
      <c r="IPC870" s="66"/>
      <c r="IPD870" s="66"/>
      <c r="IPE870" s="66"/>
      <c r="IPF870" s="66"/>
      <c r="IPG870" s="66"/>
      <c r="IPH870" s="66"/>
      <c r="IPI870" s="66"/>
      <c r="IPJ870" s="66"/>
      <c r="IPK870" s="66"/>
      <c r="IPL870" s="66"/>
      <c r="IPM870" s="66"/>
      <c r="IPN870" s="66"/>
      <c r="IPO870" s="66"/>
      <c r="IPP870" s="66"/>
      <c r="IPQ870" s="66"/>
      <c r="IPR870" s="66"/>
      <c r="IPS870" s="66"/>
      <c r="IPT870" s="66"/>
      <c r="IPU870" s="66"/>
      <c r="IPV870" s="66"/>
      <c r="IPW870" s="66"/>
      <c r="IPX870" s="66"/>
      <c r="IPY870" s="66"/>
      <c r="IPZ870" s="66"/>
      <c r="IQA870" s="66"/>
      <c r="IQB870" s="66"/>
      <c r="IQC870" s="66"/>
      <c r="IQD870" s="66"/>
      <c r="IQE870" s="66"/>
      <c r="IQF870" s="66"/>
      <c r="IQG870" s="66"/>
      <c r="IQH870" s="66"/>
      <c r="IQI870" s="66"/>
      <c r="IQJ870" s="66"/>
      <c r="IQK870" s="66"/>
      <c r="IQL870" s="66"/>
      <c r="IQM870" s="66"/>
      <c r="IQN870" s="66"/>
      <c r="IQO870" s="66"/>
      <c r="IQP870" s="66"/>
      <c r="IQQ870" s="66"/>
      <c r="IQR870" s="66"/>
      <c r="IQS870" s="66"/>
      <c r="IQT870" s="66"/>
      <c r="IQU870" s="66"/>
      <c r="IQV870" s="66"/>
      <c r="IQW870" s="66"/>
      <c r="IQX870" s="66"/>
      <c r="IQY870" s="66"/>
      <c r="IQZ870" s="66"/>
      <c r="IRA870" s="66"/>
      <c r="IRB870" s="66"/>
      <c r="IRC870" s="66"/>
      <c r="IRD870" s="66"/>
      <c r="IRE870" s="66"/>
      <c r="IRF870" s="66"/>
      <c r="IRG870" s="66"/>
      <c r="IRH870" s="66"/>
      <c r="IRI870" s="66"/>
      <c r="IRJ870" s="66"/>
      <c r="IRK870" s="66"/>
      <c r="IRL870" s="66"/>
      <c r="IRM870" s="66"/>
      <c r="IRN870" s="66"/>
      <c r="IRO870" s="66"/>
      <c r="IRP870" s="66"/>
      <c r="IRQ870" s="66"/>
      <c r="IRR870" s="66"/>
      <c r="IRS870" s="66"/>
      <c r="IRT870" s="66"/>
      <c r="IRU870" s="66"/>
      <c r="IRV870" s="66"/>
      <c r="IRW870" s="66"/>
      <c r="IRX870" s="66"/>
      <c r="IRY870" s="66"/>
      <c r="IRZ870" s="66"/>
      <c r="ISA870" s="66"/>
      <c r="ISB870" s="66"/>
      <c r="ISC870" s="66"/>
      <c r="ISD870" s="66"/>
      <c r="ISE870" s="66"/>
      <c r="ISF870" s="66"/>
      <c r="ISG870" s="66"/>
      <c r="ISH870" s="66"/>
      <c r="ISI870" s="66"/>
      <c r="ISJ870" s="66"/>
      <c r="ISK870" s="66"/>
      <c r="ISL870" s="66"/>
      <c r="ISM870" s="66"/>
      <c r="ISN870" s="66"/>
      <c r="ISO870" s="66"/>
      <c r="ISP870" s="66"/>
      <c r="ISQ870" s="66"/>
      <c r="ISR870" s="66"/>
      <c r="ISS870" s="66"/>
      <c r="IST870" s="66"/>
      <c r="ISU870" s="66"/>
      <c r="ISV870" s="66"/>
      <c r="ISW870" s="66"/>
      <c r="ISX870" s="66"/>
      <c r="ISY870" s="66"/>
      <c r="ISZ870" s="66"/>
      <c r="ITA870" s="66"/>
      <c r="ITB870" s="66"/>
      <c r="ITC870" s="66"/>
      <c r="ITD870" s="66"/>
      <c r="ITE870" s="66"/>
      <c r="ITF870" s="66"/>
      <c r="ITG870" s="66"/>
      <c r="ITH870" s="66"/>
      <c r="ITI870" s="66"/>
      <c r="ITJ870" s="66"/>
      <c r="ITK870" s="66"/>
      <c r="ITL870" s="66"/>
      <c r="ITM870" s="66"/>
      <c r="ITN870" s="66"/>
      <c r="ITO870" s="66"/>
      <c r="ITP870" s="66"/>
      <c r="ITQ870" s="66"/>
      <c r="ITR870" s="66"/>
      <c r="ITS870" s="66"/>
      <c r="ITT870" s="66"/>
      <c r="ITU870" s="66"/>
      <c r="ITV870" s="66"/>
      <c r="ITW870" s="66"/>
      <c r="ITX870" s="66"/>
      <c r="ITY870" s="66"/>
      <c r="ITZ870" s="66"/>
      <c r="IUA870" s="66"/>
      <c r="IUB870" s="66"/>
      <c r="IUC870" s="66"/>
      <c r="IUD870" s="66"/>
      <c r="IUE870" s="66"/>
      <c r="IUF870" s="66"/>
      <c r="IUG870" s="66"/>
      <c r="IUH870" s="66"/>
      <c r="IUI870" s="66"/>
      <c r="IUJ870" s="66"/>
      <c r="IUK870" s="66"/>
      <c r="IUL870" s="66"/>
      <c r="IUM870" s="66"/>
      <c r="IUN870" s="66"/>
      <c r="IUO870" s="66"/>
      <c r="IUP870" s="66"/>
      <c r="IUQ870" s="66"/>
      <c r="IUR870" s="66"/>
      <c r="IUS870" s="66"/>
      <c r="IUT870" s="66"/>
      <c r="IUU870" s="66"/>
      <c r="IUV870" s="66"/>
      <c r="IUW870" s="66"/>
      <c r="IUX870" s="66"/>
      <c r="IUY870" s="66"/>
      <c r="IUZ870" s="66"/>
      <c r="IVA870" s="66"/>
      <c r="IVB870" s="66"/>
      <c r="IVC870" s="66"/>
      <c r="IVD870" s="66"/>
      <c r="IVE870" s="66"/>
      <c r="IVF870" s="66"/>
      <c r="IVG870" s="66"/>
      <c r="IVH870" s="66"/>
      <c r="IVI870" s="66"/>
      <c r="IVJ870" s="66"/>
      <c r="IVK870" s="66"/>
      <c r="IVL870" s="66"/>
      <c r="IVM870" s="66"/>
      <c r="IVN870" s="66"/>
      <c r="IVO870" s="66"/>
      <c r="IVP870" s="66"/>
      <c r="IVQ870" s="66"/>
      <c r="IVR870" s="66"/>
      <c r="IVS870" s="66"/>
      <c r="IVT870" s="66"/>
      <c r="IVU870" s="66"/>
      <c r="IVV870" s="66"/>
      <c r="IVW870" s="66"/>
      <c r="IVX870" s="66"/>
      <c r="IVY870" s="66"/>
      <c r="IVZ870" s="66"/>
      <c r="IWA870" s="66"/>
      <c r="IWB870" s="66"/>
      <c r="IWC870" s="66"/>
      <c r="IWD870" s="66"/>
      <c r="IWE870" s="66"/>
      <c r="IWF870" s="66"/>
      <c r="IWG870" s="66"/>
      <c r="IWH870" s="66"/>
      <c r="IWI870" s="66"/>
      <c r="IWJ870" s="66"/>
      <c r="IWK870" s="66"/>
      <c r="IWL870" s="66"/>
      <c r="IWM870" s="66"/>
      <c r="IWN870" s="66"/>
      <c r="IWO870" s="66"/>
      <c r="IWP870" s="66"/>
      <c r="IWQ870" s="66"/>
      <c r="IWR870" s="66"/>
      <c r="IWS870" s="66"/>
      <c r="IWT870" s="66"/>
      <c r="IWU870" s="66"/>
      <c r="IWV870" s="66"/>
      <c r="IWW870" s="66"/>
      <c r="IWX870" s="66"/>
      <c r="IWY870" s="66"/>
      <c r="IWZ870" s="66"/>
      <c r="IXA870" s="66"/>
      <c r="IXB870" s="66"/>
      <c r="IXC870" s="66"/>
      <c r="IXD870" s="66"/>
      <c r="IXE870" s="66"/>
      <c r="IXF870" s="66"/>
      <c r="IXG870" s="66"/>
      <c r="IXH870" s="66"/>
      <c r="IXI870" s="66"/>
      <c r="IXJ870" s="66"/>
      <c r="IXK870" s="66"/>
      <c r="IXL870" s="66"/>
      <c r="IXM870" s="66"/>
      <c r="IXN870" s="66"/>
      <c r="IXO870" s="66"/>
      <c r="IXP870" s="66"/>
      <c r="IXQ870" s="66"/>
      <c r="IXR870" s="66"/>
      <c r="IXS870" s="66"/>
      <c r="IXT870" s="66"/>
      <c r="IXU870" s="66"/>
      <c r="IXV870" s="66"/>
      <c r="IXW870" s="66"/>
      <c r="IXX870" s="66"/>
      <c r="IXY870" s="66"/>
      <c r="IXZ870" s="66"/>
      <c r="IYA870" s="66"/>
      <c r="IYB870" s="66"/>
      <c r="IYC870" s="66"/>
      <c r="IYD870" s="66"/>
      <c r="IYE870" s="66"/>
      <c r="IYF870" s="66"/>
      <c r="IYG870" s="66"/>
      <c r="IYH870" s="66"/>
      <c r="IYI870" s="66"/>
      <c r="IYJ870" s="66"/>
      <c r="IYK870" s="66"/>
      <c r="IYL870" s="66"/>
      <c r="IYM870" s="66"/>
      <c r="IYN870" s="66"/>
      <c r="IYO870" s="66"/>
      <c r="IYP870" s="66"/>
      <c r="IYQ870" s="66"/>
      <c r="IYR870" s="66"/>
      <c r="IYS870" s="66"/>
      <c r="IYT870" s="66"/>
      <c r="IYU870" s="66"/>
      <c r="IYV870" s="66"/>
      <c r="IYW870" s="66"/>
      <c r="IYX870" s="66"/>
      <c r="IYY870" s="66"/>
      <c r="IYZ870" s="66"/>
      <c r="IZA870" s="66"/>
      <c r="IZB870" s="66"/>
      <c r="IZC870" s="66"/>
      <c r="IZD870" s="66"/>
      <c r="IZE870" s="66"/>
      <c r="IZF870" s="66"/>
      <c r="IZG870" s="66"/>
      <c r="IZH870" s="66"/>
      <c r="IZI870" s="66"/>
      <c r="IZJ870" s="66"/>
      <c r="IZK870" s="66"/>
      <c r="IZL870" s="66"/>
      <c r="IZM870" s="66"/>
      <c r="IZN870" s="66"/>
      <c r="IZO870" s="66"/>
      <c r="IZP870" s="66"/>
      <c r="IZQ870" s="66"/>
      <c r="IZR870" s="66"/>
      <c r="IZS870" s="66"/>
      <c r="IZT870" s="66"/>
      <c r="IZU870" s="66"/>
      <c r="IZV870" s="66"/>
      <c r="IZW870" s="66"/>
      <c r="IZX870" s="66"/>
      <c r="IZY870" s="66"/>
      <c r="IZZ870" s="66"/>
      <c r="JAA870" s="66"/>
      <c r="JAB870" s="66"/>
      <c r="JAC870" s="66"/>
      <c r="JAD870" s="66"/>
      <c r="JAE870" s="66"/>
      <c r="JAF870" s="66"/>
      <c r="JAG870" s="66"/>
      <c r="JAH870" s="66"/>
      <c r="JAI870" s="66"/>
      <c r="JAJ870" s="66"/>
      <c r="JAK870" s="66"/>
      <c r="JAL870" s="66"/>
      <c r="JAM870" s="66"/>
      <c r="JAN870" s="66"/>
      <c r="JAO870" s="66"/>
      <c r="JAP870" s="66"/>
      <c r="JAQ870" s="66"/>
      <c r="JAR870" s="66"/>
      <c r="JAS870" s="66"/>
      <c r="JAT870" s="66"/>
      <c r="JAU870" s="66"/>
      <c r="JAV870" s="66"/>
      <c r="JAW870" s="66"/>
      <c r="JAX870" s="66"/>
      <c r="JAY870" s="66"/>
      <c r="JAZ870" s="66"/>
      <c r="JBA870" s="66"/>
      <c r="JBB870" s="66"/>
      <c r="JBC870" s="66"/>
      <c r="JBD870" s="66"/>
      <c r="JBE870" s="66"/>
      <c r="JBF870" s="66"/>
      <c r="JBG870" s="66"/>
      <c r="JBH870" s="66"/>
      <c r="JBI870" s="66"/>
      <c r="JBJ870" s="66"/>
      <c r="JBK870" s="66"/>
      <c r="JBL870" s="66"/>
      <c r="JBM870" s="66"/>
      <c r="JBN870" s="66"/>
      <c r="JBO870" s="66"/>
      <c r="JBP870" s="66"/>
      <c r="JBQ870" s="66"/>
      <c r="JBR870" s="66"/>
      <c r="JBS870" s="66"/>
      <c r="JBT870" s="66"/>
      <c r="JBU870" s="66"/>
      <c r="JBV870" s="66"/>
      <c r="JBW870" s="66"/>
      <c r="JBX870" s="66"/>
      <c r="JBY870" s="66"/>
      <c r="JBZ870" s="66"/>
      <c r="JCA870" s="66"/>
      <c r="JCB870" s="66"/>
      <c r="JCC870" s="66"/>
      <c r="JCD870" s="66"/>
      <c r="JCE870" s="66"/>
      <c r="JCF870" s="66"/>
      <c r="JCG870" s="66"/>
      <c r="JCH870" s="66"/>
      <c r="JCI870" s="66"/>
      <c r="JCJ870" s="66"/>
      <c r="JCK870" s="66"/>
      <c r="JCL870" s="66"/>
      <c r="JCM870" s="66"/>
      <c r="JCN870" s="66"/>
      <c r="JCO870" s="66"/>
      <c r="JCP870" s="66"/>
      <c r="JCQ870" s="66"/>
      <c r="JCR870" s="66"/>
      <c r="JCS870" s="66"/>
      <c r="JCT870" s="66"/>
      <c r="JCU870" s="66"/>
      <c r="JCV870" s="66"/>
      <c r="JCW870" s="66"/>
      <c r="JCX870" s="66"/>
      <c r="JCY870" s="66"/>
      <c r="JCZ870" s="66"/>
      <c r="JDA870" s="66"/>
      <c r="JDB870" s="66"/>
      <c r="JDC870" s="66"/>
      <c r="JDD870" s="66"/>
      <c r="JDE870" s="66"/>
      <c r="JDF870" s="66"/>
      <c r="JDG870" s="66"/>
      <c r="JDH870" s="66"/>
      <c r="JDI870" s="66"/>
      <c r="JDJ870" s="66"/>
      <c r="JDK870" s="66"/>
      <c r="JDL870" s="66"/>
      <c r="JDM870" s="66"/>
      <c r="JDN870" s="66"/>
      <c r="JDO870" s="66"/>
      <c r="JDP870" s="66"/>
      <c r="JDQ870" s="66"/>
      <c r="JDR870" s="66"/>
      <c r="JDS870" s="66"/>
      <c r="JDT870" s="66"/>
      <c r="JDU870" s="66"/>
      <c r="JDV870" s="66"/>
      <c r="JDW870" s="66"/>
      <c r="JDX870" s="66"/>
      <c r="JDY870" s="66"/>
      <c r="JDZ870" s="66"/>
      <c r="JEA870" s="66"/>
      <c r="JEB870" s="66"/>
      <c r="JEC870" s="66"/>
      <c r="JED870" s="66"/>
      <c r="JEE870" s="66"/>
      <c r="JEF870" s="66"/>
      <c r="JEG870" s="66"/>
      <c r="JEH870" s="66"/>
      <c r="JEI870" s="66"/>
      <c r="JEJ870" s="66"/>
      <c r="JEK870" s="66"/>
      <c r="JEL870" s="66"/>
      <c r="JEM870" s="66"/>
      <c r="JEN870" s="66"/>
      <c r="JEO870" s="66"/>
      <c r="JEP870" s="66"/>
      <c r="JEQ870" s="66"/>
      <c r="JER870" s="66"/>
      <c r="JES870" s="66"/>
      <c r="JET870" s="66"/>
      <c r="JEU870" s="66"/>
      <c r="JEV870" s="66"/>
      <c r="JEW870" s="66"/>
      <c r="JEX870" s="66"/>
      <c r="JEY870" s="66"/>
      <c r="JEZ870" s="66"/>
      <c r="JFA870" s="66"/>
      <c r="JFB870" s="66"/>
      <c r="JFC870" s="66"/>
      <c r="JFD870" s="66"/>
      <c r="JFE870" s="66"/>
      <c r="JFF870" s="66"/>
      <c r="JFG870" s="66"/>
      <c r="JFH870" s="66"/>
      <c r="JFI870" s="66"/>
      <c r="JFJ870" s="66"/>
      <c r="JFK870" s="66"/>
      <c r="JFL870" s="66"/>
      <c r="JFM870" s="66"/>
      <c r="JFN870" s="66"/>
      <c r="JFO870" s="66"/>
      <c r="JFP870" s="66"/>
      <c r="JFQ870" s="66"/>
      <c r="JFR870" s="66"/>
      <c r="JFS870" s="66"/>
      <c r="JFT870" s="66"/>
      <c r="JFU870" s="66"/>
      <c r="JFV870" s="66"/>
      <c r="JFW870" s="66"/>
      <c r="JFX870" s="66"/>
      <c r="JFY870" s="66"/>
      <c r="JFZ870" s="66"/>
      <c r="JGA870" s="66"/>
      <c r="JGB870" s="66"/>
      <c r="JGC870" s="66"/>
      <c r="JGD870" s="66"/>
      <c r="JGE870" s="66"/>
      <c r="JGF870" s="66"/>
      <c r="JGG870" s="66"/>
      <c r="JGH870" s="66"/>
      <c r="JGI870" s="66"/>
      <c r="JGJ870" s="66"/>
      <c r="JGK870" s="66"/>
      <c r="JGL870" s="66"/>
      <c r="JGM870" s="66"/>
      <c r="JGN870" s="66"/>
      <c r="JGO870" s="66"/>
      <c r="JGP870" s="66"/>
      <c r="JGQ870" s="66"/>
      <c r="JGR870" s="66"/>
      <c r="JGS870" s="66"/>
      <c r="JGT870" s="66"/>
      <c r="JGU870" s="66"/>
      <c r="JGV870" s="66"/>
      <c r="JGW870" s="66"/>
      <c r="JGX870" s="66"/>
      <c r="JGY870" s="66"/>
      <c r="JGZ870" s="66"/>
      <c r="JHA870" s="66"/>
      <c r="JHB870" s="66"/>
      <c r="JHC870" s="66"/>
      <c r="JHD870" s="66"/>
      <c r="JHE870" s="66"/>
      <c r="JHF870" s="66"/>
      <c r="JHG870" s="66"/>
      <c r="JHH870" s="66"/>
      <c r="JHI870" s="66"/>
      <c r="JHJ870" s="66"/>
      <c r="JHK870" s="66"/>
      <c r="JHL870" s="66"/>
      <c r="JHM870" s="66"/>
      <c r="JHN870" s="66"/>
      <c r="JHO870" s="66"/>
      <c r="JHP870" s="66"/>
      <c r="JHQ870" s="66"/>
      <c r="JHR870" s="66"/>
      <c r="JHS870" s="66"/>
      <c r="JHT870" s="66"/>
      <c r="JHU870" s="66"/>
      <c r="JHV870" s="66"/>
      <c r="JHW870" s="66"/>
      <c r="JHX870" s="66"/>
      <c r="JHY870" s="66"/>
      <c r="JHZ870" s="66"/>
      <c r="JIA870" s="66"/>
      <c r="JIB870" s="66"/>
      <c r="JIC870" s="66"/>
      <c r="JID870" s="66"/>
      <c r="JIE870" s="66"/>
      <c r="JIF870" s="66"/>
      <c r="JIG870" s="66"/>
      <c r="JIH870" s="66"/>
      <c r="JII870" s="66"/>
      <c r="JIJ870" s="66"/>
      <c r="JIK870" s="66"/>
      <c r="JIL870" s="66"/>
      <c r="JIM870" s="66"/>
      <c r="JIN870" s="66"/>
      <c r="JIO870" s="66"/>
      <c r="JIP870" s="66"/>
      <c r="JIQ870" s="66"/>
      <c r="JIR870" s="66"/>
      <c r="JIS870" s="66"/>
      <c r="JIT870" s="66"/>
      <c r="JIU870" s="66"/>
      <c r="JIV870" s="66"/>
      <c r="JIW870" s="66"/>
      <c r="JIX870" s="66"/>
      <c r="JIY870" s="66"/>
      <c r="JIZ870" s="66"/>
      <c r="JJA870" s="66"/>
      <c r="JJB870" s="66"/>
      <c r="JJC870" s="66"/>
      <c r="JJD870" s="66"/>
      <c r="JJE870" s="66"/>
      <c r="JJF870" s="66"/>
      <c r="JJG870" s="66"/>
      <c r="JJH870" s="66"/>
      <c r="JJI870" s="66"/>
      <c r="JJJ870" s="66"/>
      <c r="JJK870" s="66"/>
      <c r="JJL870" s="66"/>
      <c r="JJM870" s="66"/>
      <c r="JJN870" s="66"/>
      <c r="JJO870" s="66"/>
      <c r="JJP870" s="66"/>
      <c r="JJQ870" s="66"/>
      <c r="JJR870" s="66"/>
      <c r="JJS870" s="66"/>
      <c r="JJT870" s="66"/>
      <c r="JJU870" s="66"/>
      <c r="JJV870" s="66"/>
      <c r="JJW870" s="66"/>
      <c r="JJX870" s="66"/>
      <c r="JJY870" s="66"/>
      <c r="JJZ870" s="66"/>
      <c r="JKA870" s="66"/>
      <c r="JKB870" s="66"/>
      <c r="JKC870" s="66"/>
      <c r="JKD870" s="66"/>
      <c r="JKE870" s="66"/>
      <c r="JKF870" s="66"/>
      <c r="JKG870" s="66"/>
      <c r="JKH870" s="66"/>
      <c r="JKI870" s="66"/>
      <c r="JKJ870" s="66"/>
      <c r="JKK870" s="66"/>
      <c r="JKL870" s="66"/>
      <c r="JKM870" s="66"/>
      <c r="JKN870" s="66"/>
      <c r="JKO870" s="66"/>
      <c r="JKP870" s="66"/>
      <c r="JKQ870" s="66"/>
      <c r="JKR870" s="66"/>
      <c r="JKS870" s="66"/>
      <c r="JKT870" s="66"/>
      <c r="JKU870" s="66"/>
      <c r="JKV870" s="66"/>
      <c r="JKW870" s="66"/>
      <c r="JKX870" s="66"/>
      <c r="JKY870" s="66"/>
      <c r="JKZ870" s="66"/>
      <c r="JLA870" s="66"/>
      <c r="JLB870" s="66"/>
      <c r="JLC870" s="66"/>
      <c r="JLD870" s="66"/>
      <c r="JLE870" s="66"/>
      <c r="JLF870" s="66"/>
      <c r="JLG870" s="66"/>
      <c r="JLH870" s="66"/>
      <c r="JLI870" s="66"/>
      <c r="JLJ870" s="66"/>
      <c r="JLK870" s="66"/>
      <c r="JLL870" s="66"/>
      <c r="JLM870" s="66"/>
      <c r="JLN870" s="66"/>
      <c r="JLO870" s="66"/>
      <c r="JLP870" s="66"/>
      <c r="JLQ870" s="66"/>
      <c r="JLR870" s="66"/>
      <c r="JLS870" s="66"/>
      <c r="JLT870" s="66"/>
      <c r="JLU870" s="66"/>
      <c r="JLV870" s="66"/>
      <c r="JLW870" s="66"/>
      <c r="JLX870" s="66"/>
      <c r="JLY870" s="66"/>
      <c r="JLZ870" s="66"/>
      <c r="JMA870" s="66"/>
      <c r="JMB870" s="66"/>
      <c r="JMC870" s="66"/>
      <c r="JMD870" s="66"/>
      <c r="JME870" s="66"/>
      <c r="JMF870" s="66"/>
      <c r="JMG870" s="66"/>
      <c r="JMH870" s="66"/>
      <c r="JMI870" s="66"/>
      <c r="JMJ870" s="66"/>
      <c r="JMK870" s="66"/>
      <c r="JML870" s="66"/>
      <c r="JMM870" s="66"/>
      <c r="JMN870" s="66"/>
      <c r="JMO870" s="66"/>
      <c r="JMP870" s="66"/>
      <c r="JMQ870" s="66"/>
      <c r="JMR870" s="66"/>
      <c r="JMS870" s="66"/>
      <c r="JMT870" s="66"/>
      <c r="JMU870" s="66"/>
      <c r="JMV870" s="66"/>
      <c r="JMW870" s="66"/>
      <c r="JMX870" s="66"/>
      <c r="JMY870" s="66"/>
      <c r="JMZ870" s="66"/>
      <c r="JNA870" s="66"/>
      <c r="JNB870" s="66"/>
      <c r="JNC870" s="66"/>
      <c r="JND870" s="66"/>
      <c r="JNE870" s="66"/>
      <c r="JNF870" s="66"/>
      <c r="JNG870" s="66"/>
      <c r="JNH870" s="66"/>
      <c r="JNI870" s="66"/>
      <c r="JNJ870" s="66"/>
      <c r="JNK870" s="66"/>
      <c r="JNL870" s="66"/>
      <c r="JNM870" s="66"/>
      <c r="JNN870" s="66"/>
      <c r="JNO870" s="66"/>
      <c r="JNP870" s="66"/>
      <c r="JNQ870" s="66"/>
      <c r="JNR870" s="66"/>
      <c r="JNS870" s="66"/>
      <c r="JNT870" s="66"/>
      <c r="JNU870" s="66"/>
      <c r="JNV870" s="66"/>
      <c r="JNW870" s="66"/>
      <c r="JNX870" s="66"/>
      <c r="JNY870" s="66"/>
      <c r="JNZ870" s="66"/>
      <c r="JOA870" s="66"/>
      <c r="JOB870" s="66"/>
      <c r="JOC870" s="66"/>
      <c r="JOD870" s="66"/>
      <c r="JOE870" s="66"/>
      <c r="JOF870" s="66"/>
      <c r="JOG870" s="66"/>
      <c r="JOH870" s="66"/>
      <c r="JOI870" s="66"/>
      <c r="JOJ870" s="66"/>
      <c r="JOK870" s="66"/>
      <c r="JOL870" s="66"/>
      <c r="JOM870" s="66"/>
      <c r="JON870" s="66"/>
      <c r="JOO870" s="66"/>
      <c r="JOP870" s="66"/>
      <c r="JOQ870" s="66"/>
      <c r="JOR870" s="66"/>
      <c r="JOS870" s="66"/>
      <c r="JOT870" s="66"/>
      <c r="JOU870" s="66"/>
      <c r="JOV870" s="66"/>
      <c r="JOW870" s="66"/>
      <c r="JOX870" s="66"/>
      <c r="JOY870" s="66"/>
      <c r="JOZ870" s="66"/>
      <c r="JPA870" s="66"/>
      <c r="JPB870" s="66"/>
      <c r="JPC870" s="66"/>
      <c r="JPD870" s="66"/>
      <c r="JPE870" s="66"/>
      <c r="JPF870" s="66"/>
      <c r="JPG870" s="66"/>
      <c r="JPH870" s="66"/>
      <c r="JPI870" s="66"/>
      <c r="JPJ870" s="66"/>
      <c r="JPK870" s="66"/>
      <c r="JPL870" s="66"/>
      <c r="JPM870" s="66"/>
      <c r="JPN870" s="66"/>
      <c r="JPO870" s="66"/>
      <c r="JPP870" s="66"/>
      <c r="JPQ870" s="66"/>
      <c r="JPR870" s="66"/>
      <c r="JPS870" s="66"/>
      <c r="JPT870" s="66"/>
      <c r="JPU870" s="66"/>
      <c r="JPV870" s="66"/>
      <c r="JPW870" s="66"/>
      <c r="JPX870" s="66"/>
      <c r="JPY870" s="66"/>
      <c r="JPZ870" s="66"/>
      <c r="JQA870" s="66"/>
      <c r="JQB870" s="66"/>
      <c r="JQC870" s="66"/>
      <c r="JQD870" s="66"/>
      <c r="JQE870" s="66"/>
      <c r="JQF870" s="66"/>
      <c r="JQG870" s="66"/>
      <c r="JQH870" s="66"/>
      <c r="JQI870" s="66"/>
      <c r="JQJ870" s="66"/>
      <c r="JQK870" s="66"/>
      <c r="JQL870" s="66"/>
      <c r="JQM870" s="66"/>
      <c r="JQN870" s="66"/>
      <c r="JQO870" s="66"/>
      <c r="JQP870" s="66"/>
      <c r="JQQ870" s="66"/>
      <c r="JQR870" s="66"/>
      <c r="JQS870" s="66"/>
      <c r="JQT870" s="66"/>
      <c r="JQU870" s="66"/>
      <c r="JQV870" s="66"/>
      <c r="JQW870" s="66"/>
      <c r="JQX870" s="66"/>
      <c r="JQY870" s="66"/>
      <c r="JQZ870" s="66"/>
      <c r="JRA870" s="66"/>
      <c r="JRB870" s="66"/>
      <c r="JRC870" s="66"/>
      <c r="JRD870" s="66"/>
      <c r="JRE870" s="66"/>
      <c r="JRF870" s="66"/>
      <c r="JRG870" s="66"/>
      <c r="JRH870" s="66"/>
      <c r="JRI870" s="66"/>
      <c r="JRJ870" s="66"/>
      <c r="JRK870" s="66"/>
      <c r="JRL870" s="66"/>
      <c r="JRM870" s="66"/>
      <c r="JRN870" s="66"/>
      <c r="JRO870" s="66"/>
      <c r="JRP870" s="66"/>
      <c r="JRQ870" s="66"/>
      <c r="JRR870" s="66"/>
      <c r="JRS870" s="66"/>
      <c r="JRT870" s="66"/>
      <c r="JRU870" s="66"/>
      <c r="JRV870" s="66"/>
      <c r="JRW870" s="66"/>
      <c r="JRX870" s="66"/>
      <c r="JRY870" s="66"/>
      <c r="JRZ870" s="66"/>
      <c r="JSA870" s="66"/>
      <c r="JSB870" s="66"/>
      <c r="JSC870" s="66"/>
      <c r="JSD870" s="66"/>
      <c r="JSE870" s="66"/>
      <c r="JSF870" s="66"/>
      <c r="JSG870" s="66"/>
      <c r="JSH870" s="66"/>
      <c r="JSI870" s="66"/>
      <c r="JSJ870" s="66"/>
      <c r="JSK870" s="66"/>
      <c r="JSL870" s="66"/>
      <c r="JSM870" s="66"/>
      <c r="JSN870" s="66"/>
      <c r="JSO870" s="66"/>
      <c r="JSP870" s="66"/>
      <c r="JSQ870" s="66"/>
      <c r="JSR870" s="66"/>
      <c r="JSS870" s="66"/>
      <c r="JST870" s="66"/>
      <c r="JSU870" s="66"/>
      <c r="JSV870" s="66"/>
      <c r="JSW870" s="66"/>
      <c r="JSX870" s="66"/>
      <c r="JSY870" s="66"/>
      <c r="JSZ870" s="66"/>
      <c r="JTA870" s="66"/>
      <c r="JTB870" s="66"/>
      <c r="JTC870" s="66"/>
      <c r="JTD870" s="66"/>
      <c r="JTE870" s="66"/>
      <c r="JTF870" s="66"/>
      <c r="JTG870" s="66"/>
      <c r="JTH870" s="66"/>
      <c r="JTI870" s="66"/>
      <c r="JTJ870" s="66"/>
      <c r="JTK870" s="66"/>
      <c r="JTL870" s="66"/>
      <c r="JTM870" s="66"/>
      <c r="JTN870" s="66"/>
      <c r="JTO870" s="66"/>
      <c r="JTP870" s="66"/>
      <c r="JTQ870" s="66"/>
      <c r="JTR870" s="66"/>
      <c r="JTS870" s="66"/>
      <c r="JTT870" s="66"/>
      <c r="JTU870" s="66"/>
      <c r="JTV870" s="66"/>
      <c r="JTW870" s="66"/>
      <c r="JTX870" s="66"/>
      <c r="JTY870" s="66"/>
      <c r="JTZ870" s="66"/>
      <c r="JUA870" s="66"/>
      <c r="JUB870" s="66"/>
      <c r="JUC870" s="66"/>
      <c r="JUD870" s="66"/>
      <c r="JUE870" s="66"/>
      <c r="JUF870" s="66"/>
      <c r="JUG870" s="66"/>
      <c r="JUH870" s="66"/>
      <c r="JUI870" s="66"/>
      <c r="JUJ870" s="66"/>
      <c r="JUK870" s="66"/>
      <c r="JUL870" s="66"/>
      <c r="JUM870" s="66"/>
      <c r="JUN870" s="66"/>
      <c r="JUO870" s="66"/>
      <c r="JUP870" s="66"/>
      <c r="JUQ870" s="66"/>
      <c r="JUR870" s="66"/>
      <c r="JUS870" s="66"/>
      <c r="JUT870" s="66"/>
      <c r="JUU870" s="66"/>
      <c r="JUV870" s="66"/>
      <c r="JUW870" s="66"/>
      <c r="JUX870" s="66"/>
      <c r="JUY870" s="66"/>
      <c r="JUZ870" s="66"/>
      <c r="JVA870" s="66"/>
      <c r="JVB870" s="66"/>
      <c r="JVC870" s="66"/>
      <c r="JVD870" s="66"/>
      <c r="JVE870" s="66"/>
      <c r="JVF870" s="66"/>
      <c r="JVG870" s="66"/>
      <c r="JVH870" s="66"/>
      <c r="JVI870" s="66"/>
      <c r="JVJ870" s="66"/>
      <c r="JVK870" s="66"/>
      <c r="JVL870" s="66"/>
      <c r="JVM870" s="66"/>
      <c r="JVN870" s="66"/>
      <c r="JVO870" s="66"/>
      <c r="JVP870" s="66"/>
      <c r="JVQ870" s="66"/>
      <c r="JVR870" s="66"/>
      <c r="JVS870" s="66"/>
      <c r="JVT870" s="66"/>
      <c r="JVU870" s="66"/>
      <c r="JVV870" s="66"/>
      <c r="JVW870" s="66"/>
      <c r="JVX870" s="66"/>
      <c r="JVY870" s="66"/>
      <c r="JVZ870" s="66"/>
      <c r="JWA870" s="66"/>
      <c r="JWB870" s="66"/>
      <c r="JWC870" s="66"/>
      <c r="JWD870" s="66"/>
      <c r="JWE870" s="66"/>
      <c r="JWF870" s="66"/>
      <c r="JWG870" s="66"/>
      <c r="JWH870" s="66"/>
      <c r="JWI870" s="66"/>
      <c r="JWJ870" s="66"/>
      <c r="JWK870" s="66"/>
      <c r="JWL870" s="66"/>
      <c r="JWM870" s="66"/>
      <c r="JWN870" s="66"/>
      <c r="JWO870" s="66"/>
      <c r="JWP870" s="66"/>
      <c r="JWQ870" s="66"/>
      <c r="JWR870" s="66"/>
      <c r="JWS870" s="66"/>
      <c r="JWT870" s="66"/>
      <c r="JWU870" s="66"/>
      <c r="JWV870" s="66"/>
      <c r="JWW870" s="66"/>
      <c r="JWX870" s="66"/>
      <c r="JWY870" s="66"/>
      <c r="JWZ870" s="66"/>
      <c r="JXA870" s="66"/>
      <c r="JXB870" s="66"/>
      <c r="JXC870" s="66"/>
      <c r="JXD870" s="66"/>
      <c r="JXE870" s="66"/>
      <c r="JXF870" s="66"/>
      <c r="JXG870" s="66"/>
      <c r="JXH870" s="66"/>
      <c r="JXI870" s="66"/>
      <c r="JXJ870" s="66"/>
      <c r="JXK870" s="66"/>
      <c r="JXL870" s="66"/>
      <c r="JXM870" s="66"/>
      <c r="JXN870" s="66"/>
      <c r="JXO870" s="66"/>
      <c r="JXP870" s="66"/>
      <c r="JXQ870" s="66"/>
      <c r="JXR870" s="66"/>
      <c r="JXS870" s="66"/>
      <c r="JXT870" s="66"/>
      <c r="JXU870" s="66"/>
      <c r="JXV870" s="66"/>
      <c r="JXW870" s="66"/>
      <c r="JXX870" s="66"/>
      <c r="JXY870" s="66"/>
      <c r="JXZ870" s="66"/>
      <c r="JYA870" s="66"/>
      <c r="JYB870" s="66"/>
      <c r="JYC870" s="66"/>
      <c r="JYD870" s="66"/>
      <c r="JYE870" s="66"/>
      <c r="JYF870" s="66"/>
      <c r="JYG870" s="66"/>
      <c r="JYH870" s="66"/>
      <c r="JYI870" s="66"/>
      <c r="JYJ870" s="66"/>
      <c r="JYK870" s="66"/>
      <c r="JYL870" s="66"/>
      <c r="JYM870" s="66"/>
      <c r="JYN870" s="66"/>
      <c r="JYO870" s="66"/>
      <c r="JYP870" s="66"/>
      <c r="JYQ870" s="66"/>
      <c r="JYR870" s="66"/>
      <c r="JYS870" s="66"/>
      <c r="JYT870" s="66"/>
      <c r="JYU870" s="66"/>
      <c r="JYV870" s="66"/>
      <c r="JYW870" s="66"/>
      <c r="JYX870" s="66"/>
      <c r="JYY870" s="66"/>
      <c r="JYZ870" s="66"/>
      <c r="JZA870" s="66"/>
      <c r="JZB870" s="66"/>
      <c r="JZC870" s="66"/>
      <c r="JZD870" s="66"/>
      <c r="JZE870" s="66"/>
      <c r="JZF870" s="66"/>
      <c r="JZG870" s="66"/>
      <c r="JZH870" s="66"/>
      <c r="JZI870" s="66"/>
      <c r="JZJ870" s="66"/>
      <c r="JZK870" s="66"/>
      <c r="JZL870" s="66"/>
      <c r="JZM870" s="66"/>
      <c r="JZN870" s="66"/>
      <c r="JZO870" s="66"/>
      <c r="JZP870" s="66"/>
      <c r="JZQ870" s="66"/>
      <c r="JZR870" s="66"/>
      <c r="JZS870" s="66"/>
      <c r="JZT870" s="66"/>
      <c r="JZU870" s="66"/>
      <c r="JZV870" s="66"/>
      <c r="JZW870" s="66"/>
      <c r="JZX870" s="66"/>
      <c r="JZY870" s="66"/>
      <c r="JZZ870" s="66"/>
      <c r="KAA870" s="66"/>
      <c r="KAB870" s="66"/>
      <c r="KAC870" s="66"/>
      <c r="KAD870" s="66"/>
      <c r="KAE870" s="66"/>
      <c r="KAF870" s="66"/>
      <c r="KAG870" s="66"/>
      <c r="KAH870" s="66"/>
      <c r="KAI870" s="66"/>
      <c r="KAJ870" s="66"/>
      <c r="KAK870" s="66"/>
      <c r="KAL870" s="66"/>
      <c r="KAM870" s="66"/>
      <c r="KAN870" s="66"/>
      <c r="KAO870" s="66"/>
      <c r="KAP870" s="66"/>
      <c r="KAQ870" s="66"/>
      <c r="KAR870" s="66"/>
      <c r="KAS870" s="66"/>
      <c r="KAT870" s="66"/>
      <c r="KAU870" s="66"/>
      <c r="KAV870" s="66"/>
      <c r="KAW870" s="66"/>
      <c r="KAX870" s="66"/>
      <c r="KAY870" s="66"/>
      <c r="KAZ870" s="66"/>
      <c r="KBA870" s="66"/>
      <c r="KBB870" s="66"/>
      <c r="KBC870" s="66"/>
      <c r="KBD870" s="66"/>
      <c r="KBE870" s="66"/>
      <c r="KBF870" s="66"/>
      <c r="KBG870" s="66"/>
      <c r="KBH870" s="66"/>
      <c r="KBI870" s="66"/>
      <c r="KBJ870" s="66"/>
      <c r="KBK870" s="66"/>
      <c r="KBL870" s="66"/>
      <c r="KBM870" s="66"/>
      <c r="KBN870" s="66"/>
      <c r="KBO870" s="66"/>
      <c r="KBP870" s="66"/>
      <c r="KBQ870" s="66"/>
      <c r="KBR870" s="66"/>
      <c r="KBS870" s="66"/>
      <c r="KBT870" s="66"/>
      <c r="KBU870" s="66"/>
      <c r="KBV870" s="66"/>
      <c r="KBW870" s="66"/>
      <c r="KBX870" s="66"/>
      <c r="KBY870" s="66"/>
      <c r="KBZ870" s="66"/>
      <c r="KCA870" s="66"/>
      <c r="KCB870" s="66"/>
      <c r="KCC870" s="66"/>
      <c r="KCD870" s="66"/>
      <c r="KCE870" s="66"/>
      <c r="KCF870" s="66"/>
      <c r="KCG870" s="66"/>
      <c r="KCH870" s="66"/>
      <c r="KCI870" s="66"/>
      <c r="KCJ870" s="66"/>
      <c r="KCK870" s="66"/>
      <c r="KCL870" s="66"/>
      <c r="KCM870" s="66"/>
      <c r="KCN870" s="66"/>
      <c r="KCO870" s="66"/>
      <c r="KCP870" s="66"/>
      <c r="KCQ870" s="66"/>
      <c r="KCR870" s="66"/>
      <c r="KCS870" s="66"/>
      <c r="KCT870" s="66"/>
      <c r="KCU870" s="66"/>
      <c r="KCV870" s="66"/>
      <c r="KCW870" s="66"/>
      <c r="KCX870" s="66"/>
      <c r="KCY870" s="66"/>
      <c r="KCZ870" s="66"/>
      <c r="KDA870" s="66"/>
      <c r="KDB870" s="66"/>
      <c r="KDC870" s="66"/>
      <c r="KDD870" s="66"/>
      <c r="KDE870" s="66"/>
      <c r="KDF870" s="66"/>
      <c r="KDG870" s="66"/>
      <c r="KDH870" s="66"/>
      <c r="KDI870" s="66"/>
      <c r="KDJ870" s="66"/>
      <c r="KDK870" s="66"/>
      <c r="KDL870" s="66"/>
      <c r="KDM870" s="66"/>
      <c r="KDN870" s="66"/>
      <c r="KDO870" s="66"/>
      <c r="KDP870" s="66"/>
      <c r="KDQ870" s="66"/>
      <c r="KDR870" s="66"/>
      <c r="KDS870" s="66"/>
      <c r="KDT870" s="66"/>
      <c r="KDU870" s="66"/>
      <c r="KDV870" s="66"/>
      <c r="KDW870" s="66"/>
      <c r="KDX870" s="66"/>
      <c r="KDY870" s="66"/>
      <c r="KDZ870" s="66"/>
      <c r="KEA870" s="66"/>
      <c r="KEB870" s="66"/>
      <c r="KEC870" s="66"/>
      <c r="KED870" s="66"/>
      <c r="KEE870" s="66"/>
      <c r="KEF870" s="66"/>
      <c r="KEG870" s="66"/>
      <c r="KEH870" s="66"/>
      <c r="KEI870" s="66"/>
      <c r="KEJ870" s="66"/>
      <c r="KEK870" s="66"/>
      <c r="KEL870" s="66"/>
      <c r="KEM870" s="66"/>
      <c r="KEN870" s="66"/>
      <c r="KEO870" s="66"/>
      <c r="KEP870" s="66"/>
      <c r="KEQ870" s="66"/>
      <c r="KER870" s="66"/>
      <c r="KES870" s="66"/>
      <c r="KET870" s="66"/>
      <c r="KEU870" s="66"/>
      <c r="KEV870" s="66"/>
      <c r="KEW870" s="66"/>
      <c r="KEX870" s="66"/>
      <c r="KEY870" s="66"/>
      <c r="KEZ870" s="66"/>
      <c r="KFA870" s="66"/>
      <c r="KFB870" s="66"/>
      <c r="KFC870" s="66"/>
      <c r="KFD870" s="66"/>
      <c r="KFE870" s="66"/>
      <c r="KFF870" s="66"/>
      <c r="KFG870" s="66"/>
      <c r="KFH870" s="66"/>
      <c r="KFI870" s="66"/>
      <c r="KFJ870" s="66"/>
      <c r="KFK870" s="66"/>
      <c r="KFL870" s="66"/>
      <c r="KFM870" s="66"/>
      <c r="KFN870" s="66"/>
      <c r="KFO870" s="66"/>
      <c r="KFP870" s="66"/>
      <c r="KFQ870" s="66"/>
      <c r="KFR870" s="66"/>
      <c r="KFS870" s="66"/>
      <c r="KFT870" s="66"/>
      <c r="KFU870" s="66"/>
      <c r="KFV870" s="66"/>
      <c r="KFW870" s="66"/>
      <c r="KFX870" s="66"/>
      <c r="KFY870" s="66"/>
      <c r="KFZ870" s="66"/>
      <c r="KGA870" s="66"/>
      <c r="KGB870" s="66"/>
      <c r="KGC870" s="66"/>
      <c r="KGD870" s="66"/>
      <c r="KGE870" s="66"/>
      <c r="KGF870" s="66"/>
      <c r="KGG870" s="66"/>
      <c r="KGH870" s="66"/>
      <c r="KGI870" s="66"/>
      <c r="KGJ870" s="66"/>
      <c r="KGK870" s="66"/>
      <c r="KGL870" s="66"/>
      <c r="KGM870" s="66"/>
      <c r="KGN870" s="66"/>
      <c r="KGO870" s="66"/>
      <c r="KGP870" s="66"/>
      <c r="KGQ870" s="66"/>
      <c r="KGR870" s="66"/>
      <c r="KGS870" s="66"/>
      <c r="KGT870" s="66"/>
      <c r="KGU870" s="66"/>
      <c r="KGV870" s="66"/>
      <c r="KGW870" s="66"/>
      <c r="KGX870" s="66"/>
      <c r="KGY870" s="66"/>
      <c r="KGZ870" s="66"/>
      <c r="KHA870" s="66"/>
      <c r="KHB870" s="66"/>
      <c r="KHC870" s="66"/>
      <c r="KHD870" s="66"/>
      <c r="KHE870" s="66"/>
      <c r="KHF870" s="66"/>
      <c r="KHG870" s="66"/>
      <c r="KHH870" s="66"/>
      <c r="KHI870" s="66"/>
      <c r="KHJ870" s="66"/>
      <c r="KHK870" s="66"/>
      <c r="KHL870" s="66"/>
      <c r="KHM870" s="66"/>
      <c r="KHN870" s="66"/>
      <c r="KHO870" s="66"/>
      <c r="KHP870" s="66"/>
      <c r="KHQ870" s="66"/>
      <c r="KHR870" s="66"/>
      <c r="KHS870" s="66"/>
      <c r="KHT870" s="66"/>
      <c r="KHU870" s="66"/>
      <c r="KHV870" s="66"/>
      <c r="KHW870" s="66"/>
      <c r="KHX870" s="66"/>
      <c r="KHY870" s="66"/>
      <c r="KHZ870" s="66"/>
      <c r="KIA870" s="66"/>
      <c r="KIB870" s="66"/>
      <c r="KIC870" s="66"/>
      <c r="KID870" s="66"/>
      <c r="KIE870" s="66"/>
      <c r="KIF870" s="66"/>
      <c r="KIG870" s="66"/>
      <c r="KIH870" s="66"/>
      <c r="KII870" s="66"/>
      <c r="KIJ870" s="66"/>
      <c r="KIK870" s="66"/>
      <c r="KIL870" s="66"/>
      <c r="KIM870" s="66"/>
      <c r="KIN870" s="66"/>
      <c r="KIO870" s="66"/>
      <c r="KIP870" s="66"/>
      <c r="KIQ870" s="66"/>
      <c r="KIR870" s="66"/>
      <c r="KIS870" s="66"/>
      <c r="KIT870" s="66"/>
      <c r="KIU870" s="66"/>
      <c r="KIV870" s="66"/>
      <c r="KIW870" s="66"/>
      <c r="KIX870" s="66"/>
      <c r="KIY870" s="66"/>
      <c r="KIZ870" s="66"/>
      <c r="KJA870" s="66"/>
      <c r="KJB870" s="66"/>
      <c r="KJC870" s="66"/>
      <c r="KJD870" s="66"/>
      <c r="KJE870" s="66"/>
      <c r="KJF870" s="66"/>
      <c r="KJG870" s="66"/>
      <c r="KJH870" s="66"/>
      <c r="KJI870" s="66"/>
      <c r="KJJ870" s="66"/>
      <c r="KJK870" s="66"/>
      <c r="KJL870" s="66"/>
      <c r="KJM870" s="66"/>
      <c r="KJN870" s="66"/>
      <c r="KJO870" s="66"/>
      <c r="KJP870" s="66"/>
      <c r="KJQ870" s="66"/>
      <c r="KJR870" s="66"/>
      <c r="KJS870" s="66"/>
      <c r="KJT870" s="66"/>
      <c r="KJU870" s="66"/>
      <c r="KJV870" s="66"/>
      <c r="KJW870" s="66"/>
      <c r="KJX870" s="66"/>
      <c r="KJY870" s="66"/>
      <c r="KJZ870" s="66"/>
      <c r="KKA870" s="66"/>
      <c r="KKB870" s="66"/>
      <c r="KKC870" s="66"/>
      <c r="KKD870" s="66"/>
      <c r="KKE870" s="66"/>
      <c r="KKF870" s="66"/>
      <c r="KKG870" s="66"/>
      <c r="KKH870" s="66"/>
      <c r="KKI870" s="66"/>
      <c r="KKJ870" s="66"/>
      <c r="KKK870" s="66"/>
      <c r="KKL870" s="66"/>
      <c r="KKM870" s="66"/>
      <c r="KKN870" s="66"/>
      <c r="KKO870" s="66"/>
      <c r="KKP870" s="66"/>
      <c r="KKQ870" s="66"/>
      <c r="KKR870" s="66"/>
      <c r="KKS870" s="66"/>
      <c r="KKT870" s="66"/>
      <c r="KKU870" s="66"/>
      <c r="KKV870" s="66"/>
      <c r="KKW870" s="66"/>
      <c r="KKX870" s="66"/>
      <c r="KKY870" s="66"/>
      <c r="KKZ870" s="66"/>
      <c r="KLA870" s="66"/>
      <c r="KLB870" s="66"/>
      <c r="KLC870" s="66"/>
      <c r="KLD870" s="66"/>
      <c r="KLE870" s="66"/>
      <c r="KLF870" s="66"/>
      <c r="KLG870" s="66"/>
      <c r="KLH870" s="66"/>
      <c r="KLI870" s="66"/>
      <c r="KLJ870" s="66"/>
      <c r="KLK870" s="66"/>
      <c r="KLL870" s="66"/>
      <c r="KLM870" s="66"/>
      <c r="KLN870" s="66"/>
      <c r="KLO870" s="66"/>
      <c r="KLP870" s="66"/>
      <c r="KLQ870" s="66"/>
      <c r="KLR870" s="66"/>
      <c r="KLS870" s="66"/>
      <c r="KLT870" s="66"/>
      <c r="KLU870" s="66"/>
      <c r="KLV870" s="66"/>
      <c r="KLW870" s="66"/>
      <c r="KLX870" s="66"/>
      <c r="KLY870" s="66"/>
      <c r="KLZ870" s="66"/>
      <c r="KMA870" s="66"/>
      <c r="KMB870" s="66"/>
      <c r="KMC870" s="66"/>
      <c r="KMD870" s="66"/>
      <c r="KME870" s="66"/>
      <c r="KMF870" s="66"/>
      <c r="KMG870" s="66"/>
      <c r="KMH870" s="66"/>
      <c r="KMI870" s="66"/>
      <c r="KMJ870" s="66"/>
      <c r="KMK870" s="66"/>
      <c r="KML870" s="66"/>
      <c r="KMM870" s="66"/>
      <c r="KMN870" s="66"/>
      <c r="KMO870" s="66"/>
      <c r="KMP870" s="66"/>
      <c r="KMQ870" s="66"/>
      <c r="KMR870" s="66"/>
      <c r="KMS870" s="66"/>
      <c r="KMT870" s="66"/>
      <c r="KMU870" s="66"/>
      <c r="KMV870" s="66"/>
      <c r="KMW870" s="66"/>
      <c r="KMX870" s="66"/>
      <c r="KMY870" s="66"/>
      <c r="KMZ870" s="66"/>
      <c r="KNA870" s="66"/>
      <c r="KNB870" s="66"/>
      <c r="KNC870" s="66"/>
      <c r="KND870" s="66"/>
      <c r="KNE870" s="66"/>
      <c r="KNF870" s="66"/>
      <c r="KNG870" s="66"/>
      <c r="KNH870" s="66"/>
      <c r="KNI870" s="66"/>
      <c r="KNJ870" s="66"/>
      <c r="KNK870" s="66"/>
      <c r="KNL870" s="66"/>
      <c r="KNM870" s="66"/>
      <c r="KNN870" s="66"/>
      <c r="KNO870" s="66"/>
      <c r="KNP870" s="66"/>
      <c r="KNQ870" s="66"/>
      <c r="KNR870" s="66"/>
      <c r="KNS870" s="66"/>
      <c r="KNT870" s="66"/>
      <c r="KNU870" s="66"/>
      <c r="KNV870" s="66"/>
      <c r="KNW870" s="66"/>
      <c r="KNX870" s="66"/>
      <c r="KNY870" s="66"/>
      <c r="KNZ870" s="66"/>
      <c r="KOA870" s="66"/>
      <c r="KOB870" s="66"/>
      <c r="KOC870" s="66"/>
      <c r="KOD870" s="66"/>
      <c r="KOE870" s="66"/>
      <c r="KOF870" s="66"/>
      <c r="KOG870" s="66"/>
      <c r="KOH870" s="66"/>
      <c r="KOI870" s="66"/>
      <c r="KOJ870" s="66"/>
      <c r="KOK870" s="66"/>
      <c r="KOL870" s="66"/>
      <c r="KOM870" s="66"/>
      <c r="KON870" s="66"/>
      <c r="KOO870" s="66"/>
      <c r="KOP870" s="66"/>
      <c r="KOQ870" s="66"/>
      <c r="KOR870" s="66"/>
      <c r="KOS870" s="66"/>
      <c r="KOT870" s="66"/>
      <c r="KOU870" s="66"/>
      <c r="KOV870" s="66"/>
      <c r="KOW870" s="66"/>
      <c r="KOX870" s="66"/>
      <c r="KOY870" s="66"/>
      <c r="KOZ870" s="66"/>
      <c r="KPA870" s="66"/>
      <c r="KPB870" s="66"/>
      <c r="KPC870" s="66"/>
      <c r="KPD870" s="66"/>
      <c r="KPE870" s="66"/>
      <c r="KPF870" s="66"/>
      <c r="KPG870" s="66"/>
      <c r="KPH870" s="66"/>
      <c r="KPI870" s="66"/>
      <c r="KPJ870" s="66"/>
      <c r="KPK870" s="66"/>
      <c r="KPL870" s="66"/>
      <c r="KPM870" s="66"/>
      <c r="KPN870" s="66"/>
      <c r="KPO870" s="66"/>
      <c r="KPP870" s="66"/>
      <c r="KPQ870" s="66"/>
      <c r="KPR870" s="66"/>
      <c r="KPS870" s="66"/>
      <c r="KPT870" s="66"/>
      <c r="KPU870" s="66"/>
      <c r="KPV870" s="66"/>
      <c r="KPW870" s="66"/>
      <c r="KPX870" s="66"/>
      <c r="KPY870" s="66"/>
      <c r="KPZ870" s="66"/>
      <c r="KQA870" s="66"/>
      <c r="KQB870" s="66"/>
      <c r="KQC870" s="66"/>
      <c r="KQD870" s="66"/>
      <c r="KQE870" s="66"/>
      <c r="KQF870" s="66"/>
      <c r="KQG870" s="66"/>
      <c r="KQH870" s="66"/>
      <c r="KQI870" s="66"/>
      <c r="KQJ870" s="66"/>
      <c r="KQK870" s="66"/>
      <c r="KQL870" s="66"/>
      <c r="KQM870" s="66"/>
      <c r="KQN870" s="66"/>
      <c r="KQO870" s="66"/>
      <c r="KQP870" s="66"/>
      <c r="KQQ870" s="66"/>
      <c r="KQR870" s="66"/>
      <c r="KQS870" s="66"/>
      <c r="KQT870" s="66"/>
      <c r="KQU870" s="66"/>
      <c r="KQV870" s="66"/>
      <c r="KQW870" s="66"/>
      <c r="KQX870" s="66"/>
      <c r="KQY870" s="66"/>
      <c r="KQZ870" s="66"/>
      <c r="KRA870" s="66"/>
      <c r="KRB870" s="66"/>
      <c r="KRC870" s="66"/>
      <c r="KRD870" s="66"/>
      <c r="KRE870" s="66"/>
      <c r="KRF870" s="66"/>
      <c r="KRG870" s="66"/>
      <c r="KRH870" s="66"/>
      <c r="KRI870" s="66"/>
      <c r="KRJ870" s="66"/>
      <c r="KRK870" s="66"/>
      <c r="KRL870" s="66"/>
      <c r="KRM870" s="66"/>
      <c r="KRN870" s="66"/>
      <c r="KRO870" s="66"/>
      <c r="KRP870" s="66"/>
      <c r="KRQ870" s="66"/>
      <c r="KRR870" s="66"/>
      <c r="KRS870" s="66"/>
      <c r="KRT870" s="66"/>
      <c r="KRU870" s="66"/>
      <c r="KRV870" s="66"/>
      <c r="KRW870" s="66"/>
      <c r="KRX870" s="66"/>
      <c r="KRY870" s="66"/>
      <c r="KRZ870" s="66"/>
      <c r="KSA870" s="66"/>
      <c r="KSB870" s="66"/>
      <c r="KSC870" s="66"/>
      <c r="KSD870" s="66"/>
      <c r="KSE870" s="66"/>
      <c r="KSF870" s="66"/>
      <c r="KSG870" s="66"/>
      <c r="KSH870" s="66"/>
      <c r="KSI870" s="66"/>
      <c r="KSJ870" s="66"/>
      <c r="KSK870" s="66"/>
      <c r="KSL870" s="66"/>
      <c r="KSM870" s="66"/>
      <c r="KSN870" s="66"/>
      <c r="KSO870" s="66"/>
      <c r="KSP870" s="66"/>
      <c r="KSQ870" s="66"/>
      <c r="KSR870" s="66"/>
      <c r="KSS870" s="66"/>
      <c r="KST870" s="66"/>
      <c r="KSU870" s="66"/>
      <c r="KSV870" s="66"/>
      <c r="KSW870" s="66"/>
      <c r="KSX870" s="66"/>
      <c r="KSY870" s="66"/>
      <c r="KSZ870" s="66"/>
      <c r="KTA870" s="66"/>
      <c r="KTB870" s="66"/>
      <c r="KTC870" s="66"/>
      <c r="KTD870" s="66"/>
      <c r="KTE870" s="66"/>
      <c r="KTF870" s="66"/>
      <c r="KTG870" s="66"/>
      <c r="KTH870" s="66"/>
      <c r="KTI870" s="66"/>
      <c r="KTJ870" s="66"/>
      <c r="KTK870" s="66"/>
      <c r="KTL870" s="66"/>
      <c r="KTM870" s="66"/>
      <c r="KTN870" s="66"/>
      <c r="KTO870" s="66"/>
      <c r="KTP870" s="66"/>
      <c r="KTQ870" s="66"/>
      <c r="KTR870" s="66"/>
      <c r="KTS870" s="66"/>
      <c r="KTT870" s="66"/>
      <c r="KTU870" s="66"/>
      <c r="KTV870" s="66"/>
      <c r="KTW870" s="66"/>
      <c r="KTX870" s="66"/>
      <c r="KTY870" s="66"/>
      <c r="KTZ870" s="66"/>
      <c r="KUA870" s="66"/>
      <c r="KUB870" s="66"/>
      <c r="KUC870" s="66"/>
      <c r="KUD870" s="66"/>
      <c r="KUE870" s="66"/>
      <c r="KUF870" s="66"/>
      <c r="KUG870" s="66"/>
      <c r="KUH870" s="66"/>
      <c r="KUI870" s="66"/>
      <c r="KUJ870" s="66"/>
      <c r="KUK870" s="66"/>
      <c r="KUL870" s="66"/>
      <c r="KUM870" s="66"/>
      <c r="KUN870" s="66"/>
      <c r="KUO870" s="66"/>
      <c r="KUP870" s="66"/>
      <c r="KUQ870" s="66"/>
      <c r="KUR870" s="66"/>
      <c r="KUS870" s="66"/>
      <c r="KUT870" s="66"/>
      <c r="KUU870" s="66"/>
      <c r="KUV870" s="66"/>
      <c r="KUW870" s="66"/>
      <c r="KUX870" s="66"/>
      <c r="KUY870" s="66"/>
      <c r="KUZ870" s="66"/>
      <c r="KVA870" s="66"/>
      <c r="KVB870" s="66"/>
      <c r="KVC870" s="66"/>
      <c r="KVD870" s="66"/>
      <c r="KVE870" s="66"/>
      <c r="KVF870" s="66"/>
      <c r="KVG870" s="66"/>
      <c r="KVH870" s="66"/>
      <c r="KVI870" s="66"/>
      <c r="KVJ870" s="66"/>
      <c r="KVK870" s="66"/>
      <c r="KVL870" s="66"/>
      <c r="KVM870" s="66"/>
      <c r="KVN870" s="66"/>
      <c r="KVO870" s="66"/>
      <c r="KVP870" s="66"/>
      <c r="KVQ870" s="66"/>
      <c r="KVR870" s="66"/>
      <c r="KVS870" s="66"/>
      <c r="KVT870" s="66"/>
      <c r="KVU870" s="66"/>
      <c r="KVV870" s="66"/>
      <c r="KVW870" s="66"/>
      <c r="KVX870" s="66"/>
      <c r="KVY870" s="66"/>
      <c r="KVZ870" s="66"/>
      <c r="KWA870" s="66"/>
      <c r="KWB870" s="66"/>
      <c r="KWC870" s="66"/>
      <c r="KWD870" s="66"/>
      <c r="KWE870" s="66"/>
      <c r="KWF870" s="66"/>
      <c r="KWG870" s="66"/>
      <c r="KWH870" s="66"/>
      <c r="KWI870" s="66"/>
      <c r="KWJ870" s="66"/>
      <c r="KWK870" s="66"/>
      <c r="KWL870" s="66"/>
      <c r="KWM870" s="66"/>
      <c r="KWN870" s="66"/>
      <c r="KWO870" s="66"/>
      <c r="KWP870" s="66"/>
      <c r="KWQ870" s="66"/>
      <c r="KWR870" s="66"/>
      <c r="KWS870" s="66"/>
      <c r="KWT870" s="66"/>
      <c r="KWU870" s="66"/>
      <c r="KWV870" s="66"/>
      <c r="KWW870" s="66"/>
      <c r="KWX870" s="66"/>
      <c r="KWY870" s="66"/>
      <c r="KWZ870" s="66"/>
      <c r="KXA870" s="66"/>
      <c r="KXB870" s="66"/>
      <c r="KXC870" s="66"/>
      <c r="KXD870" s="66"/>
      <c r="KXE870" s="66"/>
      <c r="KXF870" s="66"/>
      <c r="KXG870" s="66"/>
      <c r="KXH870" s="66"/>
      <c r="KXI870" s="66"/>
      <c r="KXJ870" s="66"/>
      <c r="KXK870" s="66"/>
      <c r="KXL870" s="66"/>
      <c r="KXM870" s="66"/>
      <c r="KXN870" s="66"/>
      <c r="KXO870" s="66"/>
      <c r="KXP870" s="66"/>
      <c r="KXQ870" s="66"/>
      <c r="KXR870" s="66"/>
      <c r="KXS870" s="66"/>
      <c r="KXT870" s="66"/>
      <c r="KXU870" s="66"/>
      <c r="KXV870" s="66"/>
      <c r="KXW870" s="66"/>
      <c r="KXX870" s="66"/>
      <c r="KXY870" s="66"/>
      <c r="KXZ870" s="66"/>
      <c r="KYA870" s="66"/>
      <c r="KYB870" s="66"/>
      <c r="KYC870" s="66"/>
      <c r="KYD870" s="66"/>
      <c r="KYE870" s="66"/>
      <c r="KYF870" s="66"/>
      <c r="KYG870" s="66"/>
      <c r="KYH870" s="66"/>
      <c r="KYI870" s="66"/>
      <c r="KYJ870" s="66"/>
      <c r="KYK870" s="66"/>
      <c r="KYL870" s="66"/>
      <c r="KYM870" s="66"/>
      <c r="KYN870" s="66"/>
      <c r="KYO870" s="66"/>
      <c r="KYP870" s="66"/>
      <c r="KYQ870" s="66"/>
      <c r="KYR870" s="66"/>
      <c r="KYS870" s="66"/>
      <c r="KYT870" s="66"/>
      <c r="KYU870" s="66"/>
      <c r="KYV870" s="66"/>
      <c r="KYW870" s="66"/>
      <c r="KYX870" s="66"/>
      <c r="KYY870" s="66"/>
      <c r="KYZ870" s="66"/>
      <c r="KZA870" s="66"/>
      <c r="KZB870" s="66"/>
      <c r="KZC870" s="66"/>
      <c r="KZD870" s="66"/>
      <c r="KZE870" s="66"/>
      <c r="KZF870" s="66"/>
      <c r="KZG870" s="66"/>
      <c r="KZH870" s="66"/>
      <c r="KZI870" s="66"/>
      <c r="KZJ870" s="66"/>
      <c r="KZK870" s="66"/>
      <c r="KZL870" s="66"/>
      <c r="KZM870" s="66"/>
      <c r="KZN870" s="66"/>
      <c r="KZO870" s="66"/>
      <c r="KZP870" s="66"/>
      <c r="KZQ870" s="66"/>
      <c r="KZR870" s="66"/>
      <c r="KZS870" s="66"/>
      <c r="KZT870" s="66"/>
      <c r="KZU870" s="66"/>
      <c r="KZV870" s="66"/>
      <c r="KZW870" s="66"/>
      <c r="KZX870" s="66"/>
      <c r="KZY870" s="66"/>
      <c r="KZZ870" s="66"/>
      <c r="LAA870" s="66"/>
      <c r="LAB870" s="66"/>
      <c r="LAC870" s="66"/>
      <c r="LAD870" s="66"/>
      <c r="LAE870" s="66"/>
      <c r="LAF870" s="66"/>
      <c r="LAG870" s="66"/>
      <c r="LAH870" s="66"/>
      <c r="LAI870" s="66"/>
      <c r="LAJ870" s="66"/>
      <c r="LAK870" s="66"/>
      <c r="LAL870" s="66"/>
      <c r="LAM870" s="66"/>
      <c r="LAN870" s="66"/>
      <c r="LAO870" s="66"/>
      <c r="LAP870" s="66"/>
      <c r="LAQ870" s="66"/>
      <c r="LAR870" s="66"/>
      <c r="LAS870" s="66"/>
      <c r="LAT870" s="66"/>
      <c r="LAU870" s="66"/>
      <c r="LAV870" s="66"/>
      <c r="LAW870" s="66"/>
      <c r="LAX870" s="66"/>
      <c r="LAY870" s="66"/>
      <c r="LAZ870" s="66"/>
      <c r="LBA870" s="66"/>
      <c r="LBB870" s="66"/>
      <c r="LBC870" s="66"/>
      <c r="LBD870" s="66"/>
      <c r="LBE870" s="66"/>
      <c r="LBF870" s="66"/>
      <c r="LBG870" s="66"/>
      <c r="LBH870" s="66"/>
      <c r="LBI870" s="66"/>
      <c r="LBJ870" s="66"/>
      <c r="LBK870" s="66"/>
      <c r="LBL870" s="66"/>
      <c r="LBM870" s="66"/>
      <c r="LBN870" s="66"/>
      <c r="LBO870" s="66"/>
      <c r="LBP870" s="66"/>
      <c r="LBQ870" s="66"/>
      <c r="LBR870" s="66"/>
      <c r="LBS870" s="66"/>
      <c r="LBT870" s="66"/>
      <c r="LBU870" s="66"/>
      <c r="LBV870" s="66"/>
      <c r="LBW870" s="66"/>
      <c r="LBX870" s="66"/>
      <c r="LBY870" s="66"/>
      <c r="LBZ870" s="66"/>
      <c r="LCA870" s="66"/>
      <c r="LCB870" s="66"/>
      <c r="LCC870" s="66"/>
      <c r="LCD870" s="66"/>
      <c r="LCE870" s="66"/>
      <c r="LCF870" s="66"/>
      <c r="LCG870" s="66"/>
      <c r="LCH870" s="66"/>
      <c r="LCI870" s="66"/>
      <c r="LCJ870" s="66"/>
      <c r="LCK870" s="66"/>
      <c r="LCL870" s="66"/>
      <c r="LCM870" s="66"/>
      <c r="LCN870" s="66"/>
      <c r="LCO870" s="66"/>
      <c r="LCP870" s="66"/>
      <c r="LCQ870" s="66"/>
      <c r="LCR870" s="66"/>
      <c r="LCS870" s="66"/>
      <c r="LCT870" s="66"/>
      <c r="LCU870" s="66"/>
      <c r="LCV870" s="66"/>
      <c r="LCW870" s="66"/>
      <c r="LCX870" s="66"/>
      <c r="LCY870" s="66"/>
      <c r="LCZ870" s="66"/>
      <c r="LDA870" s="66"/>
      <c r="LDB870" s="66"/>
      <c r="LDC870" s="66"/>
      <c r="LDD870" s="66"/>
      <c r="LDE870" s="66"/>
      <c r="LDF870" s="66"/>
      <c r="LDG870" s="66"/>
      <c r="LDH870" s="66"/>
      <c r="LDI870" s="66"/>
      <c r="LDJ870" s="66"/>
      <c r="LDK870" s="66"/>
      <c r="LDL870" s="66"/>
      <c r="LDM870" s="66"/>
      <c r="LDN870" s="66"/>
      <c r="LDO870" s="66"/>
      <c r="LDP870" s="66"/>
      <c r="LDQ870" s="66"/>
      <c r="LDR870" s="66"/>
      <c r="LDS870" s="66"/>
      <c r="LDT870" s="66"/>
      <c r="LDU870" s="66"/>
      <c r="LDV870" s="66"/>
      <c r="LDW870" s="66"/>
      <c r="LDX870" s="66"/>
      <c r="LDY870" s="66"/>
      <c r="LDZ870" s="66"/>
      <c r="LEA870" s="66"/>
      <c r="LEB870" s="66"/>
      <c r="LEC870" s="66"/>
      <c r="LED870" s="66"/>
      <c r="LEE870" s="66"/>
      <c r="LEF870" s="66"/>
      <c r="LEG870" s="66"/>
      <c r="LEH870" s="66"/>
      <c r="LEI870" s="66"/>
      <c r="LEJ870" s="66"/>
      <c r="LEK870" s="66"/>
      <c r="LEL870" s="66"/>
      <c r="LEM870" s="66"/>
      <c r="LEN870" s="66"/>
      <c r="LEO870" s="66"/>
      <c r="LEP870" s="66"/>
      <c r="LEQ870" s="66"/>
      <c r="LER870" s="66"/>
      <c r="LES870" s="66"/>
      <c r="LET870" s="66"/>
      <c r="LEU870" s="66"/>
      <c r="LEV870" s="66"/>
      <c r="LEW870" s="66"/>
      <c r="LEX870" s="66"/>
      <c r="LEY870" s="66"/>
      <c r="LEZ870" s="66"/>
      <c r="LFA870" s="66"/>
      <c r="LFB870" s="66"/>
      <c r="LFC870" s="66"/>
      <c r="LFD870" s="66"/>
      <c r="LFE870" s="66"/>
      <c r="LFF870" s="66"/>
      <c r="LFG870" s="66"/>
      <c r="LFH870" s="66"/>
      <c r="LFI870" s="66"/>
      <c r="LFJ870" s="66"/>
      <c r="LFK870" s="66"/>
      <c r="LFL870" s="66"/>
      <c r="LFM870" s="66"/>
      <c r="LFN870" s="66"/>
      <c r="LFO870" s="66"/>
      <c r="LFP870" s="66"/>
      <c r="LFQ870" s="66"/>
      <c r="LFR870" s="66"/>
      <c r="LFS870" s="66"/>
      <c r="LFT870" s="66"/>
      <c r="LFU870" s="66"/>
      <c r="LFV870" s="66"/>
      <c r="LFW870" s="66"/>
      <c r="LFX870" s="66"/>
      <c r="LFY870" s="66"/>
      <c r="LFZ870" s="66"/>
      <c r="LGA870" s="66"/>
      <c r="LGB870" s="66"/>
      <c r="LGC870" s="66"/>
      <c r="LGD870" s="66"/>
      <c r="LGE870" s="66"/>
      <c r="LGF870" s="66"/>
      <c r="LGG870" s="66"/>
      <c r="LGH870" s="66"/>
      <c r="LGI870" s="66"/>
      <c r="LGJ870" s="66"/>
      <c r="LGK870" s="66"/>
      <c r="LGL870" s="66"/>
      <c r="LGM870" s="66"/>
      <c r="LGN870" s="66"/>
      <c r="LGO870" s="66"/>
      <c r="LGP870" s="66"/>
      <c r="LGQ870" s="66"/>
      <c r="LGR870" s="66"/>
      <c r="LGS870" s="66"/>
      <c r="LGT870" s="66"/>
      <c r="LGU870" s="66"/>
      <c r="LGV870" s="66"/>
      <c r="LGW870" s="66"/>
      <c r="LGX870" s="66"/>
      <c r="LGY870" s="66"/>
      <c r="LGZ870" s="66"/>
      <c r="LHA870" s="66"/>
      <c r="LHB870" s="66"/>
      <c r="LHC870" s="66"/>
      <c r="LHD870" s="66"/>
      <c r="LHE870" s="66"/>
      <c r="LHF870" s="66"/>
      <c r="LHG870" s="66"/>
      <c r="LHH870" s="66"/>
      <c r="LHI870" s="66"/>
      <c r="LHJ870" s="66"/>
      <c r="LHK870" s="66"/>
      <c r="LHL870" s="66"/>
      <c r="LHM870" s="66"/>
      <c r="LHN870" s="66"/>
      <c r="LHO870" s="66"/>
      <c r="LHP870" s="66"/>
      <c r="LHQ870" s="66"/>
      <c r="LHR870" s="66"/>
      <c r="LHS870" s="66"/>
      <c r="LHT870" s="66"/>
      <c r="LHU870" s="66"/>
      <c r="LHV870" s="66"/>
      <c r="LHW870" s="66"/>
      <c r="LHX870" s="66"/>
      <c r="LHY870" s="66"/>
      <c r="LHZ870" s="66"/>
      <c r="LIA870" s="66"/>
      <c r="LIB870" s="66"/>
      <c r="LIC870" s="66"/>
      <c r="LID870" s="66"/>
      <c r="LIE870" s="66"/>
      <c r="LIF870" s="66"/>
      <c r="LIG870" s="66"/>
      <c r="LIH870" s="66"/>
      <c r="LII870" s="66"/>
      <c r="LIJ870" s="66"/>
      <c r="LIK870" s="66"/>
      <c r="LIL870" s="66"/>
      <c r="LIM870" s="66"/>
      <c r="LIN870" s="66"/>
      <c r="LIO870" s="66"/>
      <c r="LIP870" s="66"/>
      <c r="LIQ870" s="66"/>
      <c r="LIR870" s="66"/>
      <c r="LIS870" s="66"/>
      <c r="LIT870" s="66"/>
      <c r="LIU870" s="66"/>
      <c r="LIV870" s="66"/>
      <c r="LIW870" s="66"/>
      <c r="LIX870" s="66"/>
      <c r="LIY870" s="66"/>
      <c r="LIZ870" s="66"/>
      <c r="LJA870" s="66"/>
      <c r="LJB870" s="66"/>
      <c r="LJC870" s="66"/>
      <c r="LJD870" s="66"/>
      <c r="LJE870" s="66"/>
      <c r="LJF870" s="66"/>
      <c r="LJG870" s="66"/>
      <c r="LJH870" s="66"/>
      <c r="LJI870" s="66"/>
      <c r="LJJ870" s="66"/>
      <c r="LJK870" s="66"/>
      <c r="LJL870" s="66"/>
      <c r="LJM870" s="66"/>
      <c r="LJN870" s="66"/>
      <c r="LJO870" s="66"/>
      <c r="LJP870" s="66"/>
      <c r="LJQ870" s="66"/>
      <c r="LJR870" s="66"/>
      <c r="LJS870" s="66"/>
      <c r="LJT870" s="66"/>
      <c r="LJU870" s="66"/>
      <c r="LJV870" s="66"/>
      <c r="LJW870" s="66"/>
      <c r="LJX870" s="66"/>
      <c r="LJY870" s="66"/>
      <c r="LJZ870" s="66"/>
      <c r="LKA870" s="66"/>
      <c r="LKB870" s="66"/>
      <c r="LKC870" s="66"/>
      <c r="LKD870" s="66"/>
      <c r="LKE870" s="66"/>
      <c r="LKF870" s="66"/>
      <c r="LKG870" s="66"/>
      <c r="LKH870" s="66"/>
      <c r="LKI870" s="66"/>
      <c r="LKJ870" s="66"/>
      <c r="LKK870" s="66"/>
      <c r="LKL870" s="66"/>
      <c r="LKM870" s="66"/>
      <c r="LKN870" s="66"/>
      <c r="LKO870" s="66"/>
      <c r="LKP870" s="66"/>
      <c r="LKQ870" s="66"/>
      <c r="LKR870" s="66"/>
      <c r="LKS870" s="66"/>
      <c r="LKT870" s="66"/>
      <c r="LKU870" s="66"/>
      <c r="LKV870" s="66"/>
      <c r="LKW870" s="66"/>
      <c r="LKX870" s="66"/>
      <c r="LKY870" s="66"/>
      <c r="LKZ870" s="66"/>
      <c r="LLA870" s="66"/>
      <c r="LLB870" s="66"/>
      <c r="LLC870" s="66"/>
      <c r="LLD870" s="66"/>
      <c r="LLE870" s="66"/>
      <c r="LLF870" s="66"/>
      <c r="LLG870" s="66"/>
      <c r="LLH870" s="66"/>
      <c r="LLI870" s="66"/>
      <c r="LLJ870" s="66"/>
      <c r="LLK870" s="66"/>
      <c r="LLL870" s="66"/>
      <c r="LLM870" s="66"/>
      <c r="LLN870" s="66"/>
      <c r="LLO870" s="66"/>
      <c r="LLP870" s="66"/>
      <c r="LLQ870" s="66"/>
      <c r="LLR870" s="66"/>
      <c r="LLS870" s="66"/>
      <c r="LLT870" s="66"/>
      <c r="LLU870" s="66"/>
      <c r="LLV870" s="66"/>
      <c r="LLW870" s="66"/>
      <c r="LLX870" s="66"/>
      <c r="LLY870" s="66"/>
      <c r="LLZ870" s="66"/>
      <c r="LMA870" s="66"/>
      <c r="LMB870" s="66"/>
      <c r="LMC870" s="66"/>
      <c r="LMD870" s="66"/>
      <c r="LME870" s="66"/>
      <c r="LMF870" s="66"/>
      <c r="LMG870" s="66"/>
      <c r="LMH870" s="66"/>
      <c r="LMI870" s="66"/>
      <c r="LMJ870" s="66"/>
      <c r="LMK870" s="66"/>
      <c r="LML870" s="66"/>
      <c r="LMM870" s="66"/>
      <c r="LMN870" s="66"/>
      <c r="LMO870" s="66"/>
      <c r="LMP870" s="66"/>
      <c r="LMQ870" s="66"/>
      <c r="LMR870" s="66"/>
      <c r="LMS870" s="66"/>
      <c r="LMT870" s="66"/>
      <c r="LMU870" s="66"/>
      <c r="LMV870" s="66"/>
      <c r="LMW870" s="66"/>
      <c r="LMX870" s="66"/>
      <c r="LMY870" s="66"/>
      <c r="LMZ870" s="66"/>
      <c r="LNA870" s="66"/>
      <c r="LNB870" s="66"/>
      <c r="LNC870" s="66"/>
      <c r="LND870" s="66"/>
      <c r="LNE870" s="66"/>
      <c r="LNF870" s="66"/>
      <c r="LNG870" s="66"/>
      <c r="LNH870" s="66"/>
      <c r="LNI870" s="66"/>
      <c r="LNJ870" s="66"/>
      <c r="LNK870" s="66"/>
      <c r="LNL870" s="66"/>
      <c r="LNM870" s="66"/>
      <c r="LNN870" s="66"/>
      <c r="LNO870" s="66"/>
      <c r="LNP870" s="66"/>
      <c r="LNQ870" s="66"/>
      <c r="LNR870" s="66"/>
      <c r="LNS870" s="66"/>
      <c r="LNT870" s="66"/>
      <c r="LNU870" s="66"/>
      <c r="LNV870" s="66"/>
      <c r="LNW870" s="66"/>
      <c r="LNX870" s="66"/>
      <c r="LNY870" s="66"/>
      <c r="LNZ870" s="66"/>
      <c r="LOA870" s="66"/>
      <c r="LOB870" s="66"/>
      <c r="LOC870" s="66"/>
      <c r="LOD870" s="66"/>
      <c r="LOE870" s="66"/>
      <c r="LOF870" s="66"/>
      <c r="LOG870" s="66"/>
      <c r="LOH870" s="66"/>
      <c r="LOI870" s="66"/>
      <c r="LOJ870" s="66"/>
      <c r="LOK870" s="66"/>
      <c r="LOL870" s="66"/>
      <c r="LOM870" s="66"/>
      <c r="LON870" s="66"/>
      <c r="LOO870" s="66"/>
      <c r="LOP870" s="66"/>
      <c r="LOQ870" s="66"/>
      <c r="LOR870" s="66"/>
      <c r="LOS870" s="66"/>
      <c r="LOT870" s="66"/>
      <c r="LOU870" s="66"/>
      <c r="LOV870" s="66"/>
      <c r="LOW870" s="66"/>
      <c r="LOX870" s="66"/>
      <c r="LOY870" s="66"/>
      <c r="LOZ870" s="66"/>
      <c r="LPA870" s="66"/>
      <c r="LPB870" s="66"/>
      <c r="LPC870" s="66"/>
      <c r="LPD870" s="66"/>
      <c r="LPE870" s="66"/>
      <c r="LPF870" s="66"/>
      <c r="LPG870" s="66"/>
      <c r="LPH870" s="66"/>
      <c r="LPI870" s="66"/>
      <c r="LPJ870" s="66"/>
      <c r="LPK870" s="66"/>
      <c r="LPL870" s="66"/>
      <c r="LPM870" s="66"/>
      <c r="LPN870" s="66"/>
      <c r="LPO870" s="66"/>
      <c r="LPP870" s="66"/>
      <c r="LPQ870" s="66"/>
      <c r="LPR870" s="66"/>
      <c r="LPS870" s="66"/>
      <c r="LPT870" s="66"/>
      <c r="LPU870" s="66"/>
      <c r="LPV870" s="66"/>
      <c r="LPW870" s="66"/>
      <c r="LPX870" s="66"/>
      <c r="LPY870" s="66"/>
      <c r="LPZ870" s="66"/>
      <c r="LQA870" s="66"/>
      <c r="LQB870" s="66"/>
      <c r="LQC870" s="66"/>
      <c r="LQD870" s="66"/>
      <c r="LQE870" s="66"/>
      <c r="LQF870" s="66"/>
      <c r="LQG870" s="66"/>
      <c r="LQH870" s="66"/>
      <c r="LQI870" s="66"/>
      <c r="LQJ870" s="66"/>
      <c r="LQK870" s="66"/>
      <c r="LQL870" s="66"/>
      <c r="LQM870" s="66"/>
      <c r="LQN870" s="66"/>
      <c r="LQO870" s="66"/>
      <c r="LQP870" s="66"/>
      <c r="LQQ870" s="66"/>
      <c r="LQR870" s="66"/>
      <c r="LQS870" s="66"/>
      <c r="LQT870" s="66"/>
      <c r="LQU870" s="66"/>
      <c r="LQV870" s="66"/>
      <c r="LQW870" s="66"/>
      <c r="LQX870" s="66"/>
      <c r="LQY870" s="66"/>
      <c r="LQZ870" s="66"/>
      <c r="LRA870" s="66"/>
      <c r="LRB870" s="66"/>
      <c r="LRC870" s="66"/>
      <c r="LRD870" s="66"/>
      <c r="LRE870" s="66"/>
      <c r="LRF870" s="66"/>
      <c r="LRG870" s="66"/>
      <c r="LRH870" s="66"/>
      <c r="LRI870" s="66"/>
      <c r="LRJ870" s="66"/>
      <c r="LRK870" s="66"/>
      <c r="LRL870" s="66"/>
      <c r="LRM870" s="66"/>
      <c r="LRN870" s="66"/>
      <c r="LRO870" s="66"/>
      <c r="LRP870" s="66"/>
      <c r="LRQ870" s="66"/>
      <c r="LRR870" s="66"/>
      <c r="LRS870" s="66"/>
      <c r="LRT870" s="66"/>
      <c r="LRU870" s="66"/>
      <c r="LRV870" s="66"/>
      <c r="LRW870" s="66"/>
      <c r="LRX870" s="66"/>
      <c r="LRY870" s="66"/>
      <c r="LRZ870" s="66"/>
      <c r="LSA870" s="66"/>
      <c r="LSB870" s="66"/>
      <c r="LSC870" s="66"/>
      <c r="LSD870" s="66"/>
      <c r="LSE870" s="66"/>
      <c r="LSF870" s="66"/>
      <c r="LSG870" s="66"/>
      <c r="LSH870" s="66"/>
      <c r="LSI870" s="66"/>
      <c r="LSJ870" s="66"/>
      <c r="LSK870" s="66"/>
      <c r="LSL870" s="66"/>
      <c r="LSM870" s="66"/>
      <c r="LSN870" s="66"/>
      <c r="LSO870" s="66"/>
      <c r="LSP870" s="66"/>
      <c r="LSQ870" s="66"/>
      <c r="LSR870" s="66"/>
      <c r="LSS870" s="66"/>
      <c r="LST870" s="66"/>
      <c r="LSU870" s="66"/>
      <c r="LSV870" s="66"/>
      <c r="LSW870" s="66"/>
      <c r="LSX870" s="66"/>
      <c r="LSY870" s="66"/>
      <c r="LSZ870" s="66"/>
      <c r="LTA870" s="66"/>
      <c r="LTB870" s="66"/>
      <c r="LTC870" s="66"/>
      <c r="LTD870" s="66"/>
      <c r="LTE870" s="66"/>
      <c r="LTF870" s="66"/>
      <c r="LTG870" s="66"/>
      <c r="LTH870" s="66"/>
      <c r="LTI870" s="66"/>
      <c r="LTJ870" s="66"/>
      <c r="LTK870" s="66"/>
      <c r="LTL870" s="66"/>
      <c r="LTM870" s="66"/>
      <c r="LTN870" s="66"/>
      <c r="LTO870" s="66"/>
      <c r="LTP870" s="66"/>
      <c r="LTQ870" s="66"/>
      <c r="LTR870" s="66"/>
      <c r="LTS870" s="66"/>
      <c r="LTT870" s="66"/>
      <c r="LTU870" s="66"/>
      <c r="LTV870" s="66"/>
      <c r="LTW870" s="66"/>
      <c r="LTX870" s="66"/>
      <c r="LTY870" s="66"/>
      <c r="LTZ870" s="66"/>
      <c r="LUA870" s="66"/>
      <c r="LUB870" s="66"/>
      <c r="LUC870" s="66"/>
      <c r="LUD870" s="66"/>
      <c r="LUE870" s="66"/>
      <c r="LUF870" s="66"/>
      <c r="LUG870" s="66"/>
      <c r="LUH870" s="66"/>
      <c r="LUI870" s="66"/>
      <c r="LUJ870" s="66"/>
      <c r="LUK870" s="66"/>
      <c r="LUL870" s="66"/>
      <c r="LUM870" s="66"/>
      <c r="LUN870" s="66"/>
      <c r="LUO870" s="66"/>
      <c r="LUP870" s="66"/>
      <c r="LUQ870" s="66"/>
      <c r="LUR870" s="66"/>
      <c r="LUS870" s="66"/>
      <c r="LUT870" s="66"/>
      <c r="LUU870" s="66"/>
      <c r="LUV870" s="66"/>
      <c r="LUW870" s="66"/>
      <c r="LUX870" s="66"/>
      <c r="LUY870" s="66"/>
      <c r="LUZ870" s="66"/>
      <c r="LVA870" s="66"/>
      <c r="LVB870" s="66"/>
      <c r="LVC870" s="66"/>
      <c r="LVD870" s="66"/>
      <c r="LVE870" s="66"/>
      <c r="LVF870" s="66"/>
      <c r="LVG870" s="66"/>
      <c r="LVH870" s="66"/>
      <c r="LVI870" s="66"/>
      <c r="LVJ870" s="66"/>
      <c r="LVK870" s="66"/>
      <c r="LVL870" s="66"/>
      <c r="LVM870" s="66"/>
      <c r="LVN870" s="66"/>
      <c r="LVO870" s="66"/>
      <c r="LVP870" s="66"/>
      <c r="LVQ870" s="66"/>
      <c r="LVR870" s="66"/>
      <c r="LVS870" s="66"/>
      <c r="LVT870" s="66"/>
      <c r="LVU870" s="66"/>
      <c r="LVV870" s="66"/>
      <c r="LVW870" s="66"/>
      <c r="LVX870" s="66"/>
      <c r="LVY870" s="66"/>
      <c r="LVZ870" s="66"/>
      <c r="LWA870" s="66"/>
      <c r="LWB870" s="66"/>
      <c r="LWC870" s="66"/>
      <c r="LWD870" s="66"/>
      <c r="LWE870" s="66"/>
      <c r="LWF870" s="66"/>
      <c r="LWG870" s="66"/>
      <c r="LWH870" s="66"/>
      <c r="LWI870" s="66"/>
      <c r="LWJ870" s="66"/>
      <c r="LWK870" s="66"/>
      <c r="LWL870" s="66"/>
      <c r="LWM870" s="66"/>
      <c r="LWN870" s="66"/>
      <c r="LWO870" s="66"/>
      <c r="LWP870" s="66"/>
      <c r="LWQ870" s="66"/>
      <c r="LWR870" s="66"/>
      <c r="LWS870" s="66"/>
      <c r="LWT870" s="66"/>
      <c r="LWU870" s="66"/>
      <c r="LWV870" s="66"/>
      <c r="LWW870" s="66"/>
      <c r="LWX870" s="66"/>
      <c r="LWY870" s="66"/>
      <c r="LWZ870" s="66"/>
      <c r="LXA870" s="66"/>
      <c r="LXB870" s="66"/>
      <c r="LXC870" s="66"/>
      <c r="LXD870" s="66"/>
      <c r="LXE870" s="66"/>
      <c r="LXF870" s="66"/>
      <c r="LXG870" s="66"/>
      <c r="LXH870" s="66"/>
      <c r="LXI870" s="66"/>
      <c r="LXJ870" s="66"/>
      <c r="LXK870" s="66"/>
      <c r="LXL870" s="66"/>
      <c r="LXM870" s="66"/>
      <c r="LXN870" s="66"/>
      <c r="LXO870" s="66"/>
      <c r="LXP870" s="66"/>
      <c r="LXQ870" s="66"/>
      <c r="LXR870" s="66"/>
      <c r="LXS870" s="66"/>
      <c r="LXT870" s="66"/>
      <c r="LXU870" s="66"/>
      <c r="LXV870" s="66"/>
      <c r="LXW870" s="66"/>
      <c r="LXX870" s="66"/>
      <c r="LXY870" s="66"/>
      <c r="LXZ870" s="66"/>
      <c r="LYA870" s="66"/>
      <c r="LYB870" s="66"/>
      <c r="LYC870" s="66"/>
      <c r="LYD870" s="66"/>
      <c r="LYE870" s="66"/>
      <c r="LYF870" s="66"/>
      <c r="LYG870" s="66"/>
      <c r="LYH870" s="66"/>
      <c r="LYI870" s="66"/>
      <c r="LYJ870" s="66"/>
      <c r="LYK870" s="66"/>
      <c r="LYL870" s="66"/>
      <c r="LYM870" s="66"/>
      <c r="LYN870" s="66"/>
      <c r="LYO870" s="66"/>
      <c r="LYP870" s="66"/>
      <c r="LYQ870" s="66"/>
      <c r="LYR870" s="66"/>
      <c r="LYS870" s="66"/>
      <c r="LYT870" s="66"/>
      <c r="LYU870" s="66"/>
      <c r="LYV870" s="66"/>
      <c r="LYW870" s="66"/>
      <c r="LYX870" s="66"/>
      <c r="LYY870" s="66"/>
      <c r="LYZ870" s="66"/>
      <c r="LZA870" s="66"/>
      <c r="LZB870" s="66"/>
      <c r="LZC870" s="66"/>
      <c r="LZD870" s="66"/>
      <c r="LZE870" s="66"/>
      <c r="LZF870" s="66"/>
      <c r="LZG870" s="66"/>
      <c r="LZH870" s="66"/>
      <c r="LZI870" s="66"/>
      <c r="LZJ870" s="66"/>
      <c r="LZK870" s="66"/>
      <c r="LZL870" s="66"/>
      <c r="LZM870" s="66"/>
      <c r="LZN870" s="66"/>
      <c r="LZO870" s="66"/>
      <c r="LZP870" s="66"/>
      <c r="LZQ870" s="66"/>
      <c r="LZR870" s="66"/>
      <c r="LZS870" s="66"/>
      <c r="LZT870" s="66"/>
      <c r="LZU870" s="66"/>
      <c r="LZV870" s="66"/>
      <c r="LZW870" s="66"/>
      <c r="LZX870" s="66"/>
      <c r="LZY870" s="66"/>
      <c r="LZZ870" s="66"/>
      <c r="MAA870" s="66"/>
      <c r="MAB870" s="66"/>
      <c r="MAC870" s="66"/>
      <c r="MAD870" s="66"/>
      <c r="MAE870" s="66"/>
      <c r="MAF870" s="66"/>
      <c r="MAG870" s="66"/>
      <c r="MAH870" s="66"/>
      <c r="MAI870" s="66"/>
      <c r="MAJ870" s="66"/>
      <c r="MAK870" s="66"/>
      <c r="MAL870" s="66"/>
      <c r="MAM870" s="66"/>
      <c r="MAN870" s="66"/>
      <c r="MAO870" s="66"/>
      <c r="MAP870" s="66"/>
      <c r="MAQ870" s="66"/>
      <c r="MAR870" s="66"/>
      <c r="MAS870" s="66"/>
      <c r="MAT870" s="66"/>
      <c r="MAU870" s="66"/>
      <c r="MAV870" s="66"/>
      <c r="MAW870" s="66"/>
      <c r="MAX870" s="66"/>
      <c r="MAY870" s="66"/>
      <c r="MAZ870" s="66"/>
      <c r="MBA870" s="66"/>
      <c r="MBB870" s="66"/>
      <c r="MBC870" s="66"/>
      <c r="MBD870" s="66"/>
      <c r="MBE870" s="66"/>
      <c r="MBF870" s="66"/>
      <c r="MBG870" s="66"/>
      <c r="MBH870" s="66"/>
      <c r="MBI870" s="66"/>
      <c r="MBJ870" s="66"/>
      <c r="MBK870" s="66"/>
      <c r="MBL870" s="66"/>
      <c r="MBM870" s="66"/>
      <c r="MBN870" s="66"/>
      <c r="MBO870" s="66"/>
      <c r="MBP870" s="66"/>
      <c r="MBQ870" s="66"/>
      <c r="MBR870" s="66"/>
      <c r="MBS870" s="66"/>
      <c r="MBT870" s="66"/>
      <c r="MBU870" s="66"/>
      <c r="MBV870" s="66"/>
      <c r="MBW870" s="66"/>
      <c r="MBX870" s="66"/>
      <c r="MBY870" s="66"/>
      <c r="MBZ870" s="66"/>
      <c r="MCA870" s="66"/>
      <c r="MCB870" s="66"/>
      <c r="MCC870" s="66"/>
      <c r="MCD870" s="66"/>
      <c r="MCE870" s="66"/>
      <c r="MCF870" s="66"/>
      <c r="MCG870" s="66"/>
      <c r="MCH870" s="66"/>
      <c r="MCI870" s="66"/>
      <c r="MCJ870" s="66"/>
      <c r="MCK870" s="66"/>
      <c r="MCL870" s="66"/>
      <c r="MCM870" s="66"/>
      <c r="MCN870" s="66"/>
      <c r="MCO870" s="66"/>
      <c r="MCP870" s="66"/>
      <c r="MCQ870" s="66"/>
      <c r="MCR870" s="66"/>
      <c r="MCS870" s="66"/>
      <c r="MCT870" s="66"/>
      <c r="MCU870" s="66"/>
      <c r="MCV870" s="66"/>
      <c r="MCW870" s="66"/>
      <c r="MCX870" s="66"/>
      <c r="MCY870" s="66"/>
      <c r="MCZ870" s="66"/>
      <c r="MDA870" s="66"/>
      <c r="MDB870" s="66"/>
      <c r="MDC870" s="66"/>
      <c r="MDD870" s="66"/>
      <c r="MDE870" s="66"/>
      <c r="MDF870" s="66"/>
      <c r="MDG870" s="66"/>
      <c r="MDH870" s="66"/>
      <c r="MDI870" s="66"/>
      <c r="MDJ870" s="66"/>
      <c r="MDK870" s="66"/>
      <c r="MDL870" s="66"/>
      <c r="MDM870" s="66"/>
      <c r="MDN870" s="66"/>
      <c r="MDO870" s="66"/>
      <c r="MDP870" s="66"/>
      <c r="MDQ870" s="66"/>
      <c r="MDR870" s="66"/>
      <c r="MDS870" s="66"/>
      <c r="MDT870" s="66"/>
      <c r="MDU870" s="66"/>
      <c r="MDV870" s="66"/>
      <c r="MDW870" s="66"/>
      <c r="MDX870" s="66"/>
      <c r="MDY870" s="66"/>
      <c r="MDZ870" s="66"/>
      <c r="MEA870" s="66"/>
      <c r="MEB870" s="66"/>
      <c r="MEC870" s="66"/>
      <c r="MED870" s="66"/>
      <c r="MEE870" s="66"/>
      <c r="MEF870" s="66"/>
      <c r="MEG870" s="66"/>
      <c r="MEH870" s="66"/>
      <c r="MEI870" s="66"/>
      <c r="MEJ870" s="66"/>
      <c r="MEK870" s="66"/>
      <c r="MEL870" s="66"/>
      <c r="MEM870" s="66"/>
      <c r="MEN870" s="66"/>
      <c r="MEO870" s="66"/>
      <c r="MEP870" s="66"/>
      <c r="MEQ870" s="66"/>
      <c r="MER870" s="66"/>
      <c r="MES870" s="66"/>
      <c r="MET870" s="66"/>
      <c r="MEU870" s="66"/>
      <c r="MEV870" s="66"/>
      <c r="MEW870" s="66"/>
      <c r="MEX870" s="66"/>
      <c r="MEY870" s="66"/>
      <c r="MEZ870" s="66"/>
      <c r="MFA870" s="66"/>
      <c r="MFB870" s="66"/>
      <c r="MFC870" s="66"/>
      <c r="MFD870" s="66"/>
      <c r="MFE870" s="66"/>
      <c r="MFF870" s="66"/>
      <c r="MFG870" s="66"/>
      <c r="MFH870" s="66"/>
      <c r="MFI870" s="66"/>
      <c r="MFJ870" s="66"/>
      <c r="MFK870" s="66"/>
      <c r="MFL870" s="66"/>
      <c r="MFM870" s="66"/>
      <c r="MFN870" s="66"/>
      <c r="MFO870" s="66"/>
      <c r="MFP870" s="66"/>
      <c r="MFQ870" s="66"/>
      <c r="MFR870" s="66"/>
      <c r="MFS870" s="66"/>
      <c r="MFT870" s="66"/>
      <c r="MFU870" s="66"/>
      <c r="MFV870" s="66"/>
      <c r="MFW870" s="66"/>
      <c r="MFX870" s="66"/>
      <c r="MFY870" s="66"/>
      <c r="MFZ870" s="66"/>
      <c r="MGA870" s="66"/>
      <c r="MGB870" s="66"/>
      <c r="MGC870" s="66"/>
      <c r="MGD870" s="66"/>
      <c r="MGE870" s="66"/>
      <c r="MGF870" s="66"/>
      <c r="MGG870" s="66"/>
      <c r="MGH870" s="66"/>
      <c r="MGI870" s="66"/>
      <c r="MGJ870" s="66"/>
      <c r="MGK870" s="66"/>
      <c r="MGL870" s="66"/>
      <c r="MGM870" s="66"/>
      <c r="MGN870" s="66"/>
      <c r="MGO870" s="66"/>
      <c r="MGP870" s="66"/>
      <c r="MGQ870" s="66"/>
      <c r="MGR870" s="66"/>
      <c r="MGS870" s="66"/>
      <c r="MGT870" s="66"/>
      <c r="MGU870" s="66"/>
      <c r="MGV870" s="66"/>
      <c r="MGW870" s="66"/>
      <c r="MGX870" s="66"/>
      <c r="MGY870" s="66"/>
      <c r="MGZ870" s="66"/>
      <c r="MHA870" s="66"/>
      <c r="MHB870" s="66"/>
      <c r="MHC870" s="66"/>
      <c r="MHD870" s="66"/>
      <c r="MHE870" s="66"/>
      <c r="MHF870" s="66"/>
      <c r="MHG870" s="66"/>
      <c r="MHH870" s="66"/>
      <c r="MHI870" s="66"/>
      <c r="MHJ870" s="66"/>
      <c r="MHK870" s="66"/>
      <c r="MHL870" s="66"/>
      <c r="MHM870" s="66"/>
      <c r="MHN870" s="66"/>
      <c r="MHO870" s="66"/>
      <c r="MHP870" s="66"/>
      <c r="MHQ870" s="66"/>
      <c r="MHR870" s="66"/>
      <c r="MHS870" s="66"/>
      <c r="MHT870" s="66"/>
      <c r="MHU870" s="66"/>
      <c r="MHV870" s="66"/>
      <c r="MHW870" s="66"/>
      <c r="MHX870" s="66"/>
      <c r="MHY870" s="66"/>
      <c r="MHZ870" s="66"/>
      <c r="MIA870" s="66"/>
      <c r="MIB870" s="66"/>
      <c r="MIC870" s="66"/>
      <c r="MID870" s="66"/>
      <c r="MIE870" s="66"/>
      <c r="MIF870" s="66"/>
      <c r="MIG870" s="66"/>
      <c r="MIH870" s="66"/>
      <c r="MII870" s="66"/>
      <c r="MIJ870" s="66"/>
      <c r="MIK870" s="66"/>
      <c r="MIL870" s="66"/>
      <c r="MIM870" s="66"/>
      <c r="MIN870" s="66"/>
      <c r="MIO870" s="66"/>
      <c r="MIP870" s="66"/>
      <c r="MIQ870" s="66"/>
      <c r="MIR870" s="66"/>
      <c r="MIS870" s="66"/>
      <c r="MIT870" s="66"/>
      <c r="MIU870" s="66"/>
      <c r="MIV870" s="66"/>
      <c r="MIW870" s="66"/>
      <c r="MIX870" s="66"/>
      <c r="MIY870" s="66"/>
      <c r="MIZ870" s="66"/>
      <c r="MJA870" s="66"/>
      <c r="MJB870" s="66"/>
      <c r="MJC870" s="66"/>
      <c r="MJD870" s="66"/>
      <c r="MJE870" s="66"/>
      <c r="MJF870" s="66"/>
      <c r="MJG870" s="66"/>
      <c r="MJH870" s="66"/>
      <c r="MJI870" s="66"/>
      <c r="MJJ870" s="66"/>
      <c r="MJK870" s="66"/>
      <c r="MJL870" s="66"/>
      <c r="MJM870" s="66"/>
      <c r="MJN870" s="66"/>
      <c r="MJO870" s="66"/>
      <c r="MJP870" s="66"/>
      <c r="MJQ870" s="66"/>
      <c r="MJR870" s="66"/>
      <c r="MJS870" s="66"/>
      <c r="MJT870" s="66"/>
      <c r="MJU870" s="66"/>
      <c r="MJV870" s="66"/>
      <c r="MJW870" s="66"/>
      <c r="MJX870" s="66"/>
      <c r="MJY870" s="66"/>
      <c r="MJZ870" s="66"/>
      <c r="MKA870" s="66"/>
      <c r="MKB870" s="66"/>
      <c r="MKC870" s="66"/>
      <c r="MKD870" s="66"/>
      <c r="MKE870" s="66"/>
      <c r="MKF870" s="66"/>
      <c r="MKG870" s="66"/>
      <c r="MKH870" s="66"/>
      <c r="MKI870" s="66"/>
      <c r="MKJ870" s="66"/>
      <c r="MKK870" s="66"/>
      <c r="MKL870" s="66"/>
      <c r="MKM870" s="66"/>
      <c r="MKN870" s="66"/>
      <c r="MKO870" s="66"/>
      <c r="MKP870" s="66"/>
      <c r="MKQ870" s="66"/>
      <c r="MKR870" s="66"/>
      <c r="MKS870" s="66"/>
      <c r="MKT870" s="66"/>
      <c r="MKU870" s="66"/>
      <c r="MKV870" s="66"/>
      <c r="MKW870" s="66"/>
      <c r="MKX870" s="66"/>
      <c r="MKY870" s="66"/>
      <c r="MKZ870" s="66"/>
      <c r="MLA870" s="66"/>
      <c r="MLB870" s="66"/>
      <c r="MLC870" s="66"/>
      <c r="MLD870" s="66"/>
      <c r="MLE870" s="66"/>
      <c r="MLF870" s="66"/>
      <c r="MLG870" s="66"/>
      <c r="MLH870" s="66"/>
      <c r="MLI870" s="66"/>
      <c r="MLJ870" s="66"/>
      <c r="MLK870" s="66"/>
      <c r="MLL870" s="66"/>
      <c r="MLM870" s="66"/>
      <c r="MLN870" s="66"/>
      <c r="MLO870" s="66"/>
      <c r="MLP870" s="66"/>
      <c r="MLQ870" s="66"/>
      <c r="MLR870" s="66"/>
      <c r="MLS870" s="66"/>
      <c r="MLT870" s="66"/>
      <c r="MLU870" s="66"/>
      <c r="MLV870" s="66"/>
      <c r="MLW870" s="66"/>
      <c r="MLX870" s="66"/>
      <c r="MLY870" s="66"/>
      <c r="MLZ870" s="66"/>
      <c r="MMA870" s="66"/>
      <c r="MMB870" s="66"/>
      <c r="MMC870" s="66"/>
      <c r="MMD870" s="66"/>
      <c r="MME870" s="66"/>
      <c r="MMF870" s="66"/>
      <c r="MMG870" s="66"/>
      <c r="MMH870" s="66"/>
      <c r="MMI870" s="66"/>
      <c r="MMJ870" s="66"/>
      <c r="MMK870" s="66"/>
      <c r="MML870" s="66"/>
      <c r="MMM870" s="66"/>
      <c r="MMN870" s="66"/>
      <c r="MMO870" s="66"/>
      <c r="MMP870" s="66"/>
      <c r="MMQ870" s="66"/>
      <c r="MMR870" s="66"/>
      <c r="MMS870" s="66"/>
      <c r="MMT870" s="66"/>
      <c r="MMU870" s="66"/>
      <c r="MMV870" s="66"/>
      <c r="MMW870" s="66"/>
      <c r="MMX870" s="66"/>
      <c r="MMY870" s="66"/>
      <c r="MMZ870" s="66"/>
      <c r="MNA870" s="66"/>
      <c r="MNB870" s="66"/>
      <c r="MNC870" s="66"/>
      <c r="MND870" s="66"/>
      <c r="MNE870" s="66"/>
      <c r="MNF870" s="66"/>
      <c r="MNG870" s="66"/>
      <c r="MNH870" s="66"/>
      <c r="MNI870" s="66"/>
      <c r="MNJ870" s="66"/>
      <c r="MNK870" s="66"/>
      <c r="MNL870" s="66"/>
      <c r="MNM870" s="66"/>
      <c r="MNN870" s="66"/>
      <c r="MNO870" s="66"/>
      <c r="MNP870" s="66"/>
      <c r="MNQ870" s="66"/>
      <c r="MNR870" s="66"/>
      <c r="MNS870" s="66"/>
      <c r="MNT870" s="66"/>
      <c r="MNU870" s="66"/>
      <c r="MNV870" s="66"/>
      <c r="MNW870" s="66"/>
      <c r="MNX870" s="66"/>
      <c r="MNY870" s="66"/>
      <c r="MNZ870" s="66"/>
      <c r="MOA870" s="66"/>
      <c r="MOB870" s="66"/>
      <c r="MOC870" s="66"/>
      <c r="MOD870" s="66"/>
      <c r="MOE870" s="66"/>
      <c r="MOF870" s="66"/>
      <c r="MOG870" s="66"/>
      <c r="MOH870" s="66"/>
      <c r="MOI870" s="66"/>
      <c r="MOJ870" s="66"/>
      <c r="MOK870" s="66"/>
      <c r="MOL870" s="66"/>
      <c r="MOM870" s="66"/>
      <c r="MON870" s="66"/>
      <c r="MOO870" s="66"/>
      <c r="MOP870" s="66"/>
      <c r="MOQ870" s="66"/>
      <c r="MOR870" s="66"/>
      <c r="MOS870" s="66"/>
      <c r="MOT870" s="66"/>
      <c r="MOU870" s="66"/>
      <c r="MOV870" s="66"/>
      <c r="MOW870" s="66"/>
      <c r="MOX870" s="66"/>
      <c r="MOY870" s="66"/>
      <c r="MOZ870" s="66"/>
      <c r="MPA870" s="66"/>
      <c r="MPB870" s="66"/>
      <c r="MPC870" s="66"/>
      <c r="MPD870" s="66"/>
      <c r="MPE870" s="66"/>
      <c r="MPF870" s="66"/>
      <c r="MPG870" s="66"/>
      <c r="MPH870" s="66"/>
      <c r="MPI870" s="66"/>
      <c r="MPJ870" s="66"/>
      <c r="MPK870" s="66"/>
      <c r="MPL870" s="66"/>
      <c r="MPM870" s="66"/>
      <c r="MPN870" s="66"/>
      <c r="MPO870" s="66"/>
      <c r="MPP870" s="66"/>
      <c r="MPQ870" s="66"/>
      <c r="MPR870" s="66"/>
      <c r="MPS870" s="66"/>
      <c r="MPT870" s="66"/>
      <c r="MPU870" s="66"/>
      <c r="MPV870" s="66"/>
      <c r="MPW870" s="66"/>
      <c r="MPX870" s="66"/>
      <c r="MPY870" s="66"/>
      <c r="MPZ870" s="66"/>
      <c r="MQA870" s="66"/>
      <c r="MQB870" s="66"/>
      <c r="MQC870" s="66"/>
      <c r="MQD870" s="66"/>
      <c r="MQE870" s="66"/>
      <c r="MQF870" s="66"/>
      <c r="MQG870" s="66"/>
      <c r="MQH870" s="66"/>
      <c r="MQI870" s="66"/>
      <c r="MQJ870" s="66"/>
      <c r="MQK870" s="66"/>
      <c r="MQL870" s="66"/>
      <c r="MQM870" s="66"/>
      <c r="MQN870" s="66"/>
      <c r="MQO870" s="66"/>
      <c r="MQP870" s="66"/>
      <c r="MQQ870" s="66"/>
      <c r="MQR870" s="66"/>
      <c r="MQS870" s="66"/>
      <c r="MQT870" s="66"/>
      <c r="MQU870" s="66"/>
      <c r="MQV870" s="66"/>
      <c r="MQW870" s="66"/>
      <c r="MQX870" s="66"/>
      <c r="MQY870" s="66"/>
      <c r="MQZ870" s="66"/>
      <c r="MRA870" s="66"/>
      <c r="MRB870" s="66"/>
      <c r="MRC870" s="66"/>
      <c r="MRD870" s="66"/>
      <c r="MRE870" s="66"/>
      <c r="MRF870" s="66"/>
      <c r="MRG870" s="66"/>
      <c r="MRH870" s="66"/>
      <c r="MRI870" s="66"/>
      <c r="MRJ870" s="66"/>
      <c r="MRK870" s="66"/>
      <c r="MRL870" s="66"/>
      <c r="MRM870" s="66"/>
      <c r="MRN870" s="66"/>
      <c r="MRO870" s="66"/>
      <c r="MRP870" s="66"/>
      <c r="MRQ870" s="66"/>
      <c r="MRR870" s="66"/>
      <c r="MRS870" s="66"/>
      <c r="MRT870" s="66"/>
      <c r="MRU870" s="66"/>
      <c r="MRV870" s="66"/>
      <c r="MRW870" s="66"/>
      <c r="MRX870" s="66"/>
      <c r="MRY870" s="66"/>
      <c r="MRZ870" s="66"/>
      <c r="MSA870" s="66"/>
      <c r="MSB870" s="66"/>
      <c r="MSC870" s="66"/>
      <c r="MSD870" s="66"/>
      <c r="MSE870" s="66"/>
      <c r="MSF870" s="66"/>
      <c r="MSG870" s="66"/>
      <c r="MSH870" s="66"/>
      <c r="MSI870" s="66"/>
      <c r="MSJ870" s="66"/>
      <c r="MSK870" s="66"/>
      <c r="MSL870" s="66"/>
      <c r="MSM870" s="66"/>
      <c r="MSN870" s="66"/>
      <c r="MSO870" s="66"/>
      <c r="MSP870" s="66"/>
      <c r="MSQ870" s="66"/>
      <c r="MSR870" s="66"/>
      <c r="MSS870" s="66"/>
      <c r="MST870" s="66"/>
      <c r="MSU870" s="66"/>
      <c r="MSV870" s="66"/>
      <c r="MSW870" s="66"/>
      <c r="MSX870" s="66"/>
      <c r="MSY870" s="66"/>
      <c r="MSZ870" s="66"/>
      <c r="MTA870" s="66"/>
      <c r="MTB870" s="66"/>
      <c r="MTC870" s="66"/>
      <c r="MTD870" s="66"/>
      <c r="MTE870" s="66"/>
      <c r="MTF870" s="66"/>
      <c r="MTG870" s="66"/>
      <c r="MTH870" s="66"/>
      <c r="MTI870" s="66"/>
      <c r="MTJ870" s="66"/>
      <c r="MTK870" s="66"/>
      <c r="MTL870" s="66"/>
      <c r="MTM870" s="66"/>
      <c r="MTN870" s="66"/>
      <c r="MTO870" s="66"/>
      <c r="MTP870" s="66"/>
      <c r="MTQ870" s="66"/>
      <c r="MTR870" s="66"/>
      <c r="MTS870" s="66"/>
      <c r="MTT870" s="66"/>
      <c r="MTU870" s="66"/>
      <c r="MTV870" s="66"/>
      <c r="MTW870" s="66"/>
      <c r="MTX870" s="66"/>
      <c r="MTY870" s="66"/>
      <c r="MTZ870" s="66"/>
      <c r="MUA870" s="66"/>
      <c r="MUB870" s="66"/>
      <c r="MUC870" s="66"/>
      <c r="MUD870" s="66"/>
      <c r="MUE870" s="66"/>
      <c r="MUF870" s="66"/>
      <c r="MUG870" s="66"/>
      <c r="MUH870" s="66"/>
      <c r="MUI870" s="66"/>
      <c r="MUJ870" s="66"/>
      <c r="MUK870" s="66"/>
      <c r="MUL870" s="66"/>
      <c r="MUM870" s="66"/>
      <c r="MUN870" s="66"/>
      <c r="MUO870" s="66"/>
      <c r="MUP870" s="66"/>
      <c r="MUQ870" s="66"/>
      <c r="MUR870" s="66"/>
      <c r="MUS870" s="66"/>
      <c r="MUT870" s="66"/>
      <c r="MUU870" s="66"/>
      <c r="MUV870" s="66"/>
      <c r="MUW870" s="66"/>
      <c r="MUX870" s="66"/>
      <c r="MUY870" s="66"/>
      <c r="MUZ870" s="66"/>
      <c r="MVA870" s="66"/>
      <c r="MVB870" s="66"/>
      <c r="MVC870" s="66"/>
      <c r="MVD870" s="66"/>
      <c r="MVE870" s="66"/>
      <c r="MVF870" s="66"/>
      <c r="MVG870" s="66"/>
      <c r="MVH870" s="66"/>
      <c r="MVI870" s="66"/>
      <c r="MVJ870" s="66"/>
      <c r="MVK870" s="66"/>
      <c r="MVL870" s="66"/>
      <c r="MVM870" s="66"/>
      <c r="MVN870" s="66"/>
      <c r="MVO870" s="66"/>
      <c r="MVP870" s="66"/>
      <c r="MVQ870" s="66"/>
      <c r="MVR870" s="66"/>
      <c r="MVS870" s="66"/>
      <c r="MVT870" s="66"/>
      <c r="MVU870" s="66"/>
      <c r="MVV870" s="66"/>
      <c r="MVW870" s="66"/>
      <c r="MVX870" s="66"/>
      <c r="MVY870" s="66"/>
      <c r="MVZ870" s="66"/>
      <c r="MWA870" s="66"/>
      <c r="MWB870" s="66"/>
      <c r="MWC870" s="66"/>
      <c r="MWD870" s="66"/>
      <c r="MWE870" s="66"/>
      <c r="MWF870" s="66"/>
      <c r="MWG870" s="66"/>
      <c r="MWH870" s="66"/>
      <c r="MWI870" s="66"/>
      <c r="MWJ870" s="66"/>
      <c r="MWK870" s="66"/>
      <c r="MWL870" s="66"/>
      <c r="MWM870" s="66"/>
      <c r="MWN870" s="66"/>
      <c r="MWO870" s="66"/>
      <c r="MWP870" s="66"/>
      <c r="MWQ870" s="66"/>
      <c r="MWR870" s="66"/>
      <c r="MWS870" s="66"/>
      <c r="MWT870" s="66"/>
      <c r="MWU870" s="66"/>
      <c r="MWV870" s="66"/>
      <c r="MWW870" s="66"/>
      <c r="MWX870" s="66"/>
      <c r="MWY870" s="66"/>
      <c r="MWZ870" s="66"/>
      <c r="MXA870" s="66"/>
      <c r="MXB870" s="66"/>
      <c r="MXC870" s="66"/>
      <c r="MXD870" s="66"/>
      <c r="MXE870" s="66"/>
      <c r="MXF870" s="66"/>
      <c r="MXG870" s="66"/>
      <c r="MXH870" s="66"/>
      <c r="MXI870" s="66"/>
      <c r="MXJ870" s="66"/>
      <c r="MXK870" s="66"/>
      <c r="MXL870" s="66"/>
      <c r="MXM870" s="66"/>
      <c r="MXN870" s="66"/>
      <c r="MXO870" s="66"/>
      <c r="MXP870" s="66"/>
      <c r="MXQ870" s="66"/>
      <c r="MXR870" s="66"/>
      <c r="MXS870" s="66"/>
      <c r="MXT870" s="66"/>
      <c r="MXU870" s="66"/>
      <c r="MXV870" s="66"/>
      <c r="MXW870" s="66"/>
      <c r="MXX870" s="66"/>
      <c r="MXY870" s="66"/>
      <c r="MXZ870" s="66"/>
      <c r="MYA870" s="66"/>
      <c r="MYB870" s="66"/>
      <c r="MYC870" s="66"/>
      <c r="MYD870" s="66"/>
      <c r="MYE870" s="66"/>
      <c r="MYF870" s="66"/>
      <c r="MYG870" s="66"/>
      <c r="MYH870" s="66"/>
      <c r="MYI870" s="66"/>
      <c r="MYJ870" s="66"/>
      <c r="MYK870" s="66"/>
      <c r="MYL870" s="66"/>
      <c r="MYM870" s="66"/>
      <c r="MYN870" s="66"/>
      <c r="MYO870" s="66"/>
      <c r="MYP870" s="66"/>
      <c r="MYQ870" s="66"/>
      <c r="MYR870" s="66"/>
      <c r="MYS870" s="66"/>
      <c r="MYT870" s="66"/>
      <c r="MYU870" s="66"/>
      <c r="MYV870" s="66"/>
      <c r="MYW870" s="66"/>
      <c r="MYX870" s="66"/>
      <c r="MYY870" s="66"/>
      <c r="MYZ870" s="66"/>
      <c r="MZA870" s="66"/>
      <c r="MZB870" s="66"/>
      <c r="MZC870" s="66"/>
      <c r="MZD870" s="66"/>
      <c r="MZE870" s="66"/>
      <c r="MZF870" s="66"/>
      <c r="MZG870" s="66"/>
      <c r="MZH870" s="66"/>
      <c r="MZI870" s="66"/>
      <c r="MZJ870" s="66"/>
      <c r="MZK870" s="66"/>
      <c r="MZL870" s="66"/>
      <c r="MZM870" s="66"/>
      <c r="MZN870" s="66"/>
      <c r="MZO870" s="66"/>
      <c r="MZP870" s="66"/>
      <c r="MZQ870" s="66"/>
      <c r="MZR870" s="66"/>
      <c r="MZS870" s="66"/>
      <c r="MZT870" s="66"/>
      <c r="MZU870" s="66"/>
      <c r="MZV870" s="66"/>
      <c r="MZW870" s="66"/>
      <c r="MZX870" s="66"/>
      <c r="MZY870" s="66"/>
      <c r="MZZ870" s="66"/>
      <c r="NAA870" s="66"/>
      <c r="NAB870" s="66"/>
      <c r="NAC870" s="66"/>
      <c r="NAD870" s="66"/>
      <c r="NAE870" s="66"/>
      <c r="NAF870" s="66"/>
      <c r="NAG870" s="66"/>
      <c r="NAH870" s="66"/>
      <c r="NAI870" s="66"/>
      <c r="NAJ870" s="66"/>
      <c r="NAK870" s="66"/>
      <c r="NAL870" s="66"/>
      <c r="NAM870" s="66"/>
      <c r="NAN870" s="66"/>
      <c r="NAO870" s="66"/>
      <c r="NAP870" s="66"/>
      <c r="NAQ870" s="66"/>
      <c r="NAR870" s="66"/>
      <c r="NAS870" s="66"/>
      <c r="NAT870" s="66"/>
      <c r="NAU870" s="66"/>
      <c r="NAV870" s="66"/>
      <c r="NAW870" s="66"/>
      <c r="NAX870" s="66"/>
      <c r="NAY870" s="66"/>
      <c r="NAZ870" s="66"/>
      <c r="NBA870" s="66"/>
      <c r="NBB870" s="66"/>
      <c r="NBC870" s="66"/>
      <c r="NBD870" s="66"/>
      <c r="NBE870" s="66"/>
      <c r="NBF870" s="66"/>
      <c r="NBG870" s="66"/>
      <c r="NBH870" s="66"/>
      <c r="NBI870" s="66"/>
      <c r="NBJ870" s="66"/>
      <c r="NBK870" s="66"/>
      <c r="NBL870" s="66"/>
      <c r="NBM870" s="66"/>
      <c r="NBN870" s="66"/>
      <c r="NBO870" s="66"/>
      <c r="NBP870" s="66"/>
      <c r="NBQ870" s="66"/>
      <c r="NBR870" s="66"/>
      <c r="NBS870" s="66"/>
      <c r="NBT870" s="66"/>
      <c r="NBU870" s="66"/>
      <c r="NBV870" s="66"/>
      <c r="NBW870" s="66"/>
      <c r="NBX870" s="66"/>
      <c r="NBY870" s="66"/>
      <c r="NBZ870" s="66"/>
      <c r="NCA870" s="66"/>
      <c r="NCB870" s="66"/>
      <c r="NCC870" s="66"/>
      <c r="NCD870" s="66"/>
      <c r="NCE870" s="66"/>
      <c r="NCF870" s="66"/>
      <c r="NCG870" s="66"/>
      <c r="NCH870" s="66"/>
      <c r="NCI870" s="66"/>
      <c r="NCJ870" s="66"/>
      <c r="NCK870" s="66"/>
      <c r="NCL870" s="66"/>
      <c r="NCM870" s="66"/>
      <c r="NCN870" s="66"/>
      <c r="NCO870" s="66"/>
      <c r="NCP870" s="66"/>
      <c r="NCQ870" s="66"/>
      <c r="NCR870" s="66"/>
      <c r="NCS870" s="66"/>
      <c r="NCT870" s="66"/>
      <c r="NCU870" s="66"/>
      <c r="NCV870" s="66"/>
      <c r="NCW870" s="66"/>
      <c r="NCX870" s="66"/>
      <c r="NCY870" s="66"/>
      <c r="NCZ870" s="66"/>
      <c r="NDA870" s="66"/>
      <c r="NDB870" s="66"/>
      <c r="NDC870" s="66"/>
      <c r="NDD870" s="66"/>
      <c r="NDE870" s="66"/>
      <c r="NDF870" s="66"/>
      <c r="NDG870" s="66"/>
      <c r="NDH870" s="66"/>
      <c r="NDI870" s="66"/>
      <c r="NDJ870" s="66"/>
      <c r="NDK870" s="66"/>
      <c r="NDL870" s="66"/>
      <c r="NDM870" s="66"/>
      <c r="NDN870" s="66"/>
      <c r="NDO870" s="66"/>
      <c r="NDP870" s="66"/>
      <c r="NDQ870" s="66"/>
      <c r="NDR870" s="66"/>
      <c r="NDS870" s="66"/>
      <c r="NDT870" s="66"/>
      <c r="NDU870" s="66"/>
      <c r="NDV870" s="66"/>
      <c r="NDW870" s="66"/>
      <c r="NDX870" s="66"/>
      <c r="NDY870" s="66"/>
      <c r="NDZ870" s="66"/>
      <c r="NEA870" s="66"/>
      <c r="NEB870" s="66"/>
      <c r="NEC870" s="66"/>
      <c r="NED870" s="66"/>
      <c r="NEE870" s="66"/>
      <c r="NEF870" s="66"/>
      <c r="NEG870" s="66"/>
      <c r="NEH870" s="66"/>
      <c r="NEI870" s="66"/>
      <c r="NEJ870" s="66"/>
      <c r="NEK870" s="66"/>
      <c r="NEL870" s="66"/>
      <c r="NEM870" s="66"/>
      <c r="NEN870" s="66"/>
      <c r="NEO870" s="66"/>
      <c r="NEP870" s="66"/>
      <c r="NEQ870" s="66"/>
      <c r="NER870" s="66"/>
      <c r="NES870" s="66"/>
      <c r="NET870" s="66"/>
      <c r="NEU870" s="66"/>
      <c r="NEV870" s="66"/>
      <c r="NEW870" s="66"/>
      <c r="NEX870" s="66"/>
      <c r="NEY870" s="66"/>
      <c r="NEZ870" s="66"/>
      <c r="NFA870" s="66"/>
      <c r="NFB870" s="66"/>
      <c r="NFC870" s="66"/>
      <c r="NFD870" s="66"/>
      <c r="NFE870" s="66"/>
      <c r="NFF870" s="66"/>
      <c r="NFG870" s="66"/>
      <c r="NFH870" s="66"/>
      <c r="NFI870" s="66"/>
      <c r="NFJ870" s="66"/>
      <c r="NFK870" s="66"/>
      <c r="NFL870" s="66"/>
      <c r="NFM870" s="66"/>
      <c r="NFN870" s="66"/>
      <c r="NFO870" s="66"/>
      <c r="NFP870" s="66"/>
      <c r="NFQ870" s="66"/>
      <c r="NFR870" s="66"/>
      <c r="NFS870" s="66"/>
      <c r="NFT870" s="66"/>
      <c r="NFU870" s="66"/>
      <c r="NFV870" s="66"/>
      <c r="NFW870" s="66"/>
      <c r="NFX870" s="66"/>
      <c r="NFY870" s="66"/>
      <c r="NFZ870" s="66"/>
      <c r="NGA870" s="66"/>
      <c r="NGB870" s="66"/>
      <c r="NGC870" s="66"/>
      <c r="NGD870" s="66"/>
      <c r="NGE870" s="66"/>
      <c r="NGF870" s="66"/>
      <c r="NGG870" s="66"/>
      <c r="NGH870" s="66"/>
      <c r="NGI870" s="66"/>
      <c r="NGJ870" s="66"/>
      <c r="NGK870" s="66"/>
      <c r="NGL870" s="66"/>
      <c r="NGM870" s="66"/>
      <c r="NGN870" s="66"/>
      <c r="NGO870" s="66"/>
      <c r="NGP870" s="66"/>
      <c r="NGQ870" s="66"/>
      <c r="NGR870" s="66"/>
      <c r="NGS870" s="66"/>
      <c r="NGT870" s="66"/>
      <c r="NGU870" s="66"/>
      <c r="NGV870" s="66"/>
      <c r="NGW870" s="66"/>
      <c r="NGX870" s="66"/>
      <c r="NGY870" s="66"/>
      <c r="NGZ870" s="66"/>
      <c r="NHA870" s="66"/>
      <c r="NHB870" s="66"/>
      <c r="NHC870" s="66"/>
      <c r="NHD870" s="66"/>
      <c r="NHE870" s="66"/>
      <c r="NHF870" s="66"/>
      <c r="NHG870" s="66"/>
      <c r="NHH870" s="66"/>
      <c r="NHI870" s="66"/>
      <c r="NHJ870" s="66"/>
      <c r="NHK870" s="66"/>
      <c r="NHL870" s="66"/>
      <c r="NHM870" s="66"/>
      <c r="NHN870" s="66"/>
      <c r="NHO870" s="66"/>
      <c r="NHP870" s="66"/>
      <c r="NHQ870" s="66"/>
      <c r="NHR870" s="66"/>
      <c r="NHS870" s="66"/>
      <c r="NHT870" s="66"/>
      <c r="NHU870" s="66"/>
      <c r="NHV870" s="66"/>
      <c r="NHW870" s="66"/>
      <c r="NHX870" s="66"/>
      <c r="NHY870" s="66"/>
      <c r="NHZ870" s="66"/>
      <c r="NIA870" s="66"/>
      <c r="NIB870" s="66"/>
      <c r="NIC870" s="66"/>
      <c r="NID870" s="66"/>
      <c r="NIE870" s="66"/>
      <c r="NIF870" s="66"/>
      <c r="NIG870" s="66"/>
      <c r="NIH870" s="66"/>
      <c r="NII870" s="66"/>
      <c r="NIJ870" s="66"/>
      <c r="NIK870" s="66"/>
      <c r="NIL870" s="66"/>
      <c r="NIM870" s="66"/>
      <c r="NIN870" s="66"/>
      <c r="NIO870" s="66"/>
      <c r="NIP870" s="66"/>
      <c r="NIQ870" s="66"/>
      <c r="NIR870" s="66"/>
      <c r="NIS870" s="66"/>
      <c r="NIT870" s="66"/>
      <c r="NIU870" s="66"/>
      <c r="NIV870" s="66"/>
      <c r="NIW870" s="66"/>
      <c r="NIX870" s="66"/>
      <c r="NIY870" s="66"/>
      <c r="NIZ870" s="66"/>
      <c r="NJA870" s="66"/>
      <c r="NJB870" s="66"/>
      <c r="NJC870" s="66"/>
      <c r="NJD870" s="66"/>
      <c r="NJE870" s="66"/>
      <c r="NJF870" s="66"/>
      <c r="NJG870" s="66"/>
      <c r="NJH870" s="66"/>
      <c r="NJI870" s="66"/>
      <c r="NJJ870" s="66"/>
      <c r="NJK870" s="66"/>
      <c r="NJL870" s="66"/>
      <c r="NJM870" s="66"/>
      <c r="NJN870" s="66"/>
      <c r="NJO870" s="66"/>
      <c r="NJP870" s="66"/>
      <c r="NJQ870" s="66"/>
      <c r="NJR870" s="66"/>
      <c r="NJS870" s="66"/>
      <c r="NJT870" s="66"/>
      <c r="NJU870" s="66"/>
      <c r="NJV870" s="66"/>
      <c r="NJW870" s="66"/>
      <c r="NJX870" s="66"/>
      <c r="NJY870" s="66"/>
      <c r="NJZ870" s="66"/>
      <c r="NKA870" s="66"/>
      <c r="NKB870" s="66"/>
      <c r="NKC870" s="66"/>
      <c r="NKD870" s="66"/>
      <c r="NKE870" s="66"/>
      <c r="NKF870" s="66"/>
      <c r="NKG870" s="66"/>
      <c r="NKH870" s="66"/>
      <c r="NKI870" s="66"/>
      <c r="NKJ870" s="66"/>
      <c r="NKK870" s="66"/>
      <c r="NKL870" s="66"/>
      <c r="NKM870" s="66"/>
      <c r="NKN870" s="66"/>
      <c r="NKO870" s="66"/>
      <c r="NKP870" s="66"/>
      <c r="NKQ870" s="66"/>
      <c r="NKR870" s="66"/>
      <c r="NKS870" s="66"/>
      <c r="NKT870" s="66"/>
      <c r="NKU870" s="66"/>
      <c r="NKV870" s="66"/>
      <c r="NKW870" s="66"/>
      <c r="NKX870" s="66"/>
      <c r="NKY870" s="66"/>
      <c r="NKZ870" s="66"/>
      <c r="NLA870" s="66"/>
      <c r="NLB870" s="66"/>
      <c r="NLC870" s="66"/>
      <c r="NLD870" s="66"/>
      <c r="NLE870" s="66"/>
      <c r="NLF870" s="66"/>
      <c r="NLG870" s="66"/>
      <c r="NLH870" s="66"/>
      <c r="NLI870" s="66"/>
      <c r="NLJ870" s="66"/>
      <c r="NLK870" s="66"/>
      <c r="NLL870" s="66"/>
      <c r="NLM870" s="66"/>
      <c r="NLN870" s="66"/>
      <c r="NLO870" s="66"/>
      <c r="NLP870" s="66"/>
      <c r="NLQ870" s="66"/>
      <c r="NLR870" s="66"/>
      <c r="NLS870" s="66"/>
      <c r="NLT870" s="66"/>
      <c r="NLU870" s="66"/>
      <c r="NLV870" s="66"/>
      <c r="NLW870" s="66"/>
      <c r="NLX870" s="66"/>
      <c r="NLY870" s="66"/>
      <c r="NLZ870" s="66"/>
      <c r="NMA870" s="66"/>
      <c r="NMB870" s="66"/>
      <c r="NMC870" s="66"/>
      <c r="NMD870" s="66"/>
      <c r="NME870" s="66"/>
      <c r="NMF870" s="66"/>
      <c r="NMG870" s="66"/>
      <c r="NMH870" s="66"/>
      <c r="NMI870" s="66"/>
      <c r="NMJ870" s="66"/>
      <c r="NMK870" s="66"/>
      <c r="NML870" s="66"/>
      <c r="NMM870" s="66"/>
      <c r="NMN870" s="66"/>
      <c r="NMO870" s="66"/>
      <c r="NMP870" s="66"/>
      <c r="NMQ870" s="66"/>
      <c r="NMR870" s="66"/>
      <c r="NMS870" s="66"/>
      <c r="NMT870" s="66"/>
      <c r="NMU870" s="66"/>
      <c r="NMV870" s="66"/>
      <c r="NMW870" s="66"/>
      <c r="NMX870" s="66"/>
      <c r="NMY870" s="66"/>
      <c r="NMZ870" s="66"/>
      <c r="NNA870" s="66"/>
      <c r="NNB870" s="66"/>
      <c r="NNC870" s="66"/>
      <c r="NND870" s="66"/>
      <c r="NNE870" s="66"/>
      <c r="NNF870" s="66"/>
      <c r="NNG870" s="66"/>
      <c r="NNH870" s="66"/>
      <c r="NNI870" s="66"/>
      <c r="NNJ870" s="66"/>
      <c r="NNK870" s="66"/>
      <c r="NNL870" s="66"/>
      <c r="NNM870" s="66"/>
      <c r="NNN870" s="66"/>
      <c r="NNO870" s="66"/>
      <c r="NNP870" s="66"/>
      <c r="NNQ870" s="66"/>
      <c r="NNR870" s="66"/>
      <c r="NNS870" s="66"/>
      <c r="NNT870" s="66"/>
      <c r="NNU870" s="66"/>
      <c r="NNV870" s="66"/>
      <c r="NNW870" s="66"/>
      <c r="NNX870" s="66"/>
      <c r="NNY870" s="66"/>
      <c r="NNZ870" s="66"/>
      <c r="NOA870" s="66"/>
      <c r="NOB870" s="66"/>
      <c r="NOC870" s="66"/>
      <c r="NOD870" s="66"/>
      <c r="NOE870" s="66"/>
      <c r="NOF870" s="66"/>
      <c r="NOG870" s="66"/>
      <c r="NOH870" s="66"/>
      <c r="NOI870" s="66"/>
      <c r="NOJ870" s="66"/>
      <c r="NOK870" s="66"/>
      <c r="NOL870" s="66"/>
      <c r="NOM870" s="66"/>
      <c r="NON870" s="66"/>
      <c r="NOO870" s="66"/>
      <c r="NOP870" s="66"/>
      <c r="NOQ870" s="66"/>
      <c r="NOR870" s="66"/>
      <c r="NOS870" s="66"/>
      <c r="NOT870" s="66"/>
      <c r="NOU870" s="66"/>
      <c r="NOV870" s="66"/>
      <c r="NOW870" s="66"/>
      <c r="NOX870" s="66"/>
      <c r="NOY870" s="66"/>
      <c r="NOZ870" s="66"/>
      <c r="NPA870" s="66"/>
      <c r="NPB870" s="66"/>
      <c r="NPC870" s="66"/>
      <c r="NPD870" s="66"/>
      <c r="NPE870" s="66"/>
      <c r="NPF870" s="66"/>
      <c r="NPG870" s="66"/>
      <c r="NPH870" s="66"/>
      <c r="NPI870" s="66"/>
      <c r="NPJ870" s="66"/>
      <c r="NPK870" s="66"/>
      <c r="NPL870" s="66"/>
      <c r="NPM870" s="66"/>
      <c r="NPN870" s="66"/>
      <c r="NPO870" s="66"/>
      <c r="NPP870" s="66"/>
      <c r="NPQ870" s="66"/>
      <c r="NPR870" s="66"/>
      <c r="NPS870" s="66"/>
      <c r="NPT870" s="66"/>
      <c r="NPU870" s="66"/>
      <c r="NPV870" s="66"/>
      <c r="NPW870" s="66"/>
      <c r="NPX870" s="66"/>
      <c r="NPY870" s="66"/>
      <c r="NPZ870" s="66"/>
      <c r="NQA870" s="66"/>
      <c r="NQB870" s="66"/>
      <c r="NQC870" s="66"/>
      <c r="NQD870" s="66"/>
      <c r="NQE870" s="66"/>
      <c r="NQF870" s="66"/>
      <c r="NQG870" s="66"/>
      <c r="NQH870" s="66"/>
      <c r="NQI870" s="66"/>
      <c r="NQJ870" s="66"/>
      <c r="NQK870" s="66"/>
      <c r="NQL870" s="66"/>
      <c r="NQM870" s="66"/>
      <c r="NQN870" s="66"/>
      <c r="NQO870" s="66"/>
      <c r="NQP870" s="66"/>
      <c r="NQQ870" s="66"/>
      <c r="NQR870" s="66"/>
      <c r="NQS870" s="66"/>
      <c r="NQT870" s="66"/>
      <c r="NQU870" s="66"/>
      <c r="NQV870" s="66"/>
      <c r="NQW870" s="66"/>
      <c r="NQX870" s="66"/>
      <c r="NQY870" s="66"/>
      <c r="NQZ870" s="66"/>
      <c r="NRA870" s="66"/>
      <c r="NRB870" s="66"/>
      <c r="NRC870" s="66"/>
      <c r="NRD870" s="66"/>
      <c r="NRE870" s="66"/>
      <c r="NRF870" s="66"/>
      <c r="NRG870" s="66"/>
      <c r="NRH870" s="66"/>
      <c r="NRI870" s="66"/>
      <c r="NRJ870" s="66"/>
      <c r="NRK870" s="66"/>
      <c r="NRL870" s="66"/>
      <c r="NRM870" s="66"/>
      <c r="NRN870" s="66"/>
      <c r="NRO870" s="66"/>
      <c r="NRP870" s="66"/>
      <c r="NRQ870" s="66"/>
      <c r="NRR870" s="66"/>
      <c r="NRS870" s="66"/>
      <c r="NRT870" s="66"/>
      <c r="NRU870" s="66"/>
      <c r="NRV870" s="66"/>
      <c r="NRW870" s="66"/>
      <c r="NRX870" s="66"/>
      <c r="NRY870" s="66"/>
      <c r="NRZ870" s="66"/>
      <c r="NSA870" s="66"/>
      <c r="NSB870" s="66"/>
      <c r="NSC870" s="66"/>
      <c r="NSD870" s="66"/>
      <c r="NSE870" s="66"/>
      <c r="NSF870" s="66"/>
      <c r="NSG870" s="66"/>
      <c r="NSH870" s="66"/>
      <c r="NSI870" s="66"/>
      <c r="NSJ870" s="66"/>
      <c r="NSK870" s="66"/>
      <c r="NSL870" s="66"/>
      <c r="NSM870" s="66"/>
      <c r="NSN870" s="66"/>
      <c r="NSO870" s="66"/>
      <c r="NSP870" s="66"/>
      <c r="NSQ870" s="66"/>
      <c r="NSR870" s="66"/>
      <c r="NSS870" s="66"/>
      <c r="NST870" s="66"/>
      <c r="NSU870" s="66"/>
      <c r="NSV870" s="66"/>
      <c r="NSW870" s="66"/>
      <c r="NSX870" s="66"/>
      <c r="NSY870" s="66"/>
      <c r="NSZ870" s="66"/>
      <c r="NTA870" s="66"/>
      <c r="NTB870" s="66"/>
      <c r="NTC870" s="66"/>
      <c r="NTD870" s="66"/>
      <c r="NTE870" s="66"/>
      <c r="NTF870" s="66"/>
      <c r="NTG870" s="66"/>
      <c r="NTH870" s="66"/>
      <c r="NTI870" s="66"/>
      <c r="NTJ870" s="66"/>
      <c r="NTK870" s="66"/>
      <c r="NTL870" s="66"/>
      <c r="NTM870" s="66"/>
      <c r="NTN870" s="66"/>
      <c r="NTO870" s="66"/>
      <c r="NTP870" s="66"/>
      <c r="NTQ870" s="66"/>
      <c r="NTR870" s="66"/>
      <c r="NTS870" s="66"/>
      <c r="NTT870" s="66"/>
      <c r="NTU870" s="66"/>
      <c r="NTV870" s="66"/>
      <c r="NTW870" s="66"/>
      <c r="NTX870" s="66"/>
      <c r="NTY870" s="66"/>
      <c r="NTZ870" s="66"/>
      <c r="NUA870" s="66"/>
      <c r="NUB870" s="66"/>
      <c r="NUC870" s="66"/>
      <c r="NUD870" s="66"/>
      <c r="NUE870" s="66"/>
      <c r="NUF870" s="66"/>
      <c r="NUG870" s="66"/>
      <c r="NUH870" s="66"/>
      <c r="NUI870" s="66"/>
      <c r="NUJ870" s="66"/>
      <c r="NUK870" s="66"/>
      <c r="NUL870" s="66"/>
      <c r="NUM870" s="66"/>
      <c r="NUN870" s="66"/>
      <c r="NUO870" s="66"/>
      <c r="NUP870" s="66"/>
      <c r="NUQ870" s="66"/>
      <c r="NUR870" s="66"/>
      <c r="NUS870" s="66"/>
      <c r="NUT870" s="66"/>
      <c r="NUU870" s="66"/>
      <c r="NUV870" s="66"/>
      <c r="NUW870" s="66"/>
      <c r="NUX870" s="66"/>
      <c r="NUY870" s="66"/>
      <c r="NUZ870" s="66"/>
      <c r="NVA870" s="66"/>
      <c r="NVB870" s="66"/>
      <c r="NVC870" s="66"/>
      <c r="NVD870" s="66"/>
      <c r="NVE870" s="66"/>
      <c r="NVF870" s="66"/>
      <c r="NVG870" s="66"/>
      <c r="NVH870" s="66"/>
      <c r="NVI870" s="66"/>
      <c r="NVJ870" s="66"/>
      <c r="NVK870" s="66"/>
      <c r="NVL870" s="66"/>
      <c r="NVM870" s="66"/>
      <c r="NVN870" s="66"/>
      <c r="NVO870" s="66"/>
      <c r="NVP870" s="66"/>
      <c r="NVQ870" s="66"/>
      <c r="NVR870" s="66"/>
      <c r="NVS870" s="66"/>
      <c r="NVT870" s="66"/>
      <c r="NVU870" s="66"/>
      <c r="NVV870" s="66"/>
      <c r="NVW870" s="66"/>
      <c r="NVX870" s="66"/>
      <c r="NVY870" s="66"/>
      <c r="NVZ870" s="66"/>
      <c r="NWA870" s="66"/>
      <c r="NWB870" s="66"/>
      <c r="NWC870" s="66"/>
      <c r="NWD870" s="66"/>
      <c r="NWE870" s="66"/>
      <c r="NWF870" s="66"/>
      <c r="NWG870" s="66"/>
      <c r="NWH870" s="66"/>
      <c r="NWI870" s="66"/>
      <c r="NWJ870" s="66"/>
      <c r="NWK870" s="66"/>
      <c r="NWL870" s="66"/>
      <c r="NWM870" s="66"/>
      <c r="NWN870" s="66"/>
      <c r="NWO870" s="66"/>
      <c r="NWP870" s="66"/>
      <c r="NWQ870" s="66"/>
      <c r="NWR870" s="66"/>
      <c r="NWS870" s="66"/>
      <c r="NWT870" s="66"/>
      <c r="NWU870" s="66"/>
      <c r="NWV870" s="66"/>
      <c r="NWW870" s="66"/>
      <c r="NWX870" s="66"/>
      <c r="NWY870" s="66"/>
      <c r="NWZ870" s="66"/>
      <c r="NXA870" s="66"/>
      <c r="NXB870" s="66"/>
      <c r="NXC870" s="66"/>
      <c r="NXD870" s="66"/>
      <c r="NXE870" s="66"/>
      <c r="NXF870" s="66"/>
      <c r="NXG870" s="66"/>
      <c r="NXH870" s="66"/>
      <c r="NXI870" s="66"/>
      <c r="NXJ870" s="66"/>
      <c r="NXK870" s="66"/>
      <c r="NXL870" s="66"/>
      <c r="NXM870" s="66"/>
      <c r="NXN870" s="66"/>
      <c r="NXO870" s="66"/>
      <c r="NXP870" s="66"/>
      <c r="NXQ870" s="66"/>
      <c r="NXR870" s="66"/>
      <c r="NXS870" s="66"/>
      <c r="NXT870" s="66"/>
      <c r="NXU870" s="66"/>
      <c r="NXV870" s="66"/>
      <c r="NXW870" s="66"/>
      <c r="NXX870" s="66"/>
      <c r="NXY870" s="66"/>
      <c r="NXZ870" s="66"/>
      <c r="NYA870" s="66"/>
      <c r="NYB870" s="66"/>
      <c r="NYC870" s="66"/>
      <c r="NYD870" s="66"/>
      <c r="NYE870" s="66"/>
      <c r="NYF870" s="66"/>
      <c r="NYG870" s="66"/>
      <c r="NYH870" s="66"/>
      <c r="NYI870" s="66"/>
      <c r="NYJ870" s="66"/>
      <c r="NYK870" s="66"/>
      <c r="NYL870" s="66"/>
      <c r="NYM870" s="66"/>
      <c r="NYN870" s="66"/>
      <c r="NYO870" s="66"/>
      <c r="NYP870" s="66"/>
      <c r="NYQ870" s="66"/>
      <c r="NYR870" s="66"/>
      <c r="NYS870" s="66"/>
      <c r="NYT870" s="66"/>
      <c r="NYU870" s="66"/>
      <c r="NYV870" s="66"/>
      <c r="NYW870" s="66"/>
      <c r="NYX870" s="66"/>
      <c r="NYY870" s="66"/>
      <c r="NYZ870" s="66"/>
      <c r="NZA870" s="66"/>
      <c r="NZB870" s="66"/>
      <c r="NZC870" s="66"/>
      <c r="NZD870" s="66"/>
      <c r="NZE870" s="66"/>
      <c r="NZF870" s="66"/>
      <c r="NZG870" s="66"/>
      <c r="NZH870" s="66"/>
      <c r="NZI870" s="66"/>
      <c r="NZJ870" s="66"/>
      <c r="NZK870" s="66"/>
      <c r="NZL870" s="66"/>
      <c r="NZM870" s="66"/>
      <c r="NZN870" s="66"/>
      <c r="NZO870" s="66"/>
      <c r="NZP870" s="66"/>
      <c r="NZQ870" s="66"/>
      <c r="NZR870" s="66"/>
      <c r="NZS870" s="66"/>
      <c r="NZT870" s="66"/>
      <c r="NZU870" s="66"/>
      <c r="NZV870" s="66"/>
      <c r="NZW870" s="66"/>
      <c r="NZX870" s="66"/>
      <c r="NZY870" s="66"/>
      <c r="NZZ870" s="66"/>
      <c r="OAA870" s="66"/>
      <c r="OAB870" s="66"/>
      <c r="OAC870" s="66"/>
      <c r="OAD870" s="66"/>
      <c r="OAE870" s="66"/>
      <c r="OAF870" s="66"/>
      <c r="OAG870" s="66"/>
      <c r="OAH870" s="66"/>
      <c r="OAI870" s="66"/>
      <c r="OAJ870" s="66"/>
      <c r="OAK870" s="66"/>
      <c r="OAL870" s="66"/>
      <c r="OAM870" s="66"/>
      <c r="OAN870" s="66"/>
      <c r="OAO870" s="66"/>
      <c r="OAP870" s="66"/>
      <c r="OAQ870" s="66"/>
      <c r="OAR870" s="66"/>
      <c r="OAS870" s="66"/>
      <c r="OAT870" s="66"/>
      <c r="OAU870" s="66"/>
      <c r="OAV870" s="66"/>
      <c r="OAW870" s="66"/>
      <c r="OAX870" s="66"/>
      <c r="OAY870" s="66"/>
      <c r="OAZ870" s="66"/>
      <c r="OBA870" s="66"/>
      <c r="OBB870" s="66"/>
      <c r="OBC870" s="66"/>
      <c r="OBD870" s="66"/>
      <c r="OBE870" s="66"/>
      <c r="OBF870" s="66"/>
      <c r="OBG870" s="66"/>
      <c r="OBH870" s="66"/>
      <c r="OBI870" s="66"/>
      <c r="OBJ870" s="66"/>
      <c r="OBK870" s="66"/>
      <c r="OBL870" s="66"/>
      <c r="OBM870" s="66"/>
      <c r="OBN870" s="66"/>
      <c r="OBO870" s="66"/>
      <c r="OBP870" s="66"/>
      <c r="OBQ870" s="66"/>
      <c r="OBR870" s="66"/>
      <c r="OBS870" s="66"/>
      <c r="OBT870" s="66"/>
      <c r="OBU870" s="66"/>
      <c r="OBV870" s="66"/>
      <c r="OBW870" s="66"/>
      <c r="OBX870" s="66"/>
      <c r="OBY870" s="66"/>
      <c r="OBZ870" s="66"/>
      <c r="OCA870" s="66"/>
      <c r="OCB870" s="66"/>
      <c r="OCC870" s="66"/>
      <c r="OCD870" s="66"/>
      <c r="OCE870" s="66"/>
      <c r="OCF870" s="66"/>
      <c r="OCG870" s="66"/>
      <c r="OCH870" s="66"/>
      <c r="OCI870" s="66"/>
      <c r="OCJ870" s="66"/>
      <c r="OCK870" s="66"/>
      <c r="OCL870" s="66"/>
      <c r="OCM870" s="66"/>
      <c r="OCN870" s="66"/>
      <c r="OCO870" s="66"/>
      <c r="OCP870" s="66"/>
      <c r="OCQ870" s="66"/>
      <c r="OCR870" s="66"/>
      <c r="OCS870" s="66"/>
      <c r="OCT870" s="66"/>
      <c r="OCU870" s="66"/>
      <c r="OCV870" s="66"/>
      <c r="OCW870" s="66"/>
      <c r="OCX870" s="66"/>
      <c r="OCY870" s="66"/>
      <c r="OCZ870" s="66"/>
      <c r="ODA870" s="66"/>
      <c r="ODB870" s="66"/>
      <c r="ODC870" s="66"/>
      <c r="ODD870" s="66"/>
      <c r="ODE870" s="66"/>
      <c r="ODF870" s="66"/>
      <c r="ODG870" s="66"/>
      <c r="ODH870" s="66"/>
      <c r="ODI870" s="66"/>
      <c r="ODJ870" s="66"/>
      <c r="ODK870" s="66"/>
      <c r="ODL870" s="66"/>
      <c r="ODM870" s="66"/>
      <c r="ODN870" s="66"/>
      <c r="ODO870" s="66"/>
      <c r="ODP870" s="66"/>
      <c r="ODQ870" s="66"/>
      <c r="ODR870" s="66"/>
      <c r="ODS870" s="66"/>
      <c r="ODT870" s="66"/>
      <c r="ODU870" s="66"/>
      <c r="ODV870" s="66"/>
      <c r="ODW870" s="66"/>
      <c r="ODX870" s="66"/>
      <c r="ODY870" s="66"/>
      <c r="ODZ870" s="66"/>
      <c r="OEA870" s="66"/>
      <c r="OEB870" s="66"/>
      <c r="OEC870" s="66"/>
      <c r="OED870" s="66"/>
      <c r="OEE870" s="66"/>
      <c r="OEF870" s="66"/>
      <c r="OEG870" s="66"/>
      <c r="OEH870" s="66"/>
      <c r="OEI870" s="66"/>
      <c r="OEJ870" s="66"/>
      <c r="OEK870" s="66"/>
      <c r="OEL870" s="66"/>
      <c r="OEM870" s="66"/>
      <c r="OEN870" s="66"/>
      <c r="OEO870" s="66"/>
      <c r="OEP870" s="66"/>
      <c r="OEQ870" s="66"/>
      <c r="OER870" s="66"/>
      <c r="OES870" s="66"/>
      <c r="OET870" s="66"/>
      <c r="OEU870" s="66"/>
      <c r="OEV870" s="66"/>
      <c r="OEW870" s="66"/>
      <c r="OEX870" s="66"/>
      <c r="OEY870" s="66"/>
      <c r="OEZ870" s="66"/>
      <c r="OFA870" s="66"/>
      <c r="OFB870" s="66"/>
      <c r="OFC870" s="66"/>
      <c r="OFD870" s="66"/>
      <c r="OFE870" s="66"/>
      <c r="OFF870" s="66"/>
      <c r="OFG870" s="66"/>
      <c r="OFH870" s="66"/>
      <c r="OFI870" s="66"/>
      <c r="OFJ870" s="66"/>
      <c r="OFK870" s="66"/>
      <c r="OFL870" s="66"/>
      <c r="OFM870" s="66"/>
      <c r="OFN870" s="66"/>
      <c r="OFO870" s="66"/>
      <c r="OFP870" s="66"/>
      <c r="OFQ870" s="66"/>
      <c r="OFR870" s="66"/>
      <c r="OFS870" s="66"/>
      <c r="OFT870" s="66"/>
      <c r="OFU870" s="66"/>
      <c r="OFV870" s="66"/>
      <c r="OFW870" s="66"/>
      <c r="OFX870" s="66"/>
      <c r="OFY870" s="66"/>
      <c r="OFZ870" s="66"/>
      <c r="OGA870" s="66"/>
      <c r="OGB870" s="66"/>
      <c r="OGC870" s="66"/>
      <c r="OGD870" s="66"/>
      <c r="OGE870" s="66"/>
      <c r="OGF870" s="66"/>
      <c r="OGG870" s="66"/>
      <c r="OGH870" s="66"/>
      <c r="OGI870" s="66"/>
      <c r="OGJ870" s="66"/>
      <c r="OGK870" s="66"/>
      <c r="OGL870" s="66"/>
      <c r="OGM870" s="66"/>
      <c r="OGN870" s="66"/>
      <c r="OGO870" s="66"/>
      <c r="OGP870" s="66"/>
      <c r="OGQ870" s="66"/>
      <c r="OGR870" s="66"/>
      <c r="OGS870" s="66"/>
      <c r="OGT870" s="66"/>
      <c r="OGU870" s="66"/>
      <c r="OGV870" s="66"/>
      <c r="OGW870" s="66"/>
      <c r="OGX870" s="66"/>
      <c r="OGY870" s="66"/>
      <c r="OGZ870" s="66"/>
      <c r="OHA870" s="66"/>
      <c r="OHB870" s="66"/>
      <c r="OHC870" s="66"/>
      <c r="OHD870" s="66"/>
      <c r="OHE870" s="66"/>
      <c r="OHF870" s="66"/>
      <c r="OHG870" s="66"/>
      <c r="OHH870" s="66"/>
      <c r="OHI870" s="66"/>
      <c r="OHJ870" s="66"/>
      <c r="OHK870" s="66"/>
      <c r="OHL870" s="66"/>
      <c r="OHM870" s="66"/>
      <c r="OHN870" s="66"/>
      <c r="OHO870" s="66"/>
      <c r="OHP870" s="66"/>
      <c r="OHQ870" s="66"/>
      <c r="OHR870" s="66"/>
      <c r="OHS870" s="66"/>
      <c r="OHT870" s="66"/>
      <c r="OHU870" s="66"/>
      <c r="OHV870" s="66"/>
      <c r="OHW870" s="66"/>
      <c r="OHX870" s="66"/>
      <c r="OHY870" s="66"/>
      <c r="OHZ870" s="66"/>
      <c r="OIA870" s="66"/>
      <c r="OIB870" s="66"/>
      <c r="OIC870" s="66"/>
      <c r="OID870" s="66"/>
      <c r="OIE870" s="66"/>
      <c r="OIF870" s="66"/>
      <c r="OIG870" s="66"/>
      <c r="OIH870" s="66"/>
      <c r="OII870" s="66"/>
      <c r="OIJ870" s="66"/>
      <c r="OIK870" s="66"/>
      <c r="OIL870" s="66"/>
      <c r="OIM870" s="66"/>
      <c r="OIN870" s="66"/>
      <c r="OIO870" s="66"/>
      <c r="OIP870" s="66"/>
      <c r="OIQ870" s="66"/>
      <c r="OIR870" s="66"/>
      <c r="OIS870" s="66"/>
      <c r="OIT870" s="66"/>
      <c r="OIU870" s="66"/>
      <c r="OIV870" s="66"/>
      <c r="OIW870" s="66"/>
      <c r="OIX870" s="66"/>
      <c r="OIY870" s="66"/>
      <c r="OIZ870" s="66"/>
      <c r="OJA870" s="66"/>
      <c r="OJB870" s="66"/>
      <c r="OJC870" s="66"/>
      <c r="OJD870" s="66"/>
      <c r="OJE870" s="66"/>
      <c r="OJF870" s="66"/>
      <c r="OJG870" s="66"/>
      <c r="OJH870" s="66"/>
      <c r="OJI870" s="66"/>
      <c r="OJJ870" s="66"/>
      <c r="OJK870" s="66"/>
      <c r="OJL870" s="66"/>
      <c r="OJM870" s="66"/>
      <c r="OJN870" s="66"/>
      <c r="OJO870" s="66"/>
      <c r="OJP870" s="66"/>
      <c r="OJQ870" s="66"/>
      <c r="OJR870" s="66"/>
      <c r="OJS870" s="66"/>
      <c r="OJT870" s="66"/>
      <c r="OJU870" s="66"/>
      <c r="OJV870" s="66"/>
      <c r="OJW870" s="66"/>
      <c r="OJX870" s="66"/>
      <c r="OJY870" s="66"/>
      <c r="OJZ870" s="66"/>
      <c r="OKA870" s="66"/>
      <c r="OKB870" s="66"/>
      <c r="OKC870" s="66"/>
      <c r="OKD870" s="66"/>
      <c r="OKE870" s="66"/>
      <c r="OKF870" s="66"/>
      <c r="OKG870" s="66"/>
      <c r="OKH870" s="66"/>
      <c r="OKI870" s="66"/>
      <c r="OKJ870" s="66"/>
      <c r="OKK870" s="66"/>
      <c r="OKL870" s="66"/>
      <c r="OKM870" s="66"/>
      <c r="OKN870" s="66"/>
      <c r="OKO870" s="66"/>
      <c r="OKP870" s="66"/>
      <c r="OKQ870" s="66"/>
      <c r="OKR870" s="66"/>
      <c r="OKS870" s="66"/>
      <c r="OKT870" s="66"/>
      <c r="OKU870" s="66"/>
      <c r="OKV870" s="66"/>
      <c r="OKW870" s="66"/>
      <c r="OKX870" s="66"/>
      <c r="OKY870" s="66"/>
      <c r="OKZ870" s="66"/>
      <c r="OLA870" s="66"/>
      <c r="OLB870" s="66"/>
      <c r="OLC870" s="66"/>
      <c r="OLD870" s="66"/>
      <c r="OLE870" s="66"/>
      <c r="OLF870" s="66"/>
      <c r="OLG870" s="66"/>
      <c r="OLH870" s="66"/>
      <c r="OLI870" s="66"/>
      <c r="OLJ870" s="66"/>
      <c r="OLK870" s="66"/>
      <c r="OLL870" s="66"/>
      <c r="OLM870" s="66"/>
      <c r="OLN870" s="66"/>
      <c r="OLO870" s="66"/>
      <c r="OLP870" s="66"/>
      <c r="OLQ870" s="66"/>
      <c r="OLR870" s="66"/>
      <c r="OLS870" s="66"/>
      <c r="OLT870" s="66"/>
      <c r="OLU870" s="66"/>
      <c r="OLV870" s="66"/>
      <c r="OLW870" s="66"/>
      <c r="OLX870" s="66"/>
      <c r="OLY870" s="66"/>
      <c r="OLZ870" s="66"/>
      <c r="OMA870" s="66"/>
      <c r="OMB870" s="66"/>
      <c r="OMC870" s="66"/>
      <c r="OMD870" s="66"/>
      <c r="OME870" s="66"/>
      <c r="OMF870" s="66"/>
      <c r="OMG870" s="66"/>
      <c r="OMH870" s="66"/>
      <c r="OMI870" s="66"/>
      <c r="OMJ870" s="66"/>
      <c r="OMK870" s="66"/>
      <c r="OML870" s="66"/>
      <c r="OMM870" s="66"/>
      <c r="OMN870" s="66"/>
      <c r="OMO870" s="66"/>
      <c r="OMP870" s="66"/>
      <c r="OMQ870" s="66"/>
      <c r="OMR870" s="66"/>
      <c r="OMS870" s="66"/>
      <c r="OMT870" s="66"/>
      <c r="OMU870" s="66"/>
      <c r="OMV870" s="66"/>
      <c r="OMW870" s="66"/>
      <c r="OMX870" s="66"/>
      <c r="OMY870" s="66"/>
      <c r="OMZ870" s="66"/>
      <c r="ONA870" s="66"/>
      <c r="ONB870" s="66"/>
      <c r="ONC870" s="66"/>
      <c r="OND870" s="66"/>
      <c r="ONE870" s="66"/>
      <c r="ONF870" s="66"/>
      <c r="ONG870" s="66"/>
      <c r="ONH870" s="66"/>
      <c r="ONI870" s="66"/>
      <c r="ONJ870" s="66"/>
      <c r="ONK870" s="66"/>
      <c r="ONL870" s="66"/>
      <c r="ONM870" s="66"/>
      <c r="ONN870" s="66"/>
      <c r="ONO870" s="66"/>
      <c r="ONP870" s="66"/>
      <c r="ONQ870" s="66"/>
      <c r="ONR870" s="66"/>
      <c r="ONS870" s="66"/>
      <c r="ONT870" s="66"/>
      <c r="ONU870" s="66"/>
      <c r="ONV870" s="66"/>
      <c r="ONW870" s="66"/>
      <c r="ONX870" s="66"/>
      <c r="ONY870" s="66"/>
      <c r="ONZ870" s="66"/>
      <c r="OOA870" s="66"/>
      <c r="OOB870" s="66"/>
      <c r="OOC870" s="66"/>
      <c r="OOD870" s="66"/>
      <c r="OOE870" s="66"/>
      <c r="OOF870" s="66"/>
      <c r="OOG870" s="66"/>
      <c r="OOH870" s="66"/>
      <c r="OOI870" s="66"/>
      <c r="OOJ870" s="66"/>
      <c r="OOK870" s="66"/>
      <c r="OOL870" s="66"/>
      <c r="OOM870" s="66"/>
      <c r="OON870" s="66"/>
      <c r="OOO870" s="66"/>
      <c r="OOP870" s="66"/>
      <c r="OOQ870" s="66"/>
      <c r="OOR870" s="66"/>
      <c r="OOS870" s="66"/>
      <c r="OOT870" s="66"/>
      <c r="OOU870" s="66"/>
      <c r="OOV870" s="66"/>
      <c r="OOW870" s="66"/>
      <c r="OOX870" s="66"/>
      <c r="OOY870" s="66"/>
      <c r="OOZ870" s="66"/>
      <c r="OPA870" s="66"/>
      <c r="OPB870" s="66"/>
      <c r="OPC870" s="66"/>
      <c r="OPD870" s="66"/>
      <c r="OPE870" s="66"/>
      <c r="OPF870" s="66"/>
      <c r="OPG870" s="66"/>
      <c r="OPH870" s="66"/>
      <c r="OPI870" s="66"/>
      <c r="OPJ870" s="66"/>
      <c r="OPK870" s="66"/>
      <c r="OPL870" s="66"/>
      <c r="OPM870" s="66"/>
      <c r="OPN870" s="66"/>
      <c r="OPO870" s="66"/>
      <c r="OPP870" s="66"/>
      <c r="OPQ870" s="66"/>
      <c r="OPR870" s="66"/>
      <c r="OPS870" s="66"/>
      <c r="OPT870" s="66"/>
      <c r="OPU870" s="66"/>
      <c r="OPV870" s="66"/>
      <c r="OPW870" s="66"/>
      <c r="OPX870" s="66"/>
      <c r="OPY870" s="66"/>
      <c r="OPZ870" s="66"/>
      <c r="OQA870" s="66"/>
      <c r="OQB870" s="66"/>
      <c r="OQC870" s="66"/>
      <c r="OQD870" s="66"/>
      <c r="OQE870" s="66"/>
      <c r="OQF870" s="66"/>
      <c r="OQG870" s="66"/>
      <c r="OQH870" s="66"/>
      <c r="OQI870" s="66"/>
      <c r="OQJ870" s="66"/>
      <c r="OQK870" s="66"/>
      <c r="OQL870" s="66"/>
      <c r="OQM870" s="66"/>
      <c r="OQN870" s="66"/>
      <c r="OQO870" s="66"/>
      <c r="OQP870" s="66"/>
      <c r="OQQ870" s="66"/>
      <c r="OQR870" s="66"/>
      <c r="OQS870" s="66"/>
      <c r="OQT870" s="66"/>
      <c r="OQU870" s="66"/>
      <c r="OQV870" s="66"/>
      <c r="OQW870" s="66"/>
      <c r="OQX870" s="66"/>
      <c r="OQY870" s="66"/>
      <c r="OQZ870" s="66"/>
      <c r="ORA870" s="66"/>
      <c r="ORB870" s="66"/>
      <c r="ORC870" s="66"/>
      <c r="ORD870" s="66"/>
      <c r="ORE870" s="66"/>
      <c r="ORF870" s="66"/>
      <c r="ORG870" s="66"/>
      <c r="ORH870" s="66"/>
      <c r="ORI870" s="66"/>
      <c r="ORJ870" s="66"/>
      <c r="ORK870" s="66"/>
      <c r="ORL870" s="66"/>
      <c r="ORM870" s="66"/>
      <c r="ORN870" s="66"/>
      <c r="ORO870" s="66"/>
      <c r="ORP870" s="66"/>
      <c r="ORQ870" s="66"/>
      <c r="ORR870" s="66"/>
      <c r="ORS870" s="66"/>
      <c r="ORT870" s="66"/>
      <c r="ORU870" s="66"/>
      <c r="ORV870" s="66"/>
      <c r="ORW870" s="66"/>
      <c r="ORX870" s="66"/>
      <c r="ORY870" s="66"/>
      <c r="ORZ870" s="66"/>
      <c r="OSA870" s="66"/>
      <c r="OSB870" s="66"/>
      <c r="OSC870" s="66"/>
      <c r="OSD870" s="66"/>
      <c r="OSE870" s="66"/>
      <c r="OSF870" s="66"/>
      <c r="OSG870" s="66"/>
      <c r="OSH870" s="66"/>
      <c r="OSI870" s="66"/>
      <c r="OSJ870" s="66"/>
      <c r="OSK870" s="66"/>
      <c r="OSL870" s="66"/>
      <c r="OSM870" s="66"/>
      <c r="OSN870" s="66"/>
      <c r="OSO870" s="66"/>
      <c r="OSP870" s="66"/>
      <c r="OSQ870" s="66"/>
      <c r="OSR870" s="66"/>
      <c r="OSS870" s="66"/>
      <c r="OST870" s="66"/>
      <c r="OSU870" s="66"/>
      <c r="OSV870" s="66"/>
      <c r="OSW870" s="66"/>
      <c r="OSX870" s="66"/>
      <c r="OSY870" s="66"/>
      <c r="OSZ870" s="66"/>
      <c r="OTA870" s="66"/>
      <c r="OTB870" s="66"/>
      <c r="OTC870" s="66"/>
      <c r="OTD870" s="66"/>
      <c r="OTE870" s="66"/>
      <c r="OTF870" s="66"/>
      <c r="OTG870" s="66"/>
      <c r="OTH870" s="66"/>
      <c r="OTI870" s="66"/>
      <c r="OTJ870" s="66"/>
      <c r="OTK870" s="66"/>
      <c r="OTL870" s="66"/>
      <c r="OTM870" s="66"/>
      <c r="OTN870" s="66"/>
      <c r="OTO870" s="66"/>
      <c r="OTP870" s="66"/>
      <c r="OTQ870" s="66"/>
      <c r="OTR870" s="66"/>
      <c r="OTS870" s="66"/>
      <c r="OTT870" s="66"/>
      <c r="OTU870" s="66"/>
      <c r="OTV870" s="66"/>
      <c r="OTW870" s="66"/>
      <c r="OTX870" s="66"/>
      <c r="OTY870" s="66"/>
      <c r="OTZ870" s="66"/>
      <c r="OUA870" s="66"/>
      <c r="OUB870" s="66"/>
      <c r="OUC870" s="66"/>
      <c r="OUD870" s="66"/>
      <c r="OUE870" s="66"/>
      <c r="OUF870" s="66"/>
      <c r="OUG870" s="66"/>
      <c r="OUH870" s="66"/>
      <c r="OUI870" s="66"/>
      <c r="OUJ870" s="66"/>
      <c r="OUK870" s="66"/>
      <c r="OUL870" s="66"/>
      <c r="OUM870" s="66"/>
      <c r="OUN870" s="66"/>
      <c r="OUO870" s="66"/>
      <c r="OUP870" s="66"/>
      <c r="OUQ870" s="66"/>
      <c r="OUR870" s="66"/>
      <c r="OUS870" s="66"/>
      <c r="OUT870" s="66"/>
      <c r="OUU870" s="66"/>
      <c r="OUV870" s="66"/>
      <c r="OUW870" s="66"/>
      <c r="OUX870" s="66"/>
      <c r="OUY870" s="66"/>
      <c r="OUZ870" s="66"/>
      <c r="OVA870" s="66"/>
      <c r="OVB870" s="66"/>
      <c r="OVC870" s="66"/>
      <c r="OVD870" s="66"/>
      <c r="OVE870" s="66"/>
      <c r="OVF870" s="66"/>
      <c r="OVG870" s="66"/>
      <c r="OVH870" s="66"/>
      <c r="OVI870" s="66"/>
      <c r="OVJ870" s="66"/>
      <c r="OVK870" s="66"/>
      <c r="OVL870" s="66"/>
      <c r="OVM870" s="66"/>
      <c r="OVN870" s="66"/>
      <c r="OVO870" s="66"/>
      <c r="OVP870" s="66"/>
      <c r="OVQ870" s="66"/>
      <c r="OVR870" s="66"/>
      <c r="OVS870" s="66"/>
      <c r="OVT870" s="66"/>
      <c r="OVU870" s="66"/>
      <c r="OVV870" s="66"/>
      <c r="OVW870" s="66"/>
      <c r="OVX870" s="66"/>
      <c r="OVY870" s="66"/>
      <c r="OVZ870" s="66"/>
      <c r="OWA870" s="66"/>
      <c r="OWB870" s="66"/>
      <c r="OWC870" s="66"/>
      <c r="OWD870" s="66"/>
      <c r="OWE870" s="66"/>
      <c r="OWF870" s="66"/>
      <c r="OWG870" s="66"/>
      <c r="OWH870" s="66"/>
      <c r="OWI870" s="66"/>
      <c r="OWJ870" s="66"/>
      <c r="OWK870" s="66"/>
      <c r="OWL870" s="66"/>
      <c r="OWM870" s="66"/>
      <c r="OWN870" s="66"/>
      <c r="OWO870" s="66"/>
      <c r="OWP870" s="66"/>
      <c r="OWQ870" s="66"/>
      <c r="OWR870" s="66"/>
      <c r="OWS870" s="66"/>
      <c r="OWT870" s="66"/>
      <c r="OWU870" s="66"/>
      <c r="OWV870" s="66"/>
      <c r="OWW870" s="66"/>
      <c r="OWX870" s="66"/>
      <c r="OWY870" s="66"/>
      <c r="OWZ870" s="66"/>
      <c r="OXA870" s="66"/>
      <c r="OXB870" s="66"/>
      <c r="OXC870" s="66"/>
      <c r="OXD870" s="66"/>
      <c r="OXE870" s="66"/>
      <c r="OXF870" s="66"/>
      <c r="OXG870" s="66"/>
      <c r="OXH870" s="66"/>
      <c r="OXI870" s="66"/>
      <c r="OXJ870" s="66"/>
      <c r="OXK870" s="66"/>
      <c r="OXL870" s="66"/>
      <c r="OXM870" s="66"/>
      <c r="OXN870" s="66"/>
      <c r="OXO870" s="66"/>
      <c r="OXP870" s="66"/>
      <c r="OXQ870" s="66"/>
      <c r="OXR870" s="66"/>
      <c r="OXS870" s="66"/>
      <c r="OXT870" s="66"/>
      <c r="OXU870" s="66"/>
      <c r="OXV870" s="66"/>
      <c r="OXW870" s="66"/>
      <c r="OXX870" s="66"/>
      <c r="OXY870" s="66"/>
      <c r="OXZ870" s="66"/>
      <c r="OYA870" s="66"/>
      <c r="OYB870" s="66"/>
      <c r="OYC870" s="66"/>
      <c r="OYD870" s="66"/>
      <c r="OYE870" s="66"/>
      <c r="OYF870" s="66"/>
      <c r="OYG870" s="66"/>
      <c r="OYH870" s="66"/>
      <c r="OYI870" s="66"/>
      <c r="OYJ870" s="66"/>
      <c r="OYK870" s="66"/>
      <c r="OYL870" s="66"/>
      <c r="OYM870" s="66"/>
      <c r="OYN870" s="66"/>
      <c r="OYO870" s="66"/>
      <c r="OYP870" s="66"/>
      <c r="OYQ870" s="66"/>
      <c r="OYR870" s="66"/>
      <c r="OYS870" s="66"/>
      <c r="OYT870" s="66"/>
      <c r="OYU870" s="66"/>
      <c r="OYV870" s="66"/>
      <c r="OYW870" s="66"/>
      <c r="OYX870" s="66"/>
      <c r="OYY870" s="66"/>
      <c r="OYZ870" s="66"/>
      <c r="OZA870" s="66"/>
      <c r="OZB870" s="66"/>
      <c r="OZC870" s="66"/>
      <c r="OZD870" s="66"/>
      <c r="OZE870" s="66"/>
      <c r="OZF870" s="66"/>
      <c r="OZG870" s="66"/>
      <c r="OZH870" s="66"/>
      <c r="OZI870" s="66"/>
      <c r="OZJ870" s="66"/>
      <c r="OZK870" s="66"/>
      <c r="OZL870" s="66"/>
      <c r="OZM870" s="66"/>
      <c r="OZN870" s="66"/>
      <c r="OZO870" s="66"/>
      <c r="OZP870" s="66"/>
      <c r="OZQ870" s="66"/>
      <c r="OZR870" s="66"/>
      <c r="OZS870" s="66"/>
      <c r="OZT870" s="66"/>
      <c r="OZU870" s="66"/>
      <c r="OZV870" s="66"/>
      <c r="OZW870" s="66"/>
      <c r="OZX870" s="66"/>
      <c r="OZY870" s="66"/>
      <c r="OZZ870" s="66"/>
      <c r="PAA870" s="66"/>
      <c r="PAB870" s="66"/>
      <c r="PAC870" s="66"/>
      <c r="PAD870" s="66"/>
      <c r="PAE870" s="66"/>
      <c r="PAF870" s="66"/>
      <c r="PAG870" s="66"/>
      <c r="PAH870" s="66"/>
      <c r="PAI870" s="66"/>
      <c r="PAJ870" s="66"/>
      <c r="PAK870" s="66"/>
      <c r="PAL870" s="66"/>
      <c r="PAM870" s="66"/>
      <c r="PAN870" s="66"/>
      <c r="PAO870" s="66"/>
      <c r="PAP870" s="66"/>
      <c r="PAQ870" s="66"/>
      <c r="PAR870" s="66"/>
      <c r="PAS870" s="66"/>
      <c r="PAT870" s="66"/>
      <c r="PAU870" s="66"/>
      <c r="PAV870" s="66"/>
      <c r="PAW870" s="66"/>
      <c r="PAX870" s="66"/>
      <c r="PAY870" s="66"/>
      <c r="PAZ870" s="66"/>
      <c r="PBA870" s="66"/>
      <c r="PBB870" s="66"/>
      <c r="PBC870" s="66"/>
      <c r="PBD870" s="66"/>
      <c r="PBE870" s="66"/>
      <c r="PBF870" s="66"/>
      <c r="PBG870" s="66"/>
      <c r="PBH870" s="66"/>
      <c r="PBI870" s="66"/>
      <c r="PBJ870" s="66"/>
      <c r="PBK870" s="66"/>
      <c r="PBL870" s="66"/>
      <c r="PBM870" s="66"/>
      <c r="PBN870" s="66"/>
      <c r="PBO870" s="66"/>
      <c r="PBP870" s="66"/>
      <c r="PBQ870" s="66"/>
      <c r="PBR870" s="66"/>
      <c r="PBS870" s="66"/>
      <c r="PBT870" s="66"/>
      <c r="PBU870" s="66"/>
      <c r="PBV870" s="66"/>
      <c r="PBW870" s="66"/>
      <c r="PBX870" s="66"/>
      <c r="PBY870" s="66"/>
      <c r="PBZ870" s="66"/>
      <c r="PCA870" s="66"/>
      <c r="PCB870" s="66"/>
      <c r="PCC870" s="66"/>
      <c r="PCD870" s="66"/>
      <c r="PCE870" s="66"/>
      <c r="PCF870" s="66"/>
      <c r="PCG870" s="66"/>
      <c r="PCH870" s="66"/>
      <c r="PCI870" s="66"/>
      <c r="PCJ870" s="66"/>
      <c r="PCK870" s="66"/>
      <c r="PCL870" s="66"/>
      <c r="PCM870" s="66"/>
      <c r="PCN870" s="66"/>
      <c r="PCO870" s="66"/>
      <c r="PCP870" s="66"/>
      <c r="PCQ870" s="66"/>
      <c r="PCR870" s="66"/>
      <c r="PCS870" s="66"/>
      <c r="PCT870" s="66"/>
      <c r="PCU870" s="66"/>
      <c r="PCV870" s="66"/>
      <c r="PCW870" s="66"/>
      <c r="PCX870" s="66"/>
      <c r="PCY870" s="66"/>
      <c r="PCZ870" s="66"/>
      <c r="PDA870" s="66"/>
      <c r="PDB870" s="66"/>
      <c r="PDC870" s="66"/>
      <c r="PDD870" s="66"/>
      <c r="PDE870" s="66"/>
      <c r="PDF870" s="66"/>
      <c r="PDG870" s="66"/>
      <c r="PDH870" s="66"/>
      <c r="PDI870" s="66"/>
      <c r="PDJ870" s="66"/>
      <c r="PDK870" s="66"/>
      <c r="PDL870" s="66"/>
      <c r="PDM870" s="66"/>
      <c r="PDN870" s="66"/>
      <c r="PDO870" s="66"/>
      <c r="PDP870" s="66"/>
      <c r="PDQ870" s="66"/>
      <c r="PDR870" s="66"/>
      <c r="PDS870" s="66"/>
      <c r="PDT870" s="66"/>
      <c r="PDU870" s="66"/>
      <c r="PDV870" s="66"/>
      <c r="PDW870" s="66"/>
      <c r="PDX870" s="66"/>
      <c r="PDY870" s="66"/>
      <c r="PDZ870" s="66"/>
      <c r="PEA870" s="66"/>
      <c r="PEB870" s="66"/>
      <c r="PEC870" s="66"/>
      <c r="PED870" s="66"/>
      <c r="PEE870" s="66"/>
      <c r="PEF870" s="66"/>
      <c r="PEG870" s="66"/>
      <c r="PEH870" s="66"/>
      <c r="PEI870" s="66"/>
      <c r="PEJ870" s="66"/>
      <c r="PEK870" s="66"/>
      <c r="PEL870" s="66"/>
      <c r="PEM870" s="66"/>
      <c r="PEN870" s="66"/>
      <c r="PEO870" s="66"/>
      <c r="PEP870" s="66"/>
      <c r="PEQ870" s="66"/>
      <c r="PER870" s="66"/>
      <c r="PES870" s="66"/>
      <c r="PET870" s="66"/>
      <c r="PEU870" s="66"/>
      <c r="PEV870" s="66"/>
      <c r="PEW870" s="66"/>
      <c r="PEX870" s="66"/>
      <c r="PEY870" s="66"/>
      <c r="PEZ870" s="66"/>
      <c r="PFA870" s="66"/>
      <c r="PFB870" s="66"/>
      <c r="PFC870" s="66"/>
      <c r="PFD870" s="66"/>
      <c r="PFE870" s="66"/>
      <c r="PFF870" s="66"/>
      <c r="PFG870" s="66"/>
      <c r="PFH870" s="66"/>
      <c r="PFI870" s="66"/>
      <c r="PFJ870" s="66"/>
      <c r="PFK870" s="66"/>
      <c r="PFL870" s="66"/>
      <c r="PFM870" s="66"/>
      <c r="PFN870" s="66"/>
      <c r="PFO870" s="66"/>
      <c r="PFP870" s="66"/>
      <c r="PFQ870" s="66"/>
      <c r="PFR870" s="66"/>
      <c r="PFS870" s="66"/>
      <c r="PFT870" s="66"/>
      <c r="PFU870" s="66"/>
      <c r="PFV870" s="66"/>
      <c r="PFW870" s="66"/>
      <c r="PFX870" s="66"/>
      <c r="PFY870" s="66"/>
      <c r="PFZ870" s="66"/>
      <c r="PGA870" s="66"/>
      <c r="PGB870" s="66"/>
      <c r="PGC870" s="66"/>
      <c r="PGD870" s="66"/>
      <c r="PGE870" s="66"/>
      <c r="PGF870" s="66"/>
      <c r="PGG870" s="66"/>
      <c r="PGH870" s="66"/>
      <c r="PGI870" s="66"/>
      <c r="PGJ870" s="66"/>
      <c r="PGK870" s="66"/>
      <c r="PGL870" s="66"/>
      <c r="PGM870" s="66"/>
      <c r="PGN870" s="66"/>
      <c r="PGO870" s="66"/>
      <c r="PGP870" s="66"/>
      <c r="PGQ870" s="66"/>
      <c r="PGR870" s="66"/>
      <c r="PGS870" s="66"/>
      <c r="PGT870" s="66"/>
      <c r="PGU870" s="66"/>
      <c r="PGV870" s="66"/>
      <c r="PGW870" s="66"/>
      <c r="PGX870" s="66"/>
      <c r="PGY870" s="66"/>
      <c r="PGZ870" s="66"/>
      <c r="PHA870" s="66"/>
      <c r="PHB870" s="66"/>
      <c r="PHC870" s="66"/>
      <c r="PHD870" s="66"/>
      <c r="PHE870" s="66"/>
      <c r="PHF870" s="66"/>
      <c r="PHG870" s="66"/>
      <c r="PHH870" s="66"/>
      <c r="PHI870" s="66"/>
      <c r="PHJ870" s="66"/>
      <c r="PHK870" s="66"/>
      <c r="PHL870" s="66"/>
      <c r="PHM870" s="66"/>
      <c r="PHN870" s="66"/>
      <c r="PHO870" s="66"/>
      <c r="PHP870" s="66"/>
      <c r="PHQ870" s="66"/>
      <c r="PHR870" s="66"/>
      <c r="PHS870" s="66"/>
      <c r="PHT870" s="66"/>
      <c r="PHU870" s="66"/>
      <c r="PHV870" s="66"/>
      <c r="PHW870" s="66"/>
      <c r="PHX870" s="66"/>
      <c r="PHY870" s="66"/>
      <c r="PHZ870" s="66"/>
      <c r="PIA870" s="66"/>
      <c r="PIB870" s="66"/>
      <c r="PIC870" s="66"/>
      <c r="PID870" s="66"/>
      <c r="PIE870" s="66"/>
      <c r="PIF870" s="66"/>
      <c r="PIG870" s="66"/>
      <c r="PIH870" s="66"/>
      <c r="PII870" s="66"/>
      <c r="PIJ870" s="66"/>
      <c r="PIK870" s="66"/>
      <c r="PIL870" s="66"/>
      <c r="PIM870" s="66"/>
      <c r="PIN870" s="66"/>
      <c r="PIO870" s="66"/>
      <c r="PIP870" s="66"/>
      <c r="PIQ870" s="66"/>
      <c r="PIR870" s="66"/>
      <c r="PIS870" s="66"/>
      <c r="PIT870" s="66"/>
      <c r="PIU870" s="66"/>
      <c r="PIV870" s="66"/>
      <c r="PIW870" s="66"/>
      <c r="PIX870" s="66"/>
      <c r="PIY870" s="66"/>
      <c r="PIZ870" s="66"/>
      <c r="PJA870" s="66"/>
      <c r="PJB870" s="66"/>
      <c r="PJC870" s="66"/>
      <c r="PJD870" s="66"/>
      <c r="PJE870" s="66"/>
      <c r="PJF870" s="66"/>
      <c r="PJG870" s="66"/>
      <c r="PJH870" s="66"/>
      <c r="PJI870" s="66"/>
      <c r="PJJ870" s="66"/>
      <c r="PJK870" s="66"/>
      <c r="PJL870" s="66"/>
      <c r="PJM870" s="66"/>
      <c r="PJN870" s="66"/>
      <c r="PJO870" s="66"/>
      <c r="PJP870" s="66"/>
      <c r="PJQ870" s="66"/>
      <c r="PJR870" s="66"/>
      <c r="PJS870" s="66"/>
      <c r="PJT870" s="66"/>
      <c r="PJU870" s="66"/>
      <c r="PJV870" s="66"/>
      <c r="PJW870" s="66"/>
      <c r="PJX870" s="66"/>
      <c r="PJY870" s="66"/>
      <c r="PJZ870" s="66"/>
      <c r="PKA870" s="66"/>
      <c r="PKB870" s="66"/>
      <c r="PKC870" s="66"/>
      <c r="PKD870" s="66"/>
      <c r="PKE870" s="66"/>
      <c r="PKF870" s="66"/>
      <c r="PKG870" s="66"/>
      <c r="PKH870" s="66"/>
      <c r="PKI870" s="66"/>
      <c r="PKJ870" s="66"/>
      <c r="PKK870" s="66"/>
      <c r="PKL870" s="66"/>
      <c r="PKM870" s="66"/>
      <c r="PKN870" s="66"/>
      <c r="PKO870" s="66"/>
      <c r="PKP870" s="66"/>
      <c r="PKQ870" s="66"/>
      <c r="PKR870" s="66"/>
      <c r="PKS870" s="66"/>
      <c r="PKT870" s="66"/>
      <c r="PKU870" s="66"/>
      <c r="PKV870" s="66"/>
      <c r="PKW870" s="66"/>
      <c r="PKX870" s="66"/>
      <c r="PKY870" s="66"/>
      <c r="PKZ870" s="66"/>
      <c r="PLA870" s="66"/>
      <c r="PLB870" s="66"/>
      <c r="PLC870" s="66"/>
      <c r="PLD870" s="66"/>
      <c r="PLE870" s="66"/>
      <c r="PLF870" s="66"/>
      <c r="PLG870" s="66"/>
      <c r="PLH870" s="66"/>
      <c r="PLI870" s="66"/>
      <c r="PLJ870" s="66"/>
      <c r="PLK870" s="66"/>
      <c r="PLL870" s="66"/>
      <c r="PLM870" s="66"/>
      <c r="PLN870" s="66"/>
      <c r="PLO870" s="66"/>
      <c r="PLP870" s="66"/>
      <c r="PLQ870" s="66"/>
      <c r="PLR870" s="66"/>
      <c r="PLS870" s="66"/>
      <c r="PLT870" s="66"/>
      <c r="PLU870" s="66"/>
      <c r="PLV870" s="66"/>
      <c r="PLW870" s="66"/>
      <c r="PLX870" s="66"/>
      <c r="PLY870" s="66"/>
      <c r="PLZ870" s="66"/>
      <c r="PMA870" s="66"/>
      <c r="PMB870" s="66"/>
      <c r="PMC870" s="66"/>
      <c r="PMD870" s="66"/>
      <c r="PME870" s="66"/>
      <c r="PMF870" s="66"/>
      <c r="PMG870" s="66"/>
      <c r="PMH870" s="66"/>
      <c r="PMI870" s="66"/>
      <c r="PMJ870" s="66"/>
      <c r="PMK870" s="66"/>
      <c r="PML870" s="66"/>
      <c r="PMM870" s="66"/>
      <c r="PMN870" s="66"/>
      <c r="PMO870" s="66"/>
      <c r="PMP870" s="66"/>
      <c r="PMQ870" s="66"/>
      <c r="PMR870" s="66"/>
      <c r="PMS870" s="66"/>
      <c r="PMT870" s="66"/>
      <c r="PMU870" s="66"/>
      <c r="PMV870" s="66"/>
      <c r="PMW870" s="66"/>
      <c r="PMX870" s="66"/>
      <c r="PMY870" s="66"/>
      <c r="PMZ870" s="66"/>
      <c r="PNA870" s="66"/>
      <c r="PNB870" s="66"/>
      <c r="PNC870" s="66"/>
      <c r="PND870" s="66"/>
      <c r="PNE870" s="66"/>
      <c r="PNF870" s="66"/>
      <c r="PNG870" s="66"/>
      <c r="PNH870" s="66"/>
      <c r="PNI870" s="66"/>
      <c r="PNJ870" s="66"/>
      <c r="PNK870" s="66"/>
      <c r="PNL870" s="66"/>
      <c r="PNM870" s="66"/>
      <c r="PNN870" s="66"/>
      <c r="PNO870" s="66"/>
      <c r="PNP870" s="66"/>
      <c r="PNQ870" s="66"/>
      <c r="PNR870" s="66"/>
      <c r="PNS870" s="66"/>
      <c r="PNT870" s="66"/>
      <c r="PNU870" s="66"/>
      <c r="PNV870" s="66"/>
      <c r="PNW870" s="66"/>
      <c r="PNX870" s="66"/>
      <c r="PNY870" s="66"/>
      <c r="PNZ870" s="66"/>
      <c r="POA870" s="66"/>
      <c r="POB870" s="66"/>
      <c r="POC870" s="66"/>
      <c r="POD870" s="66"/>
      <c r="POE870" s="66"/>
      <c r="POF870" s="66"/>
      <c r="POG870" s="66"/>
      <c r="POH870" s="66"/>
      <c r="POI870" s="66"/>
      <c r="POJ870" s="66"/>
      <c r="POK870" s="66"/>
      <c r="POL870" s="66"/>
      <c r="POM870" s="66"/>
      <c r="PON870" s="66"/>
      <c r="POO870" s="66"/>
      <c r="POP870" s="66"/>
      <c r="POQ870" s="66"/>
      <c r="POR870" s="66"/>
      <c r="POS870" s="66"/>
      <c r="POT870" s="66"/>
      <c r="POU870" s="66"/>
      <c r="POV870" s="66"/>
      <c r="POW870" s="66"/>
      <c r="POX870" s="66"/>
      <c r="POY870" s="66"/>
      <c r="POZ870" s="66"/>
      <c r="PPA870" s="66"/>
      <c r="PPB870" s="66"/>
      <c r="PPC870" s="66"/>
      <c r="PPD870" s="66"/>
      <c r="PPE870" s="66"/>
      <c r="PPF870" s="66"/>
      <c r="PPG870" s="66"/>
      <c r="PPH870" s="66"/>
      <c r="PPI870" s="66"/>
      <c r="PPJ870" s="66"/>
      <c r="PPK870" s="66"/>
      <c r="PPL870" s="66"/>
      <c r="PPM870" s="66"/>
      <c r="PPN870" s="66"/>
      <c r="PPO870" s="66"/>
      <c r="PPP870" s="66"/>
      <c r="PPQ870" s="66"/>
      <c r="PPR870" s="66"/>
      <c r="PPS870" s="66"/>
      <c r="PPT870" s="66"/>
      <c r="PPU870" s="66"/>
      <c r="PPV870" s="66"/>
      <c r="PPW870" s="66"/>
      <c r="PPX870" s="66"/>
      <c r="PPY870" s="66"/>
      <c r="PPZ870" s="66"/>
      <c r="PQA870" s="66"/>
      <c r="PQB870" s="66"/>
      <c r="PQC870" s="66"/>
      <c r="PQD870" s="66"/>
      <c r="PQE870" s="66"/>
      <c r="PQF870" s="66"/>
      <c r="PQG870" s="66"/>
      <c r="PQH870" s="66"/>
      <c r="PQI870" s="66"/>
      <c r="PQJ870" s="66"/>
      <c r="PQK870" s="66"/>
      <c r="PQL870" s="66"/>
      <c r="PQM870" s="66"/>
      <c r="PQN870" s="66"/>
      <c r="PQO870" s="66"/>
      <c r="PQP870" s="66"/>
      <c r="PQQ870" s="66"/>
      <c r="PQR870" s="66"/>
      <c r="PQS870" s="66"/>
      <c r="PQT870" s="66"/>
      <c r="PQU870" s="66"/>
      <c r="PQV870" s="66"/>
      <c r="PQW870" s="66"/>
      <c r="PQX870" s="66"/>
      <c r="PQY870" s="66"/>
      <c r="PQZ870" s="66"/>
      <c r="PRA870" s="66"/>
      <c r="PRB870" s="66"/>
      <c r="PRC870" s="66"/>
      <c r="PRD870" s="66"/>
      <c r="PRE870" s="66"/>
      <c r="PRF870" s="66"/>
      <c r="PRG870" s="66"/>
      <c r="PRH870" s="66"/>
      <c r="PRI870" s="66"/>
      <c r="PRJ870" s="66"/>
      <c r="PRK870" s="66"/>
      <c r="PRL870" s="66"/>
      <c r="PRM870" s="66"/>
      <c r="PRN870" s="66"/>
      <c r="PRO870" s="66"/>
      <c r="PRP870" s="66"/>
      <c r="PRQ870" s="66"/>
      <c r="PRR870" s="66"/>
      <c r="PRS870" s="66"/>
      <c r="PRT870" s="66"/>
      <c r="PRU870" s="66"/>
      <c r="PRV870" s="66"/>
      <c r="PRW870" s="66"/>
      <c r="PRX870" s="66"/>
      <c r="PRY870" s="66"/>
      <c r="PRZ870" s="66"/>
      <c r="PSA870" s="66"/>
      <c r="PSB870" s="66"/>
      <c r="PSC870" s="66"/>
      <c r="PSD870" s="66"/>
      <c r="PSE870" s="66"/>
      <c r="PSF870" s="66"/>
      <c r="PSG870" s="66"/>
      <c r="PSH870" s="66"/>
      <c r="PSI870" s="66"/>
      <c r="PSJ870" s="66"/>
      <c r="PSK870" s="66"/>
      <c r="PSL870" s="66"/>
      <c r="PSM870" s="66"/>
      <c r="PSN870" s="66"/>
      <c r="PSO870" s="66"/>
      <c r="PSP870" s="66"/>
      <c r="PSQ870" s="66"/>
      <c r="PSR870" s="66"/>
      <c r="PSS870" s="66"/>
      <c r="PST870" s="66"/>
      <c r="PSU870" s="66"/>
      <c r="PSV870" s="66"/>
      <c r="PSW870" s="66"/>
      <c r="PSX870" s="66"/>
      <c r="PSY870" s="66"/>
      <c r="PSZ870" s="66"/>
      <c r="PTA870" s="66"/>
      <c r="PTB870" s="66"/>
      <c r="PTC870" s="66"/>
      <c r="PTD870" s="66"/>
      <c r="PTE870" s="66"/>
      <c r="PTF870" s="66"/>
      <c r="PTG870" s="66"/>
      <c r="PTH870" s="66"/>
      <c r="PTI870" s="66"/>
      <c r="PTJ870" s="66"/>
      <c r="PTK870" s="66"/>
      <c r="PTL870" s="66"/>
      <c r="PTM870" s="66"/>
      <c r="PTN870" s="66"/>
      <c r="PTO870" s="66"/>
      <c r="PTP870" s="66"/>
      <c r="PTQ870" s="66"/>
      <c r="PTR870" s="66"/>
      <c r="PTS870" s="66"/>
      <c r="PTT870" s="66"/>
      <c r="PTU870" s="66"/>
      <c r="PTV870" s="66"/>
      <c r="PTW870" s="66"/>
      <c r="PTX870" s="66"/>
      <c r="PTY870" s="66"/>
      <c r="PTZ870" s="66"/>
      <c r="PUA870" s="66"/>
      <c r="PUB870" s="66"/>
      <c r="PUC870" s="66"/>
      <c r="PUD870" s="66"/>
      <c r="PUE870" s="66"/>
      <c r="PUF870" s="66"/>
      <c r="PUG870" s="66"/>
      <c r="PUH870" s="66"/>
      <c r="PUI870" s="66"/>
      <c r="PUJ870" s="66"/>
      <c r="PUK870" s="66"/>
      <c r="PUL870" s="66"/>
      <c r="PUM870" s="66"/>
      <c r="PUN870" s="66"/>
      <c r="PUO870" s="66"/>
      <c r="PUP870" s="66"/>
      <c r="PUQ870" s="66"/>
      <c r="PUR870" s="66"/>
      <c r="PUS870" s="66"/>
      <c r="PUT870" s="66"/>
      <c r="PUU870" s="66"/>
      <c r="PUV870" s="66"/>
      <c r="PUW870" s="66"/>
      <c r="PUX870" s="66"/>
      <c r="PUY870" s="66"/>
      <c r="PUZ870" s="66"/>
      <c r="PVA870" s="66"/>
      <c r="PVB870" s="66"/>
      <c r="PVC870" s="66"/>
      <c r="PVD870" s="66"/>
      <c r="PVE870" s="66"/>
      <c r="PVF870" s="66"/>
      <c r="PVG870" s="66"/>
      <c r="PVH870" s="66"/>
      <c r="PVI870" s="66"/>
      <c r="PVJ870" s="66"/>
      <c r="PVK870" s="66"/>
      <c r="PVL870" s="66"/>
      <c r="PVM870" s="66"/>
      <c r="PVN870" s="66"/>
      <c r="PVO870" s="66"/>
      <c r="PVP870" s="66"/>
      <c r="PVQ870" s="66"/>
      <c r="PVR870" s="66"/>
      <c r="PVS870" s="66"/>
      <c r="PVT870" s="66"/>
      <c r="PVU870" s="66"/>
      <c r="PVV870" s="66"/>
      <c r="PVW870" s="66"/>
      <c r="PVX870" s="66"/>
      <c r="PVY870" s="66"/>
      <c r="PVZ870" s="66"/>
      <c r="PWA870" s="66"/>
      <c r="PWB870" s="66"/>
      <c r="PWC870" s="66"/>
      <c r="PWD870" s="66"/>
      <c r="PWE870" s="66"/>
      <c r="PWF870" s="66"/>
      <c r="PWG870" s="66"/>
      <c r="PWH870" s="66"/>
      <c r="PWI870" s="66"/>
      <c r="PWJ870" s="66"/>
      <c r="PWK870" s="66"/>
      <c r="PWL870" s="66"/>
      <c r="PWM870" s="66"/>
      <c r="PWN870" s="66"/>
      <c r="PWO870" s="66"/>
      <c r="PWP870" s="66"/>
      <c r="PWQ870" s="66"/>
      <c r="PWR870" s="66"/>
      <c r="PWS870" s="66"/>
      <c r="PWT870" s="66"/>
      <c r="PWU870" s="66"/>
      <c r="PWV870" s="66"/>
      <c r="PWW870" s="66"/>
      <c r="PWX870" s="66"/>
      <c r="PWY870" s="66"/>
      <c r="PWZ870" s="66"/>
      <c r="PXA870" s="66"/>
      <c r="PXB870" s="66"/>
      <c r="PXC870" s="66"/>
      <c r="PXD870" s="66"/>
      <c r="PXE870" s="66"/>
      <c r="PXF870" s="66"/>
      <c r="PXG870" s="66"/>
      <c r="PXH870" s="66"/>
      <c r="PXI870" s="66"/>
      <c r="PXJ870" s="66"/>
      <c r="PXK870" s="66"/>
      <c r="PXL870" s="66"/>
      <c r="PXM870" s="66"/>
      <c r="PXN870" s="66"/>
      <c r="PXO870" s="66"/>
      <c r="PXP870" s="66"/>
      <c r="PXQ870" s="66"/>
      <c r="PXR870" s="66"/>
      <c r="PXS870" s="66"/>
      <c r="PXT870" s="66"/>
      <c r="PXU870" s="66"/>
      <c r="PXV870" s="66"/>
      <c r="PXW870" s="66"/>
      <c r="PXX870" s="66"/>
      <c r="PXY870" s="66"/>
      <c r="PXZ870" s="66"/>
      <c r="PYA870" s="66"/>
      <c r="PYB870" s="66"/>
      <c r="PYC870" s="66"/>
      <c r="PYD870" s="66"/>
      <c r="PYE870" s="66"/>
      <c r="PYF870" s="66"/>
      <c r="PYG870" s="66"/>
      <c r="PYH870" s="66"/>
      <c r="PYI870" s="66"/>
      <c r="PYJ870" s="66"/>
      <c r="PYK870" s="66"/>
      <c r="PYL870" s="66"/>
      <c r="PYM870" s="66"/>
      <c r="PYN870" s="66"/>
      <c r="PYO870" s="66"/>
      <c r="PYP870" s="66"/>
      <c r="PYQ870" s="66"/>
      <c r="PYR870" s="66"/>
      <c r="PYS870" s="66"/>
      <c r="PYT870" s="66"/>
      <c r="PYU870" s="66"/>
      <c r="PYV870" s="66"/>
      <c r="PYW870" s="66"/>
      <c r="PYX870" s="66"/>
      <c r="PYY870" s="66"/>
      <c r="PYZ870" s="66"/>
      <c r="PZA870" s="66"/>
      <c r="PZB870" s="66"/>
      <c r="PZC870" s="66"/>
      <c r="PZD870" s="66"/>
      <c r="PZE870" s="66"/>
      <c r="PZF870" s="66"/>
      <c r="PZG870" s="66"/>
      <c r="PZH870" s="66"/>
      <c r="PZI870" s="66"/>
      <c r="PZJ870" s="66"/>
      <c r="PZK870" s="66"/>
      <c r="PZL870" s="66"/>
      <c r="PZM870" s="66"/>
      <c r="PZN870" s="66"/>
      <c r="PZO870" s="66"/>
      <c r="PZP870" s="66"/>
      <c r="PZQ870" s="66"/>
      <c r="PZR870" s="66"/>
      <c r="PZS870" s="66"/>
      <c r="PZT870" s="66"/>
      <c r="PZU870" s="66"/>
      <c r="PZV870" s="66"/>
      <c r="PZW870" s="66"/>
      <c r="PZX870" s="66"/>
      <c r="PZY870" s="66"/>
      <c r="PZZ870" s="66"/>
      <c r="QAA870" s="66"/>
      <c r="QAB870" s="66"/>
      <c r="QAC870" s="66"/>
      <c r="QAD870" s="66"/>
      <c r="QAE870" s="66"/>
      <c r="QAF870" s="66"/>
      <c r="QAG870" s="66"/>
      <c r="QAH870" s="66"/>
      <c r="QAI870" s="66"/>
      <c r="QAJ870" s="66"/>
      <c r="QAK870" s="66"/>
      <c r="QAL870" s="66"/>
      <c r="QAM870" s="66"/>
      <c r="QAN870" s="66"/>
      <c r="QAO870" s="66"/>
      <c r="QAP870" s="66"/>
      <c r="QAQ870" s="66"/>
      <c r="QAR870" s="66"/>
      <c r="QAS870" s="66"/>
      <c r="QAT870" s="66"/>
      <c r="QAU870" s="66"/>
      <c r="QAV870" s="66"/>
      <c r="QAW870" s="66"/>
      <c r="QAX870" s="66"/>
      <c r="QAY870" s="66"/>
      <c r="QAZ870" s="66"/>
      <c r="QBA870" s="66"/>
      <c r="QBB870" s="66"/>
      <c r="QBC870" s="66"/>
      <c r="QBD870" s="66"/>
      <c r="QBE870" s="66"/>
      <c r="QBF870" s="66"/>
      <c r="QBG870" s="66"/>
      <c r="QBH870" s="66"/>
      <c r="QBI870" s="66"/>
      <c r="QBJ870" s="66"/>
      <c r="QBK870" s="66"/>
      <c r="QBL870" s="66"/>
      <c r="QBM870" s="66"/>
      <c r="QBN870" s="66"/>
      <c r="QBO870" s="66"/>
      <c r="QBP870" s="66"/>
      <c r="QBQ870" s="66"/>
      <c r="QBR870" s="66"/>
      <c r="QBS870" s="66"/>
      <c r="QBT870" s="66"/>
      <c r="QBU870" s="66"/>
      <c r="QBV870" s="66"/>
      <c r="QBW870" s="66"/>
      <c r="QBX870" s="66"/>
      <c r="QBY870" s="66"/>
      <c r="QBZ870" s="66"/>
      <c r="QCA870" s="66"/>
      <c r="QCB870" s="66"/>
      <c r="QCC870" s="66"/>
      <c r="QCD870" s="66"/>
      <c r="QCE870" s="66"/>
      <c r="QCF870" s="66"/>
      <c r="QCG870" s="66"/>
      <c r="QCH870" s="66"/>
      <c r="QCI870" s="66"/>
      <c r="QCJ870" s="66"/>
      <c r="QCK870" s="66"/>
      <c r="QCL870" s="66"/>
      <c r="QCM870" s="66"/>
      <c r="QCN870" s="66"/>
      <c r="QCO870" s="66"/>
      <c r="QCP870" s="66"/>
      <c r="QCQ870" s="66"/>
      <c r="QCR870" s="66"/>
      <c r="QCS870" s="66"/>
      <c r="QCT870" s="66"/>
      <c r="QCU870" s="66"/>
      <c r="QCV870" s="66"/>
      <c r="QCW870" s="66"/>
      <c r="QCX870" s="66"/>
      <c r="QCY870" s="66"/>
      <c r="QCZ870" s="66"/>
      <c r="QDA870" s="66"/>
      <c r="QDB870" s="66"/>
      <c r="QDC870" s="66"/>
      <c r="QDD870" s="66"/>
      <c r="QDE870" s="66"/>
      <c r="QDF870" s="66"/>
      <c r="QDG870" s="66"/>
      <c r="QDH870" s="66"/>
      <c r="QDI870" s="66"/>
      <c r="QDJ870" s="66"/>
      <c r="QDK870" s="66"/>
      <c r="QDL870" s="66"/>
      <c r="QDM870" s="66"/>
      <c r="QDN870" s="66"/>
      <c r="QDO870" s="66"/>
      <c r="QDP870" s="66"/>
      <c r="QDQ870" s="66"/>
      <c r="QDR870" s="66"/>
      <c r="QDS870" s="66"/>
      <c r="QDT870" s="66"/>
      <c r="QDU870" s="66"/>
      <c r="QDV870" s="66"/>
      <c r="QDW870" s="66"/>
      <c r="QDX870" s="66"/>
      <c r="QDY870" s="66"/>
      <c r="QDZ870" s="66"/>
      <c r="QEA870" s="66"/>
      <c r="QEB870" s="66"/>
      <c r="QEC870" s="66"/>
      <c r="QED870" s="66"/>
      <c r="QEE870" s="66"/>
      <c r="QEF870" s="66"/>
      <c r="QEG870" s="66"/>
      <c r="QEH870" s="66"/>
      <c r="QEI870" s="66"/>
      <c r="QEJ870" s="66"/>
      <c r="QEK870" s="66"/>
      <c r="QEL870" s="66"/>
      <c r="QEM870" s="66"/>
      <c r="QEN870" s="66"/>
      <c r="QEO870" s="66"/>
      <c r="QEP870" s="66"/>
      <c r="QEQ870" s="66"/>
      <c r="QER870" s="66"/>
      <c r="QES870" s="66"/>
      <c r="QET870" s="66"/>
      <c r="QEU870" s="66"/>
      <c r="QEV870" s="66"/>
      <c r="QEW870" s="66"/>
      <c r="QEX870" s="66"/>
      <c r="QEY870" s="66"/>
      <c r="QEZ870" s="66"/>
      <c r="QFA870" s="66"/>
      <c r="QFB870" s="66"/>
      <c r="QFC870" s="66"/>
      <c r="QFD870" s="66"/>
      <c r="QFE870" s="66"/>
      <c r="QFF870" s="66"/>
      <c r="QFG870" s="66"/>
      <c r="QFH870" s="66"/>
      <c r="QFI870" s="66"/>
      <c r="QFJ870" s="66"/>
      <c r="QFK870" s="66"/>
      <c r="QFL870" s="66"/>
      <c r="QFM870" s="66"/>
      <c r="QFN870" s="66"/>
      <c r="QFO870" s="66"/>
      <c r="QFP870" s="66"/>
      <c r="QFQ870" s="66"/>
      <c r="QFR870" s="66"/>
      <c r="QFS870" s="66"/>
      <c r="QFT870" s="66"/>
      <c r="QFU870" s="66"/>
      <c r="QFV870" s="66"/>
      <c r="QFW870" s="66"/>
      <c r="QFX870" s="66"/>
      <c r="QFY870" s="66"/>
      <c r="QFZ870" s="66"/>
      <c r="QGA870" s="66"/>
      <c r="QGB870" s="66"/>
      <c r="QGC870" s="66"/>
      <c r="QGD870" s="66"/>
      <c r="QGE870" s="66"/>
      <c r="QGF870" s="66"/>
      <c r="QGG870" s="66"/>
      <c r="QGH870" s="66"/>
      <c r="QGI870" s="66"/>
      <c r="QGJ870" s="66"/>
      <c r="QGK870" s="66"/>
      <c r="QGL870" s="66"/>
      <c r="QGM870" s="66"/>
      <c r="QGN870" s="66"/>
      <c r="QGO870" s="66"/>
      <c r="QGP870" s="66"/>
      <c r="QGQ870" s="66"/>
      <c r="QGR870" s="66"/>
      <c r="QGS870" s="66"/>
      <c r="QGT870" s="66"/>
      <c r="QGU870" s="66"/>
      <c r="QGV870" s="66"/>
      <c r="QGW870" s="66"/>
      <c r="QGX870" s="66"/>
      <c r="QGY870" s="66"/>
      <c r="QGZ870" s="66"/>
      <c r="QHA870" s="66"/>
      <c r="QHB870" s="66"/>
      <c r="QHC870" s="66"/>
      <c r="QHD870" s="66"/>
      <c r="QHE870" s="66"/>
      <c r="QHF870" s="66"/>
      <c r="QHG870" s="66"/>
      <c r="QHH870" s="66"/>
      <c r="QHI870" s="66"/>
      <c r="QHJ870" s="66"/>
      <c r="QHK870" s="66"/>
      <c r="QHL870" s="66"/>
      <c r="QHM870" s="66"/>
      <c r="QHN870" s="66"/>
      <c r="QHO870" s="66"/>
      <c r="QHP870" s="66"/>
      <c r="QHQ870" s="66"/>
      <c r="QHR870" s="66"/>
      <c r="QHS870" s="66"/>
      <c r="QHT870" s="66"/>
      <c r="QHU870" s="66"/>
      <c r="QHV870" s="66"/>
      <c r="QHW870" s="66"/>
      <c r="QHX870" s="66"/>
      <c r="QHY870" s="66"/>
      <c r="QHZ870" s="66"/>
      <c r="QIA870" s="66"/>
      <c r="QIB870" s="66"/>
      <c r="QIC870" s="66"/>
      <c r="QID870" s="66"/>
      <c r="QIE870" s="66"/>
      <c r="QIF870" s="66"/>
      <c r="QIG870" s="66"/>
      <c r="QIH870" s="66"/>
      <c r="QII870" s="66"/>
      <c r="QIJ870" s="66"/>
      <c r="QIK870" s="66"/>
      <c r="QIL870" s="66"/>
      <c r="QIM870" s="66"/>
      <c r="QIN870" s="66"/>
      <c r="QIO870" s="66"/>
      <c r="QIP870" s="66"/>
      <c r="QIQ870" s="66"/>
      <c r="QIR870" s="66"/>
      <c r="QIS870" s="66"/>
      <c r="QIT870" s="66"/>
      <c r="QIU870" s="66"/>
      <c r="QIV870" s="66"/>
      <c r="QIW870" s="66"/>
      <c r="QIX870" s="66"/>
      <c r="QIY870" s="66"/>
      <c r="QIZ870" s="66"/>
      <c r="QJA870" s="66"/>
      <c r="QJB870" s="66"/>
      <c r="QJC870" s="66"/>
      <c r="QJD870" s="66"/>
      <c r="QJE870" s="66"/>
      <c r="QJF870" s="66"/>
      <c r="QJG870" s="66"/>
      <c r="QJH870" s="66"/>
      <c r="QJI870" s="66"/>
      <c r="QJJ870" s="66"/>
      <c r="QJK870" s="66"/>
      <c r="QJL870" s="66"/>
      <c r="QJM870" s="66"/>
      <c r="QJN870" s="66"/>
      <c r="QJO870" s="66"/>
      <c r="QJP870" s="66"/>
      <c r="QJQ870" s="66"/>
      <c r="QJR870" s="66"/>
      <c r="QJS870" s="66"/>
      <c r="QJT870" s="66"/>
      <c r="QJU870" s="66"/>
      <c r="QJV870" s="66"/>
      <c r="QJW870" s="66"/>
      <c r="QJX870" s="66"/>
      <c r="QJY870" s="66"/>
      <c r="QJZ870" s="66"/>
      <c r="QKA870" s="66"/>
      <c r="QKB870" s="66"/>
      <c r="QKC870" s="66"/>
      <c r="QKD870" s="66"/>
      <c r="QKE870" s="66"/>
      <c r="QKF870" s="66"/>
      <c r="QKG870" s="66"/>
      <c r="QKH870" s="66"/>
      <c r="QKI870" s="66"/>
      <c r="QKJ870" s="66"/>
      <c r="QKK870" s="66"/>
      <c r="QKL870" s="66"/>
      <c r="QKM870" s="66"/>
      <c r="QKN870" s="66"/>
      <c r="QKO870" s="66"/>
      <c r="QKP870" s="66"/>
      <c r="QKQ870" s="66"/>
      <c r="QKR870" s="66"/>
      <c r="QKS870" s="66"/>
      <c r="QKT870" s="66"/>
      <c r="QKU870" s="66"/>
      <c r="QKV870" s="66"/>
      <c r="QKW870" s="66"/>
      <c r="QKX870" s="66"/>
      <c r="QKY870" s="66"/>
      <c r="QKZ870" s="66"/>
      <c r="QLA870" s="66"/>
      <c r="QLB870" s="66"/>
      <c r="QLC870" s="66"/>
      <c r="QLD870" s="66"/>
      <c r="QLE870" s="66"/>
      <c r="QLF870" s="66"/>
      <c r="QLG870" s="66"/>
      <c r="QLH870" s="66"/>
      <c r="QLI870" s="66"/>
      <c r="QLJ870" s="66"/>
      <c r="QLK870" s="66"/>
      <c r="QLL870" s="66"/>
      <c r="QLM870" s="66"/>
      <c r="QLN870" s="66"/>
      <c r="QLO870" s="66"/>
      <c r="QLP870" s="66"/>
      <c r="QLQ870" s="66"/>
      <c r="QLR870" s="66"/>
      <c r="QLS870" s="66"/>
      <c r="QLT870" s="66"/>
      <c r="QLU870" s="66"/>
      <c r="QLV870" s="66"/>
      <c r="QLW870" s="66"/>
      <c r="QLX870" s="66"/>
      <c r="QLY870" s="66"/>
      <c r="QLZ870" s="66"/>
      <c r="QMA870" s="66"/>
      <c r="QMB870" s="66"/>
      <c r="QMC870" s="66"/>
      <c r="QMD870" s="66"/>
      <c r="QME870" s="66"/>
      <c r="QMF870" s="66"/>
      <c r="QMG870" s="66"/>
      <c r="QMH870" s="66"/>
      <c r="QMI870" s="66"/>
      <c r="QMJ870" s="66"/>
      <c r="QMK870" s="66"/>
      <c r="QML870" s="66"/>
      <c r="QMM870" s="66"/>
      <c r="QMN870" s="66"/>
      <c r="QMO870" s="66"/>
      <c r="QMP870" s="66"/>
      <c r="QMQ870" s="66"/>
      <c r="QMR870" s="66"/>
      <c r="QMS870" s="66"/>
      <c r="QMT870" s="66"/>
      <c r="QMU870" s="66"/>
      <c r="QMV870" s="66"/>
      <c r="QMW870" s="66"/>
      <c r="QMX870" s="66"/>
      <c r="QMY870" s="66"/>
      <c r="QMZ870" s="66"/>
      <c r="QNA870" s="66"/>
      <c r="QNB870" s="66"/>
      <c r="QNC870" s="66"/>
      <c r="QND870" s="66"/>
      <c r="QNE870" s="66"/>
      <c r="QNF870" s="66"/>
      <c r="QNG870" s="66"/>
      <c r="QNH870" s="66"/>
      <c r="QNI870" s="66"/>
      <c r="QNJ870" s="66"/>
      <c r="QNK870" s="66"/>
      <c r="QNL870" s="66"/>
      <c r="QNM870" s="66"/>
      <c r="QNN870" s="66"/>
      <c r="QNO870" s="66"/>
      <c r="QNP870" s="66"/>
      <c r="QNQ870" s="66"/>
      <c r="QNR870" s="66"/>
      <c r="QNS870" s="66"/>
      <c r="QNT870" s="66"/>
      <c r="QNU870" s="66"/>
      <c r="QNV870" s="66"/>
      <c r="QNW870" s="66"/>
      <c r="QNX870" s="66"/>
      <c r="QNY870" s="66"/>
      <c r="QNZ870" s="66"/>
      <c r="QOA870" s="66"/>
      <c r="QOB870" s="66"/>
      <c r="QOC870" s="66"/>
      <c r="QOD870" s="66"/>
      <c r="QOE870" s="66"/>
      <c r="QOF870" s="66"/>
      <c r="QOG870" s="66"/>
      <c r="QOH870" s="66"/>
      <c r="QOI870" s="66"/>
      <c r="QOJ870" s="66"/>
      <c r="QOK870" s="66"/>
      <c r="QOL870" s="66"/>
      <c r="QOM870" s="66"/>
      <c r="QON870" s="66"/>
      <c r="QOO870" s="66"/>
      <c r="QOP870" s="66"/>
      <c r="QOQ870" s="66"/>
      <c r="QOR870" s="66"/>
      <c r="QOS870" s="66"/>
      <c r="QOT870" s="66"/>
      <c r="QOU870" s="66"/>
      <c r="QOV870" s="66"/>
      <c r="QOW870" s="66"/>
      <c r="QOX870" s="66"/>
      <c r="QOY870" s="66"/>
      <c r="QOZ870" s="66"/>
      <c r="QPA870" s="66"/>
      <c r="QPB870" s="66"/>
      <c r="QPC870" s="66"/>
      <c r="QPD870" s="66"/>
      <c r="QPE870" s="66"/>
      <c r="QPF870" s="66"/>
      <c r="QPG870" s="66"/>
      <c r="QPH870" s="66"/>
      <c r="QPI870" s="66"/>
      <c r="QPJ870" s="66"/>
      <c r="QPK870" s="66"/>
      <c r="QPL870" s="66"/>
      <c r="QPM870" s="66"/>
      <c r="QPN870" s="66"/>
      <c r="QPO870" s="66"/>
      <c r="QPP870" s="66"/>
      <c r="QPQ870" s="66"/>
      <c r="QPR870" s="66"/>
      <c r="QPS870" s="66"/>
      <c r="QPT870" s="66"/>
      <c r="QPU870" s="66"/>
      <c r="QPV870" s="66"/>
      <c r="QPW870" s="66"/>
      <c r="QPX870" s="66"/>
      <c r="QPY870" s="66"/>
      <c r="QPZ870" s="66"/>
      <c r="QQA870" s="66"/>
      <c r="QQB870" s="66"/>
      <c r="QQC870" s="66"/>
      <c r="QQD870" s="66"/>
      <c r="QQE870" s="66"/>
      <c r="QQF870" s="66"/>
      <c r="QQG870" s="66"/>
      <c r="QQH870" s="66"/>
      <c r="QQI870" s="66"/>
      <c r="QQJ870" s="66"/>
      <c r="QQK870" s="66"/>
      <c r="QQL870" s="66"/>
      <c r="QQM870" s="66"/>
      <c r="QQN870" s="66"/>
      <c r="QQO870" s="66"/>
      <c r="QQP870" s="66"/>
      <c r="QQQ870" s="66"/>
      <c r="QQR870" s="66"/>
      <c r="QQS870" s="66"/>
      <c r="QQT870" s="66"/>
      <c r="QQU870" s="66"/>
      <c r="QQV870" s="66"/>
      <c r="QQW870" s="66"/>
      <c r="QQX870" s="66"/>
      <c r="QQY870" s="66"/>
      <c r="QQZ870" s="66"/>
      <c r="QRA870" s="66"/>
      <c r="QRB870" s="66"/>
      <c r="QRC870" s="66"/>
      <c r="QRD870" s="66"/>
      <c r="QRE870" s="66"/>
      <c r="QRF870" s="66"/>
      <c r="QRG870" s="66"/>
      <c r="QRH870" s="66"/>
      <c r="QRI870" s="66"/>
      <c r="QRJ870" s="66"/>
      <c r="QRK870" s="66"/>
      <c r="QRL870" s="66"/>
      <c r="QRM870" s="66"/>
      <c r="QRN870" s="66"/>
      <c r="QRO870" s="66"/>
      <c r="QRP870" s="66"/>
      <c r="QRQ870" s="66"/>
      <c r="QRR870" s="66"/>
      <c r="QRS870" s="66"/>
      <c r="QRT870" s="66"/>
      <c r="QRU870" s="66"/>
      <c r="QRV870" s="66"/>
      <c r="QRW870" s="66"/>
      <c r="QRX870" s="66"/>
      <c r="QRY870" s="66"/>
      <c r="QRZ870" s="66"/>
      <c r="QSA870" s="66"/>
      <c r="QSB870" s="66"/>
      <c r="QSC870" s="66"/>
      <c r="QSD870" s="66"/>
      <c r="QSE870" s="66"/>
      <c r="QSF870" s="66"/>
      <c r="QSG870" s="66"/>
      <c r="QSH870" s="66"/>
      <c r="QSI870" s="66"/>
      <c r="QSJ870" s="66"/>
      <c r="QSK870" s="66"/>
      <c r="QSL870" s="66"/>
      <c r="QSM870" s="66"/>
      <c r="QSN870" s="66"/>
      <c r="QSO870" s="66"/>
      <c r="QSP870" s="66"/>
      <c r="QSQ870" s="66"/>
      <c r="QSR870" s="66"/>
      <c r="QSS870" s="66"/>
      <c r="QST870" s="66"/>
      <c r="QSU870" s="66"/>
      <c r="QSV870" s="66"/>
      <c r="QSW870" s="66"/>
      <c r="QSX870" s="66"/>
      <c r="QSY870" s="66"/>
      <c r="QSZ870" s="66"/>
      <c r="QTA870" s="66"/>
      <c r="QTB870" s="66"/>
      <c r="QTC870" s="66"/>
      <c r="QTD870" s="66"/>
      <c r="QTE870" s="66"/>
      <c r="QTF870" s="66"/>
      <c r="QTG870" s="66"/>
      <c r="QTH870" s="66"/>
      <c r="QTI870" s="66"/>
      <c r="QTJ870" s="66"/>
      <c r="QTK870" s="66"/>
      <c r="QTL870" s="66"/>
      <c r="QTM870" s="66"/>
      <c r="QTN870" s="66"/>
      <c r="QTO870" s="66"/>
      <c r="QTP870" s="66"/>
      <c r="QTQ870" s="66"/>
      <c r="QTR870" s="66"/>
      <c r="QTS870" s="66"/>
      <c r="QTT870" s="66"/>
      <c r="QTU870" s="66"/>
      <c r="QTV870" s="66"/>
      <c r="QTW870" s="66"/>
      <c r="QTX870" s="66"/>
      <c r="QTY870" s="66"/>
      <c r="QTZ870" s="66"/>
      <c r="QUA870" s="66"/>
      <c r="QUB870" s="66"/>
      <c r="QUC870" s="66"/>
      <c r="QUD870" s="66"/>
      <c r="QUE870" s="66"/>
      <c r="QUF870" s="66"/>
      <c r="QUG870" s="66"/>
      <c r="QUH870" s="66"/>
      <c r="QUI870" s="66"/>
      <c r="QUJ870" s="66"/>
      <c r="QUK870" s="66"/>
      <c r="QUL870" s="66"/>
      <c r="QUM870" s="66"/>
      <c r="QUN870" s="66"/>
      <c r="QUO870" s="66"/>
      <c r="QUP870" s="66"/>
      <c r="QUQ870" s="66"/>
      <c r="QUR870" s="66"/>
      <c r="QUS870" s="66"/>
      <c r="QUT870" s="66"/>
      <c r="QUU870" s="66"/>
      <c r="QUV870" s="66"/>
      <c r="QUW870" s="66"/>
      <c r="QUX870" s="66"/>
      <c r="QUY870" s="66"/>
      <c r="QUZ870" s="66"/>
      <c r="QVA870" s="66"/>
      <c r="QVB870" s="66"/>
      <c r="QVC870" s="66"/>
      <c r="QVD870" s="66"/>
      <c r="QVE870" s="66"/>
      <c r="QVF870" s="66"/>
      <c r="QVG870" s="66"/>
      <c r="QVH870" s="66"/>
      <c r="QVI870" s="66"/>
      <c r="QVJ870" s="66"/>
      <c r="QVK870" s="66"/>
      <c r="QVL870" s="66"/>
      <c r="QVM870" s="66"/>
      <c r="QVN870" s="66"/>
      <c r="QVO870" s="66"/>
      <c r="QVP870" s="66"/>
      <c r="QVQ870" s="66"/>
      <c r="QVR870" s="66"/>
      <c r="QVS870" s="66"/>
      <c r="QVT870" s="66"/>
      <c r="QVU870" s="66"/>
      <c r="QVV870" s="66"/>
      <c r="QVW870" s="66"/>
      <c r="QVX870" s="66"/>
      <c r="QVY870" s="66"/>
      <c r="QVZ870" s="66"/>
      <c r="QWA870" s="66"/>
      <c r="QWB870" s="66"/>
      <c r="QWC870" s="66"/>
      <c r="QWD870" s="66"/>
      <c r="QWE870" s="66"/>
      <c r="QWF870" s="66"/>
      <c r="QWG870" s="66"/>
      <c r="QWH870" s="66"/>
      <c r="QWI870" s="66"/>
      <c r="QWJ870" s="66"/>
      <c r="QWK870" s="66"/>
      <c r="QWL870" s="66"/>
      <c r="QWM870" s="66"/>
      <c r="QWN870" s="66"/>
      <c r="QWO870" s="66"/>
      <c r="QWP870" s="66"/>
      <c r="QWQ870" s="66"/>
      <c r="QWR870" s="66"/>
      <c r="QWS870" s="66"/>
      <c r="QWT870" s="66"/>
      <c r="QWU870" s="66"/>
      <c r="QWV870" s="66"/>
      <c r="QWW870" s="66"/>
      <c r="QWX870" s="66"/>
      <c r="QWY870" s="66"/>
      <c r="QWZ870" s="66"/>
      <c r="QXA870" s="66"/>
      <c r="QXB870" s="66"/>
      <c r="QXC870" s="66"/>
      <c r="QXD870" s="66"/>
      <c r="QXE870" s="66"/>
      <c r="QXF870" s="66"/>
      <c r="QXG870" s="66"/>
      <c r="QXH870" s="66"/>
      <c r="QXI870" s="66"/>
      <c r="QXJ870" s="66"/>
      <c r="QXK870" s="66"/>
      <c r="QXL870" s="66"/>
      <c r="QXM870" s="66"/>
      <c r="QXN870" s="66"/>
      <c r="QXO870" s="66"/>
      <c r="QXP870" s="66"/>
      <c r="QXQ870" s="66"/>
      <c r="QXR870" s="66"/>
      <c r="QXS870" s="66"/>
      <c r="QXT870" s="66"/>
      <c r="QXU870" s="66"/>
      <c r="QXV870" s="66"/>
      <c r="QXW870" s="66"/>
      <c r="QXX870" s="66"/>
      <c r="QXY870" s="66"/>
      <c r="QXZ870" s="66"/>
      <c r="QYA870" s="66"/>
      <c r="QYB870" s="66"/>
      <c r="QYC870" s="66"/>
      <c r="QYD870" s="66"/>
      <c r="QYE870" s="66"/>
      <c r="QYF870" s="66"/>
      <c r="QYG870" s="66"/>
      <c r="QYH870" s="66"/>
      <c r="QYI870" s="66"/>
      <c r="QYJ870" s="66"/>
      <c r="QYK870" s="66"/>
      <c r="QYL870" s="66"/>
      <c r="QYM870" s="66"/>
      <c r="QYN870" s="66"/>
      <c r="QYO870" s="66"/>
      <c r="QYP870" s="66"/>
      <c r="QYQ870" s="66"/>
      <c r="QYR870" s="66"/>
      <c r="QYS870" s="66"/>
      <c r="QYT870" s="66"/>
      <c r="QYU870" s="66"/>
      <c r="QYV870" s="66"/>
      <c r="QYW870" s="66"/>
      <c r="QYX870" s="66"/>
      <c r="QYY870" s="66"/>
      <c r="QYZ870" s="66"/>
      <c r="QZA870" s="66"/>
      <c r="QZB870" s="66"/>
      <c r="QZC870" s="66"/>
      <c r="QZD870" s="66"/>
      <c r="QZE870" s="66"/>
      <c r="QZF870" s="66"/>
      <c r="QZG870" s="66"/>
      <c r="QZH870" s="66"/>
      <c r="QZI870" s="66"/>
      <c r="QZJ870" s="66"/>
      <c r="QZK870" s="66"/>
      <c r="QZL870" s="66"/>
      <c r="QZM870" s="66"/>
      <c r="QZN870" s="66"/>
      <c r="QZO870" s="66"/>
      <c r="QZP870" s="66"/>
      <c r="QZQ870" s="66"/>
      <c r="QZR870" s="66"/>
      <c r="QZS870" s="66"/>
      <c r="QZT870" s="66"/>
      <c r="QZU870" s="66"/>
      <c r="QZV870" s="66"/>
      <c r="QZW870" s="66"/>
      <c r="QZX870" s="66"/>
      <c r="QZY870" s="66"/>
      <c r="QZZ870" s="66"/>
      <c r="RAA870" s="66"/>
      <c r="RAB870" s="66"/>
      <c r="RAC870" s="66"/>
      <c r="RAD870" s="66"/>
      <c r="RAE870" s="66"/>
      <c r="RAF870" s="66"/>
      <c r="RAG870" s="66"/>
      <c r="RAH870" s="66"/>
      <c r="RAI870" s="66"/>
      <c r="RAJ870" s="66"/>
      <c r="RAK870" s="66"/>
      <c r="RAL870" s="66"/>
      <c r="RAM870" s="66"/>
      <c r="RAN870" s="66"/>
      <c r="RAO870" s="66"/>
      <c r="RAP870" s="66"/>
      <c r="RAQ870" s="66"/>
      <c r="RAR870" s="66"/>
      <c r="RAS870" s="66"/>
      <c r="RAT870" s="66"/>
      <c r="RAU870" s="66"/>
      <c r="RAV870" s="66"/>
      <c r="RAW870" s="66"/>
      <c r="RAX870" s="66"/>
      <c r="RAY870" s="66"/>
      <c r="RAZ870" s="66"/>
      <c r="RBA870" s="66"/>
      <c r="RBB870" s="66"/>
      <c r="RBC870" s="66"/>
      <c r="RBD870" s="66"/>
      <c r="RBE870" s="66"/>
      <c r="RBF870" s="66"/>
      <c r="RBG870" s="66"/>
      <c r="RBH870" s="66"/>
      <c r="RBI870" s="66"/>
      <c r="RBJ870" s="66"/>
      <c r="RBK870" s="66"/>
      <c r="RBL870" s="66"/>
      <c r="RBM870" s="66"/>
      <c r="RBN870" s="66"/>
      <c r="RBO870" s="66"/>
      <c r="RBP870" s="66"/>
      <c r="RBQ870" s="66"/>
      <c r="RBR870" s="66"/>
      <c r="RBS870" s="66"/>
      <c r="RBT870" s="66"/>
      <c r="RBU870" s="66"/>
      <c r="RBV870" s="66"/>
      <c r="RBW870" s="66"/>
      <c r="RBX870" s="66"/>
      <c r="RBY870" s="66"/>
      <c r="RBZ870" s="66"/>
      <c r="RCA870" s="66"/>
      <c r="RCB870" s="66"/>
      <c r="RCC870" s="66"/>
      <c r="RCD870" s="66"/>
      <c r="RCE870" s="66"/>
      <c r="RCF870" s="66"/>
      <c r="RCG870" s="66"/>
      <c r="RCH870" s="66"/>
      <c r="RCI870" s="66"/>
      <c r="RCJ870" s="66"/>
      <c r="RCK870" s="66"/>
      <c r="RCL870" s="66"/>
      <c r="RCM870" s="66"/>
      <c r="RCN870" s="66"/>
      <c r="RCO870" s="66"/>
      <c r="RCP870" s="66"/>
      <c r="RCQ870" s="66"/>
      <c r="RCR870" s="66"/>
      <c r="RCS870" s="66"/>
      <c r="RCT870" s="66"/>
      <c r="RCU870" s="66"/>
      <c r="RCV870" s="66"/>
      <c r="RCW870" s="66"/>
      <c r="RCX870" s="66"/>
      <c r="RCY870" s="66"/>
      <c r="RCZ870" s="66"/>
      <c r="RDA870" s="66"/>
      <c r="RDB870" s="66"/>
      <c r="RDC870" s="66"/>
      <c r="RDD870" s="66"/>
      <c r="RDE870" s="66"/>
      <c r="RDF870" s="66"/>
      <c r="RDG870" s="66"/>
      <c r="RDH870" s="66"/>
      <c r="RDI870" s="66"/>
      <c r="RDJ870" s="66"/>
      <c r="RDK870" s="66"/>
      <c r="RDL870" s="66"/>
      <c r="RDM870" s="66"/>
      <c r="RDN870" s="66"/>
      <c r="RDO870" s="66"/>
      <c r="RDP870" s="66"/>
      <c r="RDQ870" s="66"/>
      <c r="RDR870" s="66"/>
      <c r="RDS870" s="66"/>
      <c r="RDT870" s="66"/>
      <c r="RDU870" s="66"/>
      <c r="RDV870" s="66"/>
      <c r="RDW870" s="66"/>
      <c r="RDX870" s="66"/>
      <c r="RDY870" s="66"/>
      <c r="RDZ870" s="66"/>
      <c r="REA870" s="66"/>
      <c r="REB870" s="66"/>
      <c r="REC870" s="66"/>
      <c r="RED870" s="66"/>
      <c r="REE870" s="66"/>
      <c r="REF870" s="66"/>
      <c r="REG870" s="66"/>
      <c r="REH870" s="66"/>
      <c r="REI870" s="66"/>
      <c r="REJ870" s="66"/>
      <c r="REK870" s="66"/>
      <c r="REL870" s="66"/>
      <c r="REM870" s="66"/>
      <c r="REN870" s="66"/>
      <c r="REO870" s="66"/>
      <c r="REP870" s="66"/>
      <c r="REQ870" s="66"/>
      <c r="RER870" s="66"/>
      <c r="RES870" s="66"/>
      <c r="RET870" s="66"/>
      <c r="REU870" s="66"/>
      <c r="REV870" s="66"/>
      <c r="REW870" s="66"/>
      <c r="REX870" s="66"/>
      <c r="REY870" s="66"/>
      <c r="REZ870" s="66"/>
      <c r="RFA870" s="66"/>
      <c r="RFB870" s="66"/>
      <c r="RFC870" s="66"/>
      <c r="RFD870" s="66"/>
      <c r="RFE870" s="66"/>
      <c r="RFF870" s="66"/>
      <c r="RFG870" s="66"/>
      <c r="RFH870" s="66"/>
      <c r="RFI870" s="66"/>
      <c r="RFJ870" s="66"/>
      <c r="RFK870" s="66"/>
      <c r="RFL870" s="66"/>
      <c r="RFM870" s="66"/>
      <c r="RFN870" s="66"/>
      <c r="RFO870" s="66"/>
      <c r="RFP870" s="66"/>
      <c r="RFQ870" s="66"/>
      <c r="RFR870" s="66"/>
      <c r="RFS870" s="66"/>
      <c r="RFT870" s="66"/>
      <c r="RFU870" s="66"/>
      <c r="RFV870" s="66"/>
      <c r="RFW870" s="66"/>
      <c r="RFX870" s="66"/>
      <c r="RFY870" s="66"/>
      <c r="RFZ870" s="66"/>
      <c r="RGA870" s="66"/>
      <c r="RGB870" s="66"/>
      <c r="RGC870" s="66"/>
      <c r="RGD870" s="66"/>
      <c r="RGE870" s="66"/>
      <c r="RGF870" s="66"/>
      <c r="RGG870" s="66"/>
      <c r="RGH870" s="66"/>
      <c r="RGI870" s="66"/>
      <c r="RGJ870" s="66"/>
      <c r="RGK870" s="66"/>
      <c r="RGL870" s="66"/>
      <c r="RGM870" s="66"/>
      <c r="RGN870" s="66"/>
      <c r="RGO870" s="66"/>
      <c r="RGP870" s="66"/>
      <c r="RGQ870" s="66"/>
      <c r="RGR870" s="66"/>
      <c r="RGS870" s="66"/>
      <c r="RGT870" s="66"/>
      <c r="RGU870" s="66"/>
      <c r="RGV870" s="66"/>
      <c r="RGW870" s="66"/>
      <c r="RGX870" s="66"/>
      <c r="RGY870" s="66"/>
      <c r="RGZ870" s="66"/>
      <c r="RHA870" s="66"/>
      <c r="RHB870" s="66"/>
      <c r="RHC870" s="66"/>
      <c r="RHD870" s="66"/>
      <c r="RHE870" s="66"/>
      <c r="RHF870" s="66"/>
      <c r="RHG870" s="66"/>
      <c r="RHH870" s="66"/>
      <c r="RHI870" s="66"/>
      <c r="RHJ870" s="66"/>
      <c r="RHK870" s="66"/>
      <c r="RHL870" s="66"/>
      <c r="RHM870" s="66"/>
      <c r="RHN870" s="66"/>
      <c r="RHO870" s="66"/>
      <c r="RHP870" s="66"/>
      <c r="RHQ870" s="66"/>
      <c r="RHR870" s="66"/>
      <c r="RHS870" s="66"/>
      <c r="RHT870" s="66"/>
      <c r="RHU870" s="66"/>
      <c r="RHV870" s="66"/>
      <c r="RHW870" s="66"/>
      <c r="RHX870" s="66"/>
      <c r="RHY870" s="66"/>
      <c r="RHZ870" s="66"/>
      <c r="RIA870" s="66"/>
      <c r="RIB870" s="66"/>
      <c r="RIC870" s="66"/>
      <c r="RID870" s="66"/>
      <c r="RIE870" s="66"/>
      <c r="RIF870" s="66"/>
      <c r="RIG870" s="66"/>
      <c r="RIH870" s="66"/>
      <c r="RII870" s="66"/>
      <c r="RIJ870" s="66"/>
      <c r="RIK870" s="66"/>
      <c r="RIL870" s="66"/>
      <c r="RIM870" s="66"/>
      <c r="RIN870" s="66"/>
      <c r="RIO870" s="66"/>
      <c r="RIP870" s="66"/>
      <c r="RIQ870" s="66"/>
      <c r="RIR870" s="66"/>
      <c r="RIS870" s="66"/>
      <c r="RIT870" s="66"/>
      <c r="RIU870" s="66"/>
      <c r="RIV870" s="66"/>
      <c r="RIW870" s="66"/>
      <c r="RIX870" s="66"/>
      <c r="RIY870" s="66"/>
      <c r="RIZ870" s="66"/>
      <c r="RJA870" s="66"/>
      <c r="RJB870" s="66"/>
      <c r="RJC870" s="66"/>
      <c r="RJD870" s="66"/>
      <c r="RJE870" s="66"/>
      <c r="RJF870" s="66"/>
      <c r="RJG870" s="66"/>
      <c r="RJH870" s="66"/>
      <c r="RJI870" s="66"/>
      <c r="RJJ870" s="66"/>
      <c r="RJK870" s="66"/>
      <c r="RJL870" s="66"/>
      <c r="RJM870" s="66"/>
      <c r="RJN870" s="66"/>
      <c r="RJO870" s="66"/>
      <c r="RJP870" s="66"/>
      <c r="RJQ870" s="66"/>
      <c r="RJR870" s="66"/>
      <c r="RJS870" s="66"/>
      <c r="RJT870" s="66"/>
      <c r="RJU870" s="66"/>
      <c r="RJV870" s="66"/>
      <c r="RJW870" s="66"/>
      <c r="RJX870" s="66"/>
      <c r="RJY870" s="66"/>
      <c r="RJZ870" s="66"/>
      <c r="RKA870" s="66"/>
      <c r="RKB870" s="66"/>
      <c r="RKC870" s="66"/>
      <c r="RKD870" s="66"/>
      <c r="RKE870" s="66"/>
      <c r="RKF870" s="66"/>
      <c r="RKG870" s="66"/>
      <c r="RKH870" s="66"/>
      <c r="RKI870" s="66"/>
      <c r="RKJ870" s="66"/>
      <c r="RKK870" s="66"/>
      <c r="RKL870" s="66"/>
      <c r="RKM870" s="66"/>
      <c r="RKN870" s="66"/>
      <c r="RKO870" s="66"/>
      <c r="RKP870" s="66"/>
      <c r="RKQ870" s="66"/>
      <c r="RKR870" s="66"/>
      <c r="RKS870" s="66"/>
      <c r="RKT870" s="66"/>
      <c r="RKU870" s="66"/>
      <c r="RKV870" s="66"/>
      <c r="RKW870" s="66"/>
      <c r="RKX870" s="66"/>
      <c r="RKY870" s="66"/>
      <c r="RKZ870" s="66"/>
      <c r="RLA870" s="66"/>
      <c r="RLB870" s="66"/>
      <c r="RLC870" s="66"/>
      <c r="RLD870" s="66"/>
      <c r="RLE870" s="66"/>
      <c r="RLF870" s="66"/>
      <c r="RLG870" s="66"/>
      <c r="RLH870" s="66"/>
      <c r="RLI870" s="66"/>
      <c r="RLJ870" s="66"/>
      <c r="RLK870" s="66"/>
      <c r="RLL870" s="66"/>
      <c r="RLM870" s="66"/>
      <c r="RLN870" s="66"/>
      <c r="RLO870" s="66"/>
      <c r="RLP870" s="66"/>
      <c r="RLQ870" s="66"/>
      <c r="RLR870" s="66"/>
      <c r="RLS870" s="66"/>
      <c r="RLT870" s="66"/>
      <c r="RLU870" s="66"/>
      <c r="RLV870" s="66"/>
      <c r="RLW870" s="66"/>
      <c r="RLX870" s="66"/>
      <c r="RLY870" s="66"/>
      <c r="RLZ870" s="66"/>
      <c r="RMA870" s="66"/>
      <c r="RMB870" s="66"/>
      <c r="RMC870" s="66"/>
      <c r="RMD870" s="66"/>
      <c r="RME870" s="66"/>
      <c r="RMF870" s="66"/>
      <c r="RMG870" s="66"/>
      <c r="RMH870" s="66"/>
      <c r="RMI870" s="66"/>
      <c r="RMJ870" s="66"/>
      <c r="RMK870" s="66"/>
      <c r="RML870" s="66"/>
      <c r="RMM870" s="66"/>
      <c r="RMN870" s="66"/>
      <c r="RMO870" s="66"/>
      <c r="RMP870" s="66"/>
      <c r="RMQ870" s="66"/>
      <c r="RMR870" s="66"/>
      <c r="RMS870" s="66"/>
      <c r="RMT870" s="66"/>
      <c r="RMU870" s="66"/>
      <c r="RMV870" s="66"/>
      <c r="RMW870" s="66"/>
      <c r="RMX870" s="66"/>
      <c r="RMY870" s="66"/>
      <c r="RMZ870" s="66"/>
      <c r="RNA870" s="66"/>
      <c r="RNB870" s="66"/>
      <c r="RNC870" s="66"/>
      <c r="RND870" s="66"/>
      <c r="RNE870" s="66"/>
      <c r="RNF870" s="66"/>
      <c r="RNG870" s="66"/>
      <c r="RNH870" s="66"/>
      <c r="RNI870" s="66"/>
      <c r="RNJ870" s="66"/>
      <c r="RNK870" s="66"/>
      <c r="RNL870" s="66"/>
      <c r="RNM870" s="66"/>
      <c r="RNN870" s="66"/>
      <c r="RNO870" s="66"/>
      <c r="RNP870" s="66"/>
      <c r="RNQ870" s="66"/>
      <c r="RNR870" s="66"/>
      <c r="RNS870" s="66"/>
      <c r="RNT870" s="66"/>
      <c r="RNU870" s="66"/>
      <c r="RNV870" s="66"/>
      <c r="RNW870" s="66"/>
      <c r="RNX870" s="66"/>
      <c r="RNY870" s="66"/>
      <c r="RNZ870" s="66"/>
      <c r="ROA870" s="66"/>
      <c r="ROB870" s="66"/>
      <c r="ROC870" s="66"/>
      <c r="ROD870" s="66"/>
      <c r="ROE870" s="66"/>
      <c r="ROF870" s="66"/>
      <c r="ROG870" s="66"/>
      <c r="ROH870" s="66"/>
      <c r="ROI870" s="66"/>
      <c r="ROJ870" s="66"/>
      <c r="ROK870" s="66"/>
      <c r="ROL870" s="66"/>
      <c r="ROM870" s="66"/>
      <c r="RON870" s="66"/>
      <c r="ROO870" s="66"/>
      <c r="ROP870" s="66"/>
      <c r="ROQ870" s="66"/>
      <c r="ROR870" s="66"/>
      <c r="ROS870" s="66"/>
      <c r="ROT870" s="66"/>
      <c r="ROU870" s="66"/>
      <c r="ROV870" s="66"/>
      <c r="ROW870" s="66"/>
      <c r="ROX870" s="66"/>
      <c r="ROY870" s="66"/>
      <c r="ROZ870" s="66"/>
      <c r="RPA870" s="66"/>
      <c r="RPB870" s="66"/>
      <c r="RPC870" s="66"/>
      <c r="RPD870" s="66"/>
      <c r="RPE870" s="66"/>
      <c r="RPF870" s="66"/>
      <c r="RPG870" s="66"/>
      <c r="RPH870" s="66"/>
      <c r="RPI870" s="66"/>
      <c r="RPJ870" s="66"/>
      <c r="RPK870" s="66"/>
      <c r="RPL870" s="66"/>
      <c r="RPM870" s="66"/>
      <c r="RPN870" s="66"/>
      <c r="RPO870" s="66"/>
      <c r="RPP870" s="66"/>
      <c r="RPQ870" s="66"/>
      <c r="RPR870" s="66"/>
      <c r="RPS870" s="66"/>
      <c r="RPT870" s="66"/>
      <c r="RPU870" s="66"/>
      <c r="RPV870" s="66"/>
      <c r="RPW870" s="66"/>
      <c r="RPX870" s="66"/>
      <c r="RPY870" s="66"/>
      <c r="RPZ870" s="66"/>
      <c r="RQA870" s="66"/>
      <c r="RQB870" s="66"/>
      <c r="RQC870" s="66"/>
      <c r="RQD870" s="66"/>
      <c r="RQE870" s="66"/>
      <c r="RQF870" s="66"/>
      <c r="RQG870" s="66"/>
      <c r="RQH870" s="66"/>
      <c r="RQI870" s="66"/>
      <c r="RQJ870" s="66"/>
      <c r="RQK870" s="66"/>
      <c r="RQL870" s="66"/>
      <c r="RQM870" s="66"/>
      <c r="RQN870" s="66"/>
      <c r="RQO870" s="66"/>
      <c r="RQP870" s="66"/>
      <c r="RQQ870" s="66"/>
      <c r="RQR870" s="66"/>
      <c r="RQS870" s="66"/>
      <c r="RQT870" s="66"/>
      <c r="RQU870" s="66"/>
      <c r="RQV870" s="66"/>
      <c r="RQW870" s="66"/>
      <c r="RQX870" s="66"/>
      <c r="RQY870" s="66"/>
      <c r="RQZ870" s="66"/>
      <c r="RRA870" s="66"/>
      <c r="RRB870" s="66"/>
      <c r="RRC870" s="66"/>
      <c r="RRD870" s="66"/>
      <c r="RRE870" s="66"/>
      <c r="RRF870" s="66"/>
      <c r="RRG870" s="66"/>
      <c r="RRH870" s="66"/>
      <c r="RRI870" s="66"/>
      <c r="RRJ870" s="66"/>
      <c r="RRK870" s="66"/>
      <c r="RRL870" s="66"/>
      <c r="RRM870" s="66"/>
      <c r="RRN870" s="66"/>
      <c r="RRO870" s="66"/>
      <c r="RRP870" s="66"/>
      <c r="RRQ870" s="66"/>
      <c r="RRR870" s="66"/>
      <c r="RRS870" s="66"/>
      <c r="RRT870" s="66"/>
      <c r="RRU870" s="66"/>
      <c r="RRV870" s="66"/>
      <c r="RRW870" s="66"/>
      <c r="RRX870" s="66"/>
      <c r="RRY870" s="66"/>
      <c r="RRZ870" s="66"/>
      <c r="RSA870" s="66"/>
      <c r="RSB870" s="66"/>
      <c r="RSC870" s="66"/>
      <c r="RSD870" s="66"/>
      <c r="RSE870" s="66"/>
      <c r="RSF870" s="66"/>
      <c r="RSG870" s="66"/>
      <c r="RSH870" s="66"/>
      <c r="RSI870" s="66"/>
      <c r="RSJ870" s="66"/>
      <c r="RSK870" s="66"/>
      <c r="RSL870" s="66"/>
      <c r="RSM870" s="66"/>
      <c r="RSN870" s="66"/>
      <c r="RSO870" s="66"/>
      <c r="RSP870" s="66"/>
      <c r="RSQ870" s="66"/>
      <c r="RSR870" s="66"/>
      <c r="RSS870" s="66"/>
      <c r="RST870" s="66"/>
      <c r="RSU870" s="66"/>
      <c r="RSV870" s="66"/>
      <c r="RSW870" s="66"/>
      <c r="RSX870" s="66"/>
      <c r="RSY870" s="66"/>
      <c r="RSZ870" s="66"/>
      <c r="RTA870" s="66"/>
      <c r="RTB870" s="66"/>
      <c r="RTC870" s="66"/>
      <c r="RTD870" s="66"/>
      <c r="RTE870" s="66"/>
      <c r="RTF870" s="66"/>
      <c r="RTG870" s="66"/>
      <c r="RTH870" s="66"/>
      <c r="RTI870" s="66"/>
      <c r="RTJ870" s="66"/>
      <c r="RTK870" s="66"/>
      <c r="RTL870" s="66"/>
      <c r="RTM870" s="66"/>
      <c r="RTN870" s="66"/>
      <c r="RTO870" s="66"/>
      <c r="RTP870" s="66"/>
      <c r="RTQ870" s="66"/>
      <c r="RTR870" s="66"/>
      <c r="RTS870" s="66"/>
      <c r="RTT870" s="66"/>
      <c r="RTU870" s="66"/>
      <c r="RTV870" s="66"/>
      <c r="RTW870" s="66"/>
      <c r="RTX870" s="66"/>
      <c r="RTY870" s="66"/>
      <c r="RTZ870" s="66"/>
      <c r="RUA870" s="66"/>
      <c r="RUB870" s="66"/>
      <c r="RUC870" s="66"/>
      <c r="RUD870" s="66"/>
      <c r="RUE870" s="66"/>
      <c r="RUF870" s="66"/>
      <c r="RUG870" s="66"/>
      <c r="RUH870" s="66"/>
      <c r="RUI870" s="66"/>
      <c r="RUJ870" s="66"/>
      <c r="RUK870" s="66"/>
      <c r="RUL870" s="66"/>
      <c r="RUM870" s="66"/>
      <c r="RUN870" s="66"/>
      <c r="RUO870" s="66"/>
      <c r="RUP870" s="66"/>
      <c r="RUQ870" s="66"/>
      <c r="RUR870" s="66"/>
      <c r="RUS870" s="66"/>
      <c r="RUT870" s="66"/>
      <c r="RUU870" s="66"/>
      <c r="RUV870" s="66"/>
      <c r="RUW870" s="66"/>
      <c r="RUX870" s="66"/>
      <c r="RUY870" s="66"/>
      <c r="RUZ870" s="66"/>
      <c r="RVA870" s="66"/>
      <c r="RVB870" s="66"/>
      <c r="RVC870" s="66"/>
      <c r="RVD870" s="66"/>
      <c r="RVE870" s="66"/>
      <c r="RVF870" s="66"/>
      <c r="RVG870" s="66"/>
      <c r="RVH870" s="66"/>
      <c r="RVI870" s="66"/>
      <c r="RVJ870" s="66"/>
      <c r="RVK870" s="66"/>
      <c r="RVL870" s="66"/>
      <c r="RVM870" s="66"/>
      <c r="RVN870" s="66"/>
      <c r="RVO870" s="66"/>
      <c r="RVP870" s="66"/>
      <c r="RVQ870" s="66"/>
      <c r="RVR870" s="66"/>
      <c r="RVS870" s="66"/>
      <c r="RVT870" s="66"/>
      <c r="RVU870" s="66"/>
      <c r="RVV870" s="66"/>
      <c r="RVW870" s="66"/>
      <c r="RVX870" s="66"/>
      <c r="RVY870" s="66"/>
      <c r="RVZ870" s="66"/>
      <c r="RWA870" s="66"/>
      <c r="RWB870" s="66"/>
      <c r="RWC870" s="66"/>
      <c r="RWD870" s="66"/>
      <c r="RWE870" s="66"/>
      <c r="RWF870" s="66"/>
      <c r="RWG870" s="66"/>
      <c r="RWH870" s="66"/>
      <c r="RWI870" s="66"/>
      <c r="RWJ870" s="66"/>
      <c r="RWK870" s="66"/>
      <c r="RWL870" s="66"/>
      <c r="RWM870" s="66"/>
      <c r="RWN870" s="66"/>
      <c r="RWO870" s="66"/>
      <c r="RWP870" s="66"/>
      <c r="RWQ870" s="66"/>
      <c r="RWR870" s="66"/>
      <c r="RWS870" s="66"/>
      <c r="RWT870" s="66"/>
      <c r="RWU870" s="66"/>
      <c r="RWV870" s="66"/>
      <c r="RWW870" s="66"/>
      <c r="RWX870" s="66"/>
      <c r="RWY870" s="66"/>
      <c r="RWZ870" s="66"/>
      <c r="RXA870" s="66"/>
      <c r="RXB870" s="66"/>
      <c r="RXC870" s="66"/>
      <c r="RXD870" s="66"/>
      <c r="RXE870" s="66"/>
      <c r="RXF870" s="66"/>
      <c r="RXG870" s="66"/>
      <c r="RXH870" s="66"/>
      <c r="RXI870" s="66"/>
      <c r="RXJ870" s="66"/>
      <c r="RXK870" s="66"/>
      <c r="RXL870" s="66"/>
      <c r="RXM870" s="66"/>
      <c r="RXN870" s="66"/>
      <c r="RXO870" s="66"/>
      <c r="RXP870" s="66"/>
      <c r="RXQ870" s="66"/>
      <c r="RXR870" s="66"/>
      <c r="RXS870" s="66"/>
      <c r="RXT870" s="66"/>
      <c r="RXU870" s="66"/>
      <c r="RXV870" s="66"/>
      <c r="RXW870" s="66"/>
      <c r="RXX870" s="66"/>
      <c r="RXY870" s="66"/>
      <c r="RXZ870" s="66"/>
      <c r="RYA870" s="66"/>
      <c r="RYB870" s="66"/>
      <c r="RYC870" s="66"/>
      <c r="RYD870" s="66"/>
      <c r="RYE870" s="66"/>
      <c r="RYF870" s="66"/>
      <c r="RYG870" s="66"/>
      <c r="RYH870" s="66"/>
      <c r="RYI870" s="66"/>
      <c r="RYJ870" s="66"/>
      <c r="RYK870" s="66"/>
      <c r="RYL870" s="66"/>
      <c r="RYM870" s="66"/>
      <c r="RYN870" s="66"/>
      <c r="RYO870" s="66"/>
      <c r="RYP870" s="66"/>
      <c r="RYQ870" s="66"/>
      <c r="RYR870" s="66"/>
      <c r="RYS870" s="66"/>
      <c r="RYT870" s="66"/>
      <c r="RYU870" s="66"/>
      <c r="RYV870" s="66"/>
      <c r="RYW870" s="66"/>
      <c r="RYX870" s="66"/>
      <c r="RYY870" s="66"/>
      <c r="RYZ870" s="66"/>
      <c r="RZA870" s="66"/>
      <c r="RZB870" s="66"/>
      <c r="RZC870" s="66"/>
      <c r="RZD870" s="66"/>
      <c r="RZE870" s="66"/>
      <c r="RZF870" s="66"/>
      <c r="RZG870" s="66"/>
      <c r="RZH870" s="66"/>
      <c r="RZI870" s="66"/>
      <c r="RZJ870" s="66"/>
      <c r="RZK870" s="66"/>
      <c r="RZL870" s="66"/>
      <c r="RZM870" s="66"/>
      <c r="RZN870" s="66"/>
      <c r="RZO870" s="66"/>
      <c r="RZP870" s="66"/>
      <c r="RZQ870" s="66"/>
      <c r="RZR870" s="66"/>
      <c r="RZS870" s="66"/>
      <c r="RZT870" s="66"/>
      <c r="RZU870" s="66"/>
      <c r="RZV870" s="66"/>
      <c r="RZW870" s="66"/>
      <c r="RZX870" s="66"/>
      <c r="RZY870" s="66"/>
      <c r="RZZ870" s="66"/>
      <c r="SAA870" s="66"/>
      <c r="SAB870" s="66"/>
      <c r="SAC870" s="66"/>
      <c r="SAD870" s="66"/>
      <c r="SAE870" s="66"/>
      <c r="SAF870" s="66"/>
      <c r="SAG870" s="66"/>
      <c r="SAH870" s="66"/>
      <c r="SAI870" s="66"/>
      <c r="SAJ870" s="66"/>
      <c r="SAK870" s="66"/>
      <c r="SAL870" s="66"/>
      <c r="SAM870" s="66"/>
      <c r="SAN870" s="66"/>
      <c r="SAO870" s="66"/>
      <c r="SAP870" s="66"/>
      <c r="SAQ870" s="66"/>
      <c r="SAR870" s="66"/>
      <c r="SAS870" s="66"/>
      <c r="SAT870" s="66"/>
      <c r="SAU870" s="66"/>
      <c r="SAV870" s="66"/>
      <c r="SAW870" s="66"/>
      <c r="SAX870" s="66"/>
      <c r="SAY870" s="66"/>
      <c r="SAZ870" s="66"/>
      <c r="SBA870" s="66"/>
      <c r="SBB870" s="66"/>
      <c r="SBC870" s="66"/>
      <c r="SBD870" s="66"/>
      <c r="SBE870" s="66"/>
      <c r="SBF870" s="66"/>
      <c r="SBG870" s="66"/>
      <c r="SBH870" s="66"/>
      <c r="SBI870" s="66"/>
      <c r="SBJ870" s="66"/>
      <c r="SBK870" s="66"/>
      <c r="SBL870" s="66"/>
      <c r="SBM870" s="66"/>
      <c r="SBN870" s="66"/>
      <c r="SBO870" s="66"/>
      <c r="SBP870" s="66"/>
      <c r="SBQ870" s="66"/>
      <c r="SBR870" s="66"/>
      <c r="SBS870" s="66"/>
      <c r="SBT870" s="66"/>
      <c r="SBU870" s="66"/>
      <c r="SBV870" s="66"/>
      <c r="SBW870" s="66"/>
      <c r="SBX870" s="66"/>
      <c r="SBY870" s="66"/>
      <c r="SBZ870" s="66"/>
      <c r="SCA870" s="66"/>
      <c r="SCB870" s="66"/>
      <c r="SCC870" s="66"/>
      <c r="SCD870" s="66"/>
      <c r="SCE870" s="66"/>
      <c r="SCF870" s="66"/>
      <c r="SCG870" s="66"/>
      <c r="SCH870" s="66"/>
      <c r="SCI870" s="66"/>
      <c r="SCJ870" s="66"/>
      <c r="SCK870" s="66"/>
      <c r="SCL870" s="66"/>
      <c r="SCM870" s="66"/>
      <c r="SCN870" s="66"/>
      <c r="SCO870" s="66"/>
      <c r="SCP870" s="66"/>
      <c r="SCQ870" s="66"/>
      <c r="SCR870" s="66"/>
      <c r="SCS870" s="66"/>
      <c r="SCT870" s="66"/>
      <c r="SCU870" s="66"/>
      <c r="SCV870" s="66"/>
      <c r="SCW870" s="66"/>
      <c r="SCX870" s="66"/>
      <c r="SCY870" s="66"/>
      <c r="SCZ870" s="66"/>
      <c r="SDA870" s="66"/>
      <c r="SDB870" s="66"/>
      <c r="SDC870" s="66"/>
      <c r="SDD870" s="66"/>
      <c r="SDE870" s="66"/>
      <c r="SDF870" s="66"/>
      <c r="SDG870" s="66"/>
      <c r="SDH870" s="66"/>
      <c r="SDI870" s="66"/>
      <c r="SDJ870" s="66"/>
      <c r="SDK870" s="66"/>
      <c r="SDL870" s="66"/>
      <c r="SDM870" s="66"/>
      <c r="SDN870" s="66"/>
      <c r="SDO870" s="66"/>
      <c r="SDP870" s="66"/>
      <c r="SDQ870" s="66"/>
      <c r="SDR870" s="66"/>
      <c r="SDS870" s="66"/>
      <c r="SDT870" s="66"/>
      <c r="SDU870" s="66"/>
      <c r="SDV870" s="66"/>
      <c r="SDW870" s="66"/>
      <c r="SDX870" s="66"/>
      <c r="SDY870" s="66"/>
      <c r="SDZ870" s="66"/>
      <c r="SEA870" s="66"/>
      <c r="SEB870" s="66"/>
      <c r="SEC870" s="66"/>
      <c r="SED870" s="66"/>
      <c r="SEE870" s="66"/>
      <c r="SEF870" s="66"/>
      <c r="SEG870" s="66"/>
      <c r="SEH870" s="66"/>
      <c r="SEI870" s="66"/>
      <c r="SEJ870" s="66"/>
      <c r="SEK870" s="66"/>
      <c r="SEL870" s="66"/>
      <c r="SEM870" s="66"/>
      <c r="SEN870" s="66"/>
      <c r="SEO870" s="66"/>
      <c r="SEP870" s="66"/>
      <c r="SEQ870" s="66"/>
      <c r="SER870" s="66"/>
      <c r="SES870" s="66"/>
      <c r="SET870" s="66"/>
      <c r="SEU870" s="66"/>
      <c r="SEV870" s="66"/>
      <c r="SEW870" s="66"/>
      <c r="SEX870" s="66"/>
      <c r="SEY870" s="66"/>
      <c r="SEZ870" s="66"/>
      <c r="SFA870" s="66"/>
      <c r="SFB870" s="66"/>
      <c r="SFC870" s="66"/>
      <c r="SFD870" s="66"/>
      <c r="SFE870" s="66"/>
      <c r="SFF870" s="66"/>
      <c r="SFG870" s="66"/>
      <c r="SFH870" s="66"/>
      <c r="SFI870" s="66"/>
      <c r="SFJ870" s="66"/>
      <c r="SFK870" s="66"/>
      <c r="SFL870" s="66"/>
      <c r="SFM870" s="66"/>
      <c r="SFN870" s="66"/>
      <c r="SFO870" s="66"/>
      <c r="SFP870" s="66"/>
      <c r="SFQ870" s="66"/>
      <c r="SFR870" s="66"/>
      <c r="SFS870" s="66"/>
      <c r="SFT870" s="66"/>
      <c r="SFU870" s="66"/>
      <c r="SFV870" s="66"/>
      <c r="SFW870" s="66"/>
      <c r="SFX870" s="66"/>
      <c r="SFY870" s="66"/>
      <c r="SFZ870" s="66"/>
      <c r="SGA870" s="66"/>
      <c r="SGB870" s="66"/>
      <c r="SGC870" s="66"/>
      <c r="SGD870" s="66"/>
      <c r="SGE870" s="66"/>
      <c r="SGF870" s="66"/>
      <c r="SGG870" s="66"/>
      <c r="SGH870" s="66"/>
      <c r="SGI870" s="66"/>
      <c r="SGJ870" s="66"/>
      <c r="SGK870" s="66"/>
      <c r="SGL870" s="66"/>
      <c r="SGM870" s="66"/>
      <c r="SGN870" s="66"/>
      <c r="SGO870" s="66"/>
      <c r="SGP870" s="66"/>
      <c r="SGQ870" s="66"/>
      <c r="SGR870" s="66"/>
      <c r="SGS870" s="66"/>
      <c r="SGT870" s="66"/>
      <c r="SGU870" s="66"/>
      <c r="SGV870" s="66"/>
      <c r="SGW870" s="66"/>
      <c r="SGX870" s="66"/>
      <c r="SGY870" s="66"/>
      <c r="SGZ870" s="66"/>
      <c r="SHA870" s="66"/>
      <c r="SHB870" s="66"/>
      <c r="SHC870" s="66"/>
      <c r="SHD870" s="66"/>
      <c r="SHE870" s="66"/>
      <c r="SHF870" s="66"/>
      <c r="SHG870" s="66"/>
      <c r="SHH870" s="66"/>
      <c r="SHI870" s="66"/>
      <c r="SHJ870" s="66"/>
      <c r="SHK870" s="66"/>
      <c r="SHL870" s="66"/>
      <c r="SHM870" s="66"/>
      <c r="SHN870" s="66"/>
      <c r="SHO870" s="66"/>
      <c r="SHP870" s="66"/>
      <c r="SHQ870" s="66"/>
      <c r="SHR870" s="66"/>
      <c r="SHS870" s="66"/>
      <c r="SHT870" s="66"/>
      <c r="SHU870" s="66"/>
      <c r="SHV870" s="66"/>
      <c r="SHW870" s="66"/>
      <c r="SHX870" s="66"/>
      <c r="SHY870" s="66"/>
      <c r="SHZ870" s="66"/>
      <c r="SIA870" s="66"/>
      <c r="SIB870" s="66"/>
      <c r="SIC870" s="66"/>
      <c r="SID870" s="66"/>
      <c r="SIE870" s="66"/>
      <c r="SIF870" s="66"/>
      <c r="SIG870" s="66"/>
      <c r="SIH870" s="66"/>
      <c r="SII870" s="66"/>
      <c r="SIJ870" s="66"/>
      <c r="SIK870" s="66"/>
      <c r="SIL870" s="66"/>
      <c r="SIM870" s="66"/>
      <c r="SIN870" s="66"/>
      <c r="SIO870" s="66"/>
      <c r="SIP870" s="66"/>
      <c r="SIQ870" s="66"/>
      <c r="SIR870" s="66"/>
      <c r="SIS870" s="66"/>
      <c r="SIT870" s="66"/>
      <c r="SIU870" s="66"/>
      <c r="SIV870" s="66"/>
      <c r="SIW870" s="66"/>
      <c r="SIX870" s="66"/>
      <c r="SIY870" s="66"/>
      <c r="SIZ870" s="66"/>
      <c r="SJA870" s="66"/>
      <c r="SJB870" s="66"/>
      <c r="SJC870" s="66"/>
      <c r="SJD870" s="66"/>
      <c r="SJE870" s="66"/>
      <c r="SJF870" s="66"/>
      <c r="SJG870" s="66"/>
      <c r="SJH870" s="66"/>
      <c r="SJI870" s="66"/>
      <c r="SJJ870" s="66"/>
      <c r="SJK870" s="66"/>
      <c r="SJL870" s="66"/>
      <c r="SJM870" s="66"/>
      <c r="SJN870" s="66"/>
      <c r="SJO870" s="66"/>
      <c r="SJP870" s="66"/>
      <c r="SJQ870" s="66"/>
      <c r="SJR870" s="66"/>
      <c r="SJS870" s="66"/>
      <c r="SJT870" s="66"/>
      <c r="SJU870" s="66"/>
      <c r="SJV870" s="66"/>
      <c r="SJW870" s="66"/>
      <c r="SJX870" s="66"/>
      <c r="SJY870" s="66"/>
      <c r="SJZ870" s="66"/>
      <c r="SKA870" s="66"/>
      <c r="SKB870" s="66"/>
      <c r="SKC870" s="66"/>
      <c r="SKD870" s="66"/>
      <c r="SKE870" s="66"/>
      <c r="SKF870" s="66"/>
      <c r="SKG870" s="66"/>
      <c r="SKH870" s="66"/>
      <c r="SKI870" s="66"/>
      <c r="SKJ870" s="66"/>
      <c r="SKK870" s="66"/>
      <c r="SKL870" s="66"/>
      <c r="SKM870" s="66"/>
      <c r="SKN870" s="66"/>
      <c r="SKO870" s="66"/>
      <c r="SKP870" s="66"/>
      <c r="SKQ870" s="66"/>
      <c r="SKR870" s="66"/>
      <c r="SKS870" s="66"/>
      <c r="SKT870" s="66"/>
      <c r="SKU870" s="66"/>
      <c r="SKV870" s="66"/>
      <c r="SKW870" s="66"/>
      <c r="SKX870" s="66"/>
      <c r="SKY870" s="66"/>
      <c r="SKZ870" s="66"/>
      <c r="SLA870" s="66"/>
      <c r="SLB870" s="66"/>
      <c r="SLC870" s="66"/>
      <c r="SLD870" s="66"/>
      <c r="SLE870" s="66"/>
      <c r="SLF870" s="66"/>
      <c r="SLG870" s="66"/>
      <c r="SLH870" s="66"/>
      <c r="SLI870" s="66"/>
      <c r="SLJ870" s="66"/>
      <c r="SLK870" s="66"/>
      <c r="SLL870" s="66"/>
      <c r="SLM870" s="66"/>
      <c r="SLN870" s="66"/>
      <c r="SLO870" s="66"/>
      <c r="SLP870" s="66"/>
      <c r="SLQ870" s="66"/>
      <c r="SLR870" s="66"/>
      <c r="SLS870" s="66"/>
      <c r="SLT870" s="66"/>
      <c r="SLU870" s="66"/>
      <c r="SLV870" s="66"/>
      <c r="SLW870" s="66"/>
      <c r="SLX870" s="66"/>
      <c r="SLY870" s="66"/>
      <c r="SLZ870" s="66"/>
      <c r="SMA870" s="66"/>
      <c r="SMB870" s="66"/>
      <c r="SMC870" s="66"/>
      <c r="SMD870" s="66"/>
      <c r="SME870" s="66"/>
      <c r="SMF870" s="66"/>
      <c r="SMG870" s="66"/>
      <c r="SMH870" s="66"/>
      <c r="SMI870" s="66"/>
      <c r="SMJ870" s="66"/>
      <c r="SMK870" s="66"/>
      <c r="SML870" s="66"/>
      <c r="SMM870" s="66"/>
      <c r="SMN870" s="66"/>
      <c r="SMO870" s="66"/>
      <c r="SMP870" s="66"/>
      <c r="SMQ870" s="66"/>
      <c r="SMR870" s="66"/>
      <c r="SMS870" s="66"/>
      <c r="SMT870" s="66"/>
      <c r="SMU870" s="66"/>
      <c r="SMV870" s="66"/>
      <c r="SMW870" s="66"/>
      <c r="SMX870" s="66"/>
      <c r="SMY870" s="66"/>
      <c r="SMZ870" s="66"/>
      <c r="SNA870" s="66"/>
      <c r="SNB870" s="66"/>
      <c r="SNC870" s="66"/>
      <c r="SND870" s="66"/>
      <c r="SNE870" s="66"/>
      <c r="SNF870" s="66"/>
      <c r="SNG870" s="66"/>
      <c r="SNH870" s="66"/>
      <c r="SNI870" s="66"/>
      <c r="SNJ870" s="66"/>
      <c r="SNK870" s="66"/>
      <c r="SNL870" s="66"/>
      <c r="SNM870" s="66"/>
      <c r="SNN870" s="66"/>
      <c r="SNO870" s="66"/>
      <c r="SNP870" s="66"/>
      <c r="SNQ870" s="66"/>
      <c r="SNR870" s="66"/>
      <c r="SNS870" s="66"/>
      <c r="SNT870" s="66"/>
      <c r="SNU870" s="66"/>
      <c r="SNV870" s="66"/>
      <c r="SNW870" s="66"/>
      <c r="SNX870" s="66"/>
      <c r="SNY870" s="66"/>
      <c r="SNZ870" s="66"/>
      <c r="SOA870" s="66"/>
      <c r="SOB870" s="66"/>
      <c r="SOC870" s="66"/>
      <c r="SOD870" s="66"/>
      <c r="SOE870" s="66"/>
      <c r="SOF870" s="66"/>
      <c r="SOG870" s="66"/>
      <c r="SOH870" s="66"/>
      <c r="SOI870" s="66"/>
      <c r="SOJ870" s="66"/>
      <c r="SOK870" s="66"/>
      <c r="SOL870" s="66"/>
      <c r="SOM870" s="66"/>
      <c r="SON870" s="66"/>
      <c r="SOO870" s="66"/>
      <c r="SOP870" s="66"/>
      <c r="SOQ870" s="66"/>
      <c r="SOR870" s="66"/>
      <c r="SOS870" s="66"/>
      <c r="SOT870" s="66"/>
      <c r="SOU870" s="66"/>
      <c r="SOV870" s="66"/>
      <c r="SOW870" s="66"/>
      <c r="SOX870" s="66"/>
      <c r="SOY870" s="66"/>
      <c r="SOZ870" s="66"/>
      <c r="SPA870" s="66"/>
      <c r="SPB870" s="66"/>
      <c r="SPC870" s="66"/>
      <c r="SPD870" s="66"/>
      <c r="SPE870" s="66"/>
      <c r="SPF870" s="66"/>
      <c r="SPG870" s="66"/>
      <c r="SPH870" s="66"/>
      <c r="SPI870" s="66"/>
      <c r="SPJ870" s="66"/>
      <c r="SPK870" s="66"/>
      <c r="SPL870" s="66"/>
      <c r="SPM870" s="66"/>
      <c r="SPN870" s="66"/>
      <c r="SPO870" s="66"/>
      <c r="SPP870" s="66"/>
      <c r="SPQ870" s="66"/>
      <c r="SPR870" s="66"/>
      <c r="SPS870" s="66"/>
      <c r="SPT870" s="66"/>
      <c r="SPU870" s="66"/>
      <c r="SPV870" s="66"/>
      <c r="SPW870" s="66"/>
      <c r="SPX870" s="66"/>
      <c r="SPY870" s="66"/>
      <c r="SPZ870" s="66"/>
      <c r="SQA870" s="66"/>
      <c r="SQB870" s="66"/>
      <c r="SQC870" s="66"/>
      <c r="SQD870" s="66"/>
      <c r="SQE870" s="66"/>
      <c r="SQF870" s="66"/>
      <c r="SQG870" s="66"/>
      <c r="SQH870" s="66"/>
      <c r="SQI870" s="66"/>
      <c r="SQJ870" s="66"/>
      <c r="SQK870" s="66"/>
      <c r="SQL870" s="66"/>
      <c r="SQM870" s="66"/>
      <c r="SQN870" s="66"/>
      <c r="SQO870" s="66"/>
      <c r="SQP870" s="66"/>
      <c r="SQQ870" s="66"/>
      <c r="SQR870" s="66"/>
      <c r="SQS870" s="66"/>
      <c r="SQT870" s="66"/>
      <c r="SQU870" s="66"/>
      <c r="SQV870" s="66"/>
      <c r="SQW870" s="66"/>
      <c r="SQX870" s="66"/>
      <c r="SQY870" s="66"/>
      <c r="SQZ870" s="66"/>
      <c r="SRA870" s="66"/>
      <c r="SRB870" s="66"/>
      <c r="SRC870" s="66"/>
      <c r="SRD870" s="66"/>
      <c r="SRE870" s="66"/>
      <c r="SRF870" s="66"/>
      <c r="SRG870" s="66"/>
      <c r="SRH870" s="66"/>
      <c r="SRI870" s="66"/>
      <c r="SRJ870" s="66"/>
      <c r="SRK870" s="66"/>
      <c r="SRL870" s="66"/>
      <c r="SRM870" s="66"/>
      <c r="SRN870" s="66"/>
      <c r="SRO870" s="66"/>
      <c r="SRP870" s="66"/>
      <c r="SRQ870" s="66"/>
      <c r="SRR870" s="66"/>
      <c r="SRS870" s="66"/>
      <c r="SRT870" s="66"/>
      <c r="SRU870" s="66"/>
      <c r="SRV870" s="66"/>
      <c r="SRW870" s="66"/>
      <c r="SRX870" s="66"/>
      <c r="SRY870" s="66"/>
      <c r="SRZ870" s="66"/>
      <c r="SSA870" s="66"/>
      <c r="SSB870" s="66"/>
      <c r="SSC870" s="66"/>
      <c r="SSD870" s="66"/>
      <c r="SSE870" s="66"/>
      <c r="SSF870" s="66"/>
      <c r="SSG870" s="66"/>
      <c r="SSH870" s="66"/>
      <c r="SSI870" s="66"/>
      <c r="SSJ870" s="66"/>
      <c r="SSK870" s="66"/>
      <c r="SSL870" s="66"/>
      <c r="SSM870" s="66"/>
      <c r="SSN870" s="66"/>
      <c r="SSO870" s="66"/>
      <c r="SSP870" s="66"/>
      <c r="SSQ870" s="66"/>
      <c r="SSR870" s="66"/>
      <c r="SSS870" s="66"/>
      <c r="SST870" s="66"/>
      <c r="SSU870" s="66"/>
      <c r="SSV870" s="66"/>
      <c r="SSW870" s="66"/>
      <c r="SSX870" s="66"/>
      <c r="SSY870" s="66"/>
      <c r="SSZ870" s="66"/>
      <c r="STA870" s="66"/>
      <c r="STB870" s="66"/>
      <c r="STC870" s="66"/>
      <c r="STD870" s="66"/>
      <c r="STE870" s="66"/>
      <c r="STF870" s="66"/>
      <c r="STG870" s="66"/>
      <c r="STH870" s="66"/>
      <c r="STI870" s="66"/>
      <c r="STJ870" s="66"/>
      <c r="STK870" s="66"/>
      <c r="STL870" s="66"/>
      <c r="STM870" s="66"/>
      <c r="STN870" s="66"/>
      <c r="STO870" s="66"/>
      <c r="STP870" s="66"/>
      <c r="STQ870" s="66"/>
      <c r="STR870" s="66"/>
      <c r="STS870" s="66"/>
      <c r="STT870" s="66"/>
      <c r="STU870" s="66"/>
      <c r="STV870" s="66"/>
      <c r="STW870" s="66"/>
      <c r="STX870" s="66"/>
      <c r="STY870" s="66"/>
      <c r="STZ870" s="66"/>
      <c r="SUA870" s="66"/>
      <c r="SUB870" s="66"/>
      <c r="SUC870" s="66"/>
      <c r="SUD870" s="66"/>
      <c r="SUE870" s="66"/>
      <c r="SUF870" s="66"/>
      <c r="SUG870" s="66"/>
      <c r="SUH870" s="66"/>
      <c r="SUI870" s="66"/>
      <c r="SUJ870" s="66"/>
      <c r="SUK870" s="66"/>
      <c r="SUL870" s="66"/>
      <c r="SUM870" s="66"/>
      <c r="SUN870" s="66"/>
      <c r="SUO870" s="66"/>
      <c r="SUP870" s="66"/>
      <c r="SUQ870" s="66"/>
      <c r="SUR870" s="66"/>
      <c r="SUS870" s="66"/>
      <c r="SUT870" s="66"/>
      <c r="SUU870" s="66"/>
      <c r="SUV870" s="66"/>
      <c r="SUW870" s="66"/>
      <c r="SUX870" s="66"/>
      <c r="SUY870" s="66"/>
      <c r="SUZ870" s="66"/>
      <c r="SVA870" s="66"/>
      <c r="SVB870" s="66"/>
      <c r="SVC870" s="66"/>
      <c r="SVD870" s="66"/>
      <c r="SVE870" s="66"/>
      <c r="SVF870" s="66"/>
      <c r="SVG870" s="66"/>
      <c r="SVH870" s="66"/>
      <c r="SVI870" s="66"/>
      <c r="SVJ870" s="66"/>
      <c r="SVK870" s="66"/>
      <c r="SVL870" s="66"/>
      <c r="SVM870" s="66"/>
      <c r="SVN870" s="66"/>
      <c r="SVO870" s="66"/>
      <c r="SVP870" s="66"/>
      <c r="SVQ870" s="66"/>
      <c r="SVR870" s="66"/>
      <c r="SVS870" s="66"/>
      <c r="SVT870" s="66"/>
      <c r="SVU870" s="66"/>
      <c r="SVV870" s="66"/>
      <c r="SVW870" s="66"/>
      <c r="SVX870" s="66"/>
      <c r="SVY870" s="66"/>
      <c r="SVZ870" s="66"/>
      <c r="SWA870" s="66"/>
      <c r="SWB870" s="66"/>
      <c r="SWC870" s="66"/>
      <c r="SWD870" s="66"/>
      <c r="SWE870" s="66"/>
      <c r="SWF870" s="66"/>
      <c r="SWG870" s="66"/>
      <c r="SWH870" s="66"/>
      <c r="SWI870" s="66"/>
      <c r="SWJ870" s="66"/>
      <c r="SWK870" s="66"/>
      <c r="SWL870" s="66"/>
      <c r="SWM870" s="66"/>
      <c r="SWN870" s="66"/>
      <c r="SWO870" s="66"/>
      <c r="SWP870" s="66"/>
      <c r="SWQ870" s="66"/>
      <c r="SWR870" s="66"/>
      <c r="SWS870" s="66"/>
      <c r="SWT870" s="66"/>
      <c r="SWU870" s="66"/>
      <c r="SWV870" s="66"/>
      <c r="SWW870" s="66"/>
      <c r="SWX870" s="66"/>
      <c r="SWY870" s="66"/>
      <c r="SWZ870" s="66"/>
      <c r="SXA870" s="66"/>
      <c r="SXB870" s="66"/>
      <c r="SXC870" s="66"/>
      <c r="SXD870" s="66"/>
      <c r="SXE870" s="66"/>
      <c r="SXF870" s="66"/>
      <c r="SXG870" s="66"/>
      <c r="SXH870" s="66"/>
      <c r="SXI870" s="66"/>
      <c r="SXJ870" s="66"/>
      <c r="SXK870" s="66"/>
      <c r="SXL870" s="66"/>
      <c r="SXM870" s="66"/>
      <c r="SXN870" s="66"/>
      <c r="SXO870" s="66"/>
      <c r="SXP870" s="66"/>
      <c r="SXQ870" s="66"/>
      <c r="SXR870" s="66"/>
      <c r="SXS870" s="66"/>
      <c r="SXT870" s="66"/>
      <c r="SXU870" s="66"/>
      <c r="SXV870" s="66"/>
      <c r="SXW870" s="66"/>
      <c r="SXX870" s="66"/>
      <c r="SXY870" s="66"/>
      <c r="SXZ870" s="66"/>
      <c r="SYA870" s="66"/>
      <c r="SYB870" s="66"/>
      <c r="SYC870" s="66"/>
      <c r="SYD870" s="66"/>
      <c r="SYE870" s="66"/>
      <c r="SYF870" s="66"/>
      <c r="SYG870" s="66"/>
      <c r="SYH870" s="66"/>
      <c r="SYI870" s="66"/>
      <c r="SYJ870" s="66"/>
      <c r="SYK870" s="66"/>
      <c r="SYL870" s="66"/>
      <c r="SYM870" s="66"/>
      <c r="SYN870" s="66"/>
      <c r="SYO870" s="66"/>
      <c r="SYP870" s="66"/>
      <c r="SYQ870" s="66"/>
      <c r="SYR870" s="66"/>
      <c r="SYS870" s="66"/>
      <c r="SYT870" s="66"/>
      <c r="SYU870" s="66"/>
      <c r="SYV870" s="66"/>
      <c r="SYW870" s="66"/>
      <c r="SYX870" s="66"/>
      <c r="SYY870" s="66"/>
      <c r="SYZ870" s="66"/>
      <c r="SZA870" s="66"/>
      <c r="SZB870" s="66"/>
      <c r="SZC870" s="66"/>
      <c r="SZD870" s="66"/>
      <c r="SZE870" s="66"/>
      <c r="SZF870" s="66"/>
      <c r="SZG870" s="66"/>
      <c r="SZH870" s="66"/>
      <c r="SZI870" s="66"/>
      <c r="SZJ870" s="66"/>
      <c r="SZK870" s="66"/>
      <c r="SZL870" s="66"/>
      <c r="SZM870" s="66"/>
      <c r="SZN870" s="66"/>
      <c r="SZO870" s="66"/>
      <c r="SZP870" s="66"/>
      <c r="SZQ870" s="66"/>
      <c r="SZR870" s="66"/>
      <c r="SZS870" s="66"/>
      <c r="SZT870" s="66"/>
      <c r="SZU870" s="66"/>
      <c r="SZV870" s="66"/>
      <c r="SZW870" s="66"/>
      <c r="SZX870" s="66"/>
      <c r="SZY870" s="66"/>
      <c r="SZZ870" s="66"/>
      <c r="TAA870" s="66"/>
      <c r="TAB870" s="66"/>
      <c r="TAC870" s="66"/>
      <c r="TAD870" s="66"/>
      <c r="TAE870" s="66"/>
      <c r="TAF870" s="66"/>
      <c r="TAG870" s="66"/>
      <c r="TAH870" s="66"/>
      <c r="TAI870" s="66"/>
      <c r="TAJ870" s="66"/>
      <c r="TAK870" s="66"/>
      <c r="TAL870" s="66"/>
      <c r="TAM870" s="66"/>
      <c r="TAN870" s="66"/>
      <c r="TAO870" s="66"/>
      <c r="TAP870" s="66"/>
      <c r="TAQ870" s="66"/>
      <c r="TAR870" s="66"/>
      <c r="TAS870" s="66"/>
      <c r="TAT870" s="66"/>
      <c r="TAU870" s="66"/>
      <c r="TAV870" s="66"/>
      <c r="TAW870" s="66"/>
      <c r="TAX870" s="66"/>
      <c r="TAY870" s="66"/>
      <c r="TAZ870" s="66"/>
      <c r="TBA870" s="66"/>
      <c r="TBB870" s="66"/>
      <c r="TBC870" s="66"/>
      <c r="TBD870" s="66"/>
      <c r="TBE870" s="66"/>
      <c r="TBF870" s="66"/>
      <c r="TBG870" s="66"/>
      <c r="TBH870" s="66"/>
      <c r="TBI870" s="66"/>
      <c r="TBJ870" s="66"/>
      <c r="TBK870" s="66"/>
      <c r="TBL870" s="66"/>
      <c r="TBM870" s="66"/>
      <c r="TBN870" s="66"/>
      <c r="TBO870" s="66"/>
      <c r="TBP870" s="66"/>
      <c r="TBQ870" s="66"/>
      <c r="TBR870" s="66"/>
      <c r="TBS870" s="66"/>
      <c r="TBT870" s="66"/>
      <c r="TBU870" s="66"/>
      <c r="TBV870" s="66"/>
      <c r="TBW870" s="66"/>
      <c r="TBX870" s="66"/>
      <c r="TBY870" s="66"/>
      <c r="TBZ870" s="66"/>
      <c r="TCA870" s="66"/>
      <c r="TCB870" s="66"/>
      <c r="TCC870" s="66"/>
      <c r="TCD870" s="66"/>
      <c r="TCE870" s="66"/>
      <c r="TCF870" s="66"/>
      <c r="TCG870" s="66"/>
      <c r="TCH870" s="66"/>
      <c r="TCI870" s="66"/>
      <c r="TCJ870" s="66"/>
      <c r="TCK870" s="66"/>
      <c r="TCL870" s="66"/>
      <c r="TCM870" s="66"/>
      <c r="TCN870" s="66"/>
      <c r="TCO870" s="66"/>
      <c r="TCP870" s="66"/>
      <c r="TCQ870" s="66"/>
      <c r="TCR870" s="66"/>
      <c r="TCS870" s="66"/>
      <c r="TCT870" s="66"/>
      <c r="TCU870" s="66"/>
      <c r="TCV870" s="66"/>
      <c r="TCW870" s="66"/>
      <c r="TCX870" s="66"/>
      <c r="TCY870" s="66"/>
      <c r="TCZ870" s="66"/>
      <c r="TDA870" s="66"/>
      <c r="TDB870" s="66"/>
      <c r="TDC870" s="66"/>
      <c r="TDD870" s="66"/>
      <c r="TDE870" s="66"/>
      <c r="TDF870" s="66"/>
      <c r="TDG870" s="66"/>
      <c r="TDH870" s="66"/>
      <c r="TDI870" s="66"/>
      <c r="TDJ870" s="66"/>
      <c r="TDK870" s="66"/>
      <c r="TDL870" s="66"/>
      <c r="TDM870" s="66"/>
      <c r="TDN870" s="66"/>
      <c r="TDO870" s="66"/>
      <c r="TDP870" s="66"/>
      <c r="TDQ870" s="66"/>
      <c r="TDR870" s="66"/>
      <c r="TDS870" s="66"/>
      <c r="TDT870" s="66"/>
      <c r="TDU870" s="66"/>
      <c r="TDV870" s="66"/>
      <c r="TDW870" s="66"/>
      <c r="TDX870" s="66"/>
      <c r="TDY870" s="66"/>
      <c r="TDZ870" s="66"/>
      <c r="TEA870" s="66"/>
      <c r="TEB870" s="66"/>
      <c r="TEC870" s="66"/>
      <c r="TED870" s="66"/>
      <c r="TEE870" s="66"/>
      <c r="TEF870" s="66"/>
      <c r="TEG870" s="66"/>
      <c r="TEH870" s="66"/>
      <c r="TEI870" s="66"/>
      <c r="TEJ870" s="66"/>
      <c r="TEK870" s="66"/>
      <c r="TEL870" s="66"/>
      <c r="TEM870" s="66"/>
      <c r="TEN870" s="66"/>
      <c r="TEO870" s="66"/>
      <c r="TEP870" s="66"/>
      <c r="TEQ870" s="66"/>
      <c r="TER870" s="66"/>
      <c r="TES870" s="66"/>
      <c r="TET870" s="66"/>
      <c r="TEU870" s="66"/>
      <c r="TEV870" s="66"/>
      <c r="TEW870" s="66"/>
      <c r="TEX870" s="66"/>
      <c r="TEY870" s="66"/>
      <c r="TEZ870" s="66"/>
      <c r="TFA870" s="66"/>
      <c r="TFB870" s="66"/>
      <c r="TFC870" s="66"/>
      <c r="TFD870" s="66"/>
      <c r="TFE870" s="66"/>
      <c r="TFF870" s="66"/>
      <c r="TFG870" s="66"/>
      <c r="TFH870" s="66"/>
      <c r="TFI870" s="66"/>
      <c r="TFJ870" s="66"/>
      <c r="TFK870" s="66"/>
      <c r="TFL870" s="66"/>
      <c r="TFM870" s="66"/>
      <c r="TFN870" s="66"/>
      <c r="TFO870" s="66"/>
      <c r="TFP870" s="66"/>
      <c r="TFQ870" s="66"/>
      <c r="TFR870" s="66"/>
      <c r="TFS870" s="66"/>
      <c r="TFT870" s="66"/>
      <c r="TFU870" s="66"/>
      <c r="TFV870" s="66"/>
      <c r="TFW870" s="66"/>
      <c r="TFX870" s="66"/>
      <c r="TFY870" s="66"/>
      <c r="TFZ870" s="66"/>
      <c r="TGA870" s="66"/>
      <c r="TGB870" s="66"/>
      <c r="TGC870" s="66"/>
      <c r="TGD870" s="66"/>
      <c r="TGE870" s="66"/>
      <c r="TGF870" s="66"/>
      <c r="TGG870" s="66"/>
      <c r="TGH870" s="66"/>
      <c r="TGI870" s="66"/>
      <c r="TGJ870" s="66"/>
      <c r="TGK870" s="66"/>
      <c r="TGL870" s="66"/>
      <c r="TGM870" s="66"/>
      <c r="TGN870" s="66"/>
      <c r="TGO870" s="66"/>
      <c r="TGP870" s="66"/>
      <c r="TGQ870" s="66"/>
      <c r="TGR870" s="66"/>
      <c r="TGS870" s="66"/>
      <c r="TGT870" s="66"/>
      <c r="TGU870" s="66"/>
      <c r="TGV870" s="66"/>
      <c r="TGW870" s="66"/>
      <c r="TGX870" s="66"/>
      <c r="TGY870" s="66"/>
      <c r="TGZ870" s="66"/>
      <c r="THA870" s="66"/>
      <c r="THB870" s="66"/>
      <c r="THC870" s="66"/>
      <c r="THD870" s="66"/>
      <c r="THE870" s="66"/>
      <c r="THF870" s="66"/>
      <c r="THG870" s="66"/>
      <c r="THH870" s="66"/>
      <c r="THI870" s="66"/>
      <c r="THJ870" s="66"/>
      <c r="THK870" s="66"/>
      <c r="THL870" s="66"/>
      <c r="THM870" s="66"/>
      <c r="THN870" s="66"/>
      <c r="THO870" s="66"/>
      <c r="THP870" s="66"/>
      <c r="THQ870" s="66"/>
      <c r="THR870" s="66"/>
      <c r="THS870" s="66"/>
      <c r="THT870" s="66"/>
      <c r="THU870" s="66"/>
      <c r="THV870" s="66"/>
      <c r="THW870" s="66"/>
      <c r="THX870" s="66"/>
      <c r="THY870" s="66"/>
      <c r="THZ870" s="66"/>
      <c r="TIA870" s="66"/>
      <c r="TIB870" s="66"/>
      <c r="TIC870" s="66"/>
      <c r="TID870" s="66"/>
      <c r="TIE870" s="66"/>
      <c r="TIF870" s="66"/>
      <c r="TIG870" s="66"/>
      <c r="TIH870" s="66"/>
      <c r="TII870" s="66"/>
      <c r="TIJ870" s="66"/>
      <c r="TIK870" s="66"/>
      <c r="TIL870" s="66"/>
      <c r="TIM870" s="66"/>
      <c r="TIN870" s="66"/>
      <c r="TIO870" s="66"/>
      <c r="TIP870" s="66"/>
      <c r="TIQ870" s="66"/>
      <c r="TIR870" s="66"/>
      <c r="TIS870" s="66"/>
      <c r="TIT870" s="66"/>
      <c r="TIU870" s="66"/>
      <c r="TIV870" s="66"/>
      <c r="TIW870" s="66"/>
      <c r="TIX870" s="66"/>
      <c r="TIY870" s="66"/>
      <c r="TIZ870" s="66"/>
      <c r="TJA870" s="66"/>
      <c r="TJB870" s="66"/>
      <c r="TJC870" s="66"/>
      <c r="TJD870" s="66"/>
      <c r="TJE870" s="66"/>
      <c r="TJF870" s="66"/>
      <c r="TJG870" s="66"/>
      <c r="TJH870" s="66"/>
      <c r="TJI870" s="66"/>
      <c r="TJJ870" s="66"/>
      <c r="TJK870" s="66"/>
      <c r="TJL870" s="66"/>
      <c r="TJM870" s="66"/>
      <c r="TJN870" s="66"/>
      <c r="TJO870" s="66"/>
      <c r="TJP870" s="66"/>
      <c r="TJQ870" s="66"/>
      <c r="TJR870" s="66"/>
      <c r="TJS870" s="66"/>
      <c r="TJT870" s="66"/>
      <c r="TJU870" s="66"/>
      <c r="TJV870" s="66"/>
      <c r="TJW870" s="66"/>
      <c r="TJX870" s="66"/>
      <c r="TJY870" s="66"/>
      <c r="TJZ870" s="66"/>
      <c r="TKA870" s="66"/>
      <c r="TKB870" s="66"/>
      <c r="TKC870" s="66"/>
      <c r="TKD870" s="66"/>
      <c r="TKE870" s="66"/>
      <c r="TKF870" s="66"/>
      <c r="TKG870" s="66"/>
      <c r="TKH870" s="66"/>
      <c r="TKI870" s="66"/>
      <c r="TKJ870" s="66"/>
      <c r="TKK870" s="66"/>
      <c r="TKL870" s="66"/>
      <c r="TKM870" s="66"/>
      <c r="TKN870" s="66"/>
      <c r="TKO870" s="66"/>
      <c r="TKP870" s="66"/>
      <c r="TKQ870" s="66"/>
      <c r="TKR870" s="66"/>
      <c r="TKS870" s="66"/>
      <c r="TKT870" s="66"/>
      <c r="TKU870" s="66"/>
      <c r="TKV870" s="66"/>
      <c r="TKW870" s="66"/>
      <c r="TKX870" s="66"/>
      <c r="TKY870" s="66"/>
      <c r="TKZ870" s="66"/>
      <c r="TLA870" s="66"/>
      <c r="TLB870" s="66"/>
      <c r="TLC870" s="66"/>
      <c r="TLD870" s="66"/>
      <c r="TLE870" s="66"/>
      <c r="TLF870" s="66"/>
      <c r="TLG870" s="66"/>
      <c r="TLH870" s="66"/>
      <c r="TLI870" s="66"/>
      <c r="TLJ870" s="66"/>
      <c r="TLK870" s="66"/>
      <c r="TLL870" s="66"/>
      <c r="TLM870" s="66"/>
      <c r="TLN870" s="66"/>
      <c r="TLO870" s="66"/>
      <c r="TLP870" s="66"/>
      <c r="TLQ870" s="66"/>
      <c r="TLR870" s="66"/>
      <c r="TLS870" s="66"/>
      <c r="TLT870" s="66"/>
      <c r="TLU870" s="66"/>
      <c r="TLV870" s="66"/>
      <c r="TLW870" s="66"/>
      <c r="TLX870" s="66"/>
      <c r="TLY870" s="66"/>
      <c r="TLZ870" s="66"/>
      <c r="TMA870" s="66"/>
      <c r="TMB870" s="66"/>
      <c r="TMC870" s="66"/>
      <c r="TMD870" s="66"/>
      <c r="TME870" s="66"/>
      <c r="TMF870" s="66"/>
      <c r="TMG870" s="66"/>
      <c r="TMH870" s="66"/>
      <c r="TMI870" s="66"/>
      <c r="TMJ870" s="66"/>
      <c r="TMK870" s="66"/>
      <c r="TML870" s="66"/>
      <c r="TMM870" s="66"/>
      <c r="TMN870" s="66"/>
      <c r="TMO870" s="66"/>
      <c r="TMP870" s="66"/>
      <c r="TMQ870" s="66"/>
      <c r="TMR870" s="66"/>
      <c r="TMS870" s="66"/>
      <c r="TMT870" s="66"/>
      <c r="TMU870" s="66"/>
      <c r="TMV870" s="66"/>
      <c r="TMW870" s="66"/>
      <c r="TMX870" s="66"/>
      <c r="TMY870" s="66"/>
      <c r="TMZ870" s="66"/>
      <c r="TNA870" s="66"/>
      <c r="TNB870" s="66"/>
      <c r="TNC870" s="66"/>
      <c r="TND870" s="66"/>
      <c r="TNE870" s="66"/>
      <c r="TNF870" s="66"/>
      <c r="TNG870" s="66"/>
      <c r="TNH870" s="66"/>
      <c r="TNI870" s="66"/>
      <c r="TNJ870" s="66"/>
      <c r="TNK870" s="66"/>
      <c r="TNL870" s="66"/>
      <c r="TNM870" s="66"/>
      <c r="TNN870" s="66"/>
      <c r="TNO870" s="66"/>
      <c r="TNP870" s="66"/>
      <c r="TNQ870" s="66"/>
      <c r="TNR870" s="66"/>
      <c r="TNS870" s="66"/>
      <c r="TNT870" s="66"/>
      <c r="TNU870" s="66"/>
      <c r="TNV870" s="66"/>
      <c r="TNW870" s="66"/>
      <c r="TNX870" s="66"/>
      <c r="TNY870" s="66"/>
      <c r="TNZ870" s="66"/>
      <c r="TOA870" s="66"/>
      <c r="TOB870" s="66"/>
      <c r="TOC870" s="66"/>
      <c r="TOD870" s="66"/>
      <c r="TOE870" s="66"/>
      <c r="TOF870" s="66"/>
      <c r="TOG870" s="66"/>
      <c r="TOH870" s="66"/>
      <c r="TOI870" s="66"/>
      <c r="TOJ870" s="66"/>
      <c r="TOK870" s="66"/>
      <c r="TOL870" s="66"/>
      <c r="TOM870" s="66"/>
      <c r="TON870" s="66"/>
      <c r="TOO870" s="66"/>
      <c r="TOP870" s="66"/>
      <c r="TOQ870" s="66"/>
      <c r="TOR870" s="66"/>
      <c r="TOS870" s="66"/>
      <c r="TOT870" s="66"/>
      <c r="TOU870" s="66"/>
      <c r="TOV870" s="66"/>
      <c r="TOW870" s="66"/>
      <c r="TOX870" s="66"/>
      <c r="TOY870" s="66"/>
      <c r="TOZ870" s="66"/>
      <c r="TPA870" s="66"/>
      <c r="TPB870" s="66"/>
      <c r="TPC870" s="66"/>
      <c r="TPD870" s="66"/>
      <c r="TPE870" s="66"/>
      <c r="TPF870" s="66"/>
      <c r="TPG870" s="66"/>
      <c r="TPH870" s="66"/>
      <c r="TPI870" s="66"/>
      <c r="TPJ870" s="66"/>
      <c r="TPK870" s="66"/>
      <c r="TPL870" s="66"/>
      <c r="TPM870" s="66"/>
      <c r="TPN870" s="66"/>
      <c r="TPO870" s="66"/>
      <c r="TPP870" s="66"/>
      <c r="TPQ870" s="66"/>
      <c r="TPR870" s="66"/>
      <c r="TPS870" s="66"/>
      <c r="TPT870" s="66"/>
      <c r="TPU870" s="66"/>
      <c r="TPV870" s="66"/>
      <c r="TPW870" s="66"/>
      <c r="TPX870" s="66"/>
      <c r="TPY870" s="66"/>
      <c r="TPZ870" s="66"/>
      <c r="TQA870" s="66"/>
      <c r="TQB870" s="66"/>
      <c r="TQC870" s="66"/>
      <c r="TQD870" s="66"/>
      <c r="TQE870" s="66"/>
      <c r="TQF870" s="66"/>
      <c r="TQG870" s="66"/>
      <c r="TQH870" s="66"/>
      <c r="TQI870" s="66"/>
      <c r="TQJ870" s="66"/>
      <c r="TQK870" s="66"/>
      <c r="TQL870" s="66"/>
      <c r="TQM870" s="66"/>
      <c r="TQN870" s="66"/>
      <c r="TQO870" s="66"/>
      <c r="TQP870" s="66"/>
      <c r="TQQ870" s="66"/>
      <c r="TQR870" s="66"/>
      <c r="TQS870" s="66"/>
      <c r="TQT870" s="66"/>
      <c r="TQU870" s="66"/>
      <c r="TQV870" s="66"/>
      <c r="TQW870" s="66"/>
      <c r="TQX870" s="66"/>
      <c r="TQY870" s="66"/>
      <c r="TQZ870" s="66"/>
      <c r="TRA870" s="66"/>
      <c r="TRB870" s="66"/>
      <c r="TRC870" s="66"/>
      <c r="TRD870" s="66"/>
      <c r="TRE870" s="66"/>
      <c r="TRF870" s="66"/>
      <c r="TRG870" s="66"/>
      <c r="TRH870" s="66"/>
      <c r="TRI870" s="66"/>
      <c r="TRJ870" s="66"/>
      <c r="TRK870" s="66"/>
      <c r="TRL870" s="66"/>
      <c r="TRM870" s="66"/>
      <c r="TRN870" s="66"/>
      <c r="TRO870" s="66"/>
      <c r="TRP870" s="66"/>
      <c r="TRQ870" s="66"/>
      <c r="TRR870" s="66"/>
      <c r="TRS870" s="66"/>
      <c r="TRT870" s="66"/>
      <c r="TRU870" s="66"/>
      <c r="TRV870" s="66"/>
      <c r="TRW870" s="66"/>
      <c r="TRX870" s="66"/>
      <c r="TRY870" s="66"/>
      <c r="TRZ870" s="66"/>
      <c r="TSA870" s="66"/>
      <c r="TSB870" s="66"/>
      <c r="TSC870" s="66"/>
      <c r="TSD870" s="66"/>
      <c r="TSE870" s="66"/>
      <c r="TSF870" s="66"/>
      <c r="TSG870" s="66"/>
      <c r="TSH870" s="66"/>
      <c r="TSI870" s="66"/>
      <c r="TSJ870" s="66"/>
      <c r="TSK870" s="66"/>
      <c r="TSL870" s="66"/>
      <c r="TSM870" s="66"/>
      <c r="TSN870" s="66"/>
      <c r="TSO870" s="66"/>
      <c r="TSP870" s="66"/>
      <c r="TSQ870" s="66"/>
      <c r="TSR870" s="66"/>
      <c r="TSS870" s="66"/>
      <c r="TST870" s="66"/>
      <c r="TSU870" s="66"/>
      <c r="TSV870" s="66"/>
      <c r="TSW870" s="66"/>
      <c r="TSX870" s="66"/>
      <c r="TSY870" s="66"/>
      <c r="TSZ870" s="66"/>
      <c r="TTA870" s="66"/>
      <c r="TTB870" s="66"/>
      <c r="TTC870" s="66"/>
      <c r="TTD870" s="66"/>
      <c r="TTE870" s="66"/>
      <c r="TTF870" s="66"/>
      <c r="TTG870" s="66"/>
      <c r="TTH870" s="66"/>
      <c r="TTI870" s="66"/>
      <c r="TTJ870" s="66"/>
      <c r="TTK870" s="66"/>
      <c r="TTL870" s="66"/>
      <c r="TTM870" s="66"/>
      <c r="TTN870" s="66"/>
      <c r="TTO870" s="66"/>
      <c r="TTP870" s="66"/>
      <c r="TTQ870" s="66"/>
      <c r="TTR870" s="66"/>
      <c r="TTS870" s="66"/>
      <c r="TTT870" s="66"/>
      <c r="TTU870" s="66"/>
      <c r="TTV870" s="66"/>
      <c r="TTW870" s="66"/>
      <c r="TTX870" s="66"/>
      <c r="TTY870" s="66"/>
      <c r="TTZ870" s="66"/>
      <c r="TUA870" s="66"/>
      <c r="TUB870" s="66"/>
      <c r="TUC870" s="66"/>
      <c r="TUD870" s="66"/>
      <c r="TUE870" s="66"/>
      <c r="TUF870" s="66"/>
      <c r="TUG870" s="66"/>
      <c r="TUH870" s="66"/>
      <c r="TUI870" s="66"/>
      <c r="TUJ870" s="66"/>
      <c r="TUK870" s="66"/>
      <c r="TUL870" s="66"/>
      <c r="TUM870" s="66"/>
      <c r="TUN870" s="66"/>
      <c r="TUO870" s="66"/>
      <c r="TUP870" s="66"/>
      <c r="TUQ870" s="66"/>
      <c r="TUR870" s="66"/>
      <c r="TUS870" s="66"/>
      <c r="TUT870" s="66"/>
      <c r="TUU870" s="66"/>
      <c r="TUV870" s="66"/>
      <c r="TUW870" s="66"/>
      <c r="TUX870" s="66"/>
      <c r="TUY870" s="66"/>
      <c r="TUZ870" s="66"/>
      <c r="TVA870" s="66"/>
      <c r="TVB870" s="66"/>
      <c r="TVC870" s="66"/>
      <c r="TVD870" s="66"/>
      <c r="TVE870" s="66"/>
      <c r="TVF870" s="66"/>
      <c r="TVG870" s="66"/>
      <c r="TVH870" s="66"/>
      <c r="TVI870" s="66"/>
      <c r="TVJ870" s="66"/>
      <c r="TVK870" s="66"/>
      <c r="TVL870" s="66"/>
      <c r="TVM870" s="66"/>
      <c r="TVN870" s="66"/>
      <c r="TVO870" s="66"/>
      <c r="TVP870" s="66"/>
      <c r="TVQ870" s="66"/>
      <c r="TVR870" s="66"/>
      <c r="TVS870" s="66"/>
      <c r="TVT870" s="66"/>
      <c r="TVU870" s="66"/>
      <c r="TVV870" s="66"/>
      <c r="TVW870" s="66"/>
      <c r="TVX870" s="66"/>
      <c r="TVY870" s="66"/>
      <c r="TVZ870" s="66"/>
      <c r="TWA870" s="66"/>
      <c r="TWB870" s="66"/>
      <c r="TWC870" s="66"/>
      <c r="TWD870" s="66"/>
      <c r="TWE870" s="66"/>
      <c r="TWF870" s="66"/>
      <c r="TWG870" s="66"/>
      <c r="TWH870" s="66"/>
      <c r="TWI870" s="66"/>
      <c r="TWJ870" s="66"/>
      <c r="TWK870" s="66"/>
      <c r="TWL870" s="66"/>
      <c r="TWM870" s="66"/>
      <c r="TWN870" s="66"/>
      <c r="TWO870" s="66"/>
      <c r="TWP870" s="66"/>
      <c r="TWQ870" s="66"/>
      <c r="TWR870" s="66"/>
      <c r="TWS870" s="66"/>
      <c r="TWT870" s="66"/>
      <c r="TWU870" s="66"/>
      <c r="TWV870" s="66"/>
      <c r="TWW870" s="66"/>
      <c r="TWX870" s="66"/>
      <c r="TWY870" s="66"/>
      <c r="TWZ870" s="66"/>
      <c r="TXA870" s="66"/>
      <c r="TXB870" s="66"/>
      <c r="TXC870" s="66"/>
      <c r="TXD870" s="66"/>
      <c r="TXE870" s="66"/>
      <c r="TXF870" s="66"/>
      <c r="TXG870" s="66"/>
      <c r="TXH870" s="66"/>
      <c r="TXI870" s="66"/>
      <c r="TXJ870" s="66"/>
      <c r="TXK870" s="66"/>
      <c r="TXL870" s="66"/>
      <c r="TXM870" s="66"/>
      <c r="TXN870" s="66"/>
      <c r="TXO870" s="66"/>
      <c r="TXP870" s="66"/>
      <c r="TXQ870" s="66"/>
      <c r="TXR870" s="66"/>
      <c r="TXS870" s="66"/>
      <c r="TXT870" s="66"/>
      <c r="TXU870" s="66"/>
      <c r="TXV870" s="66"/>
      <c r="TXW870" s="66"/>
      <c r="TXX870" s="66"/>
      <c r="TXY870" s="66"/>
      <c r="TXZ870" s="66"/>
      <c r="TYA870" s="66"/>
      <c r="TYB870" s="66"/>
      <c r="TYC870" s="66"/>
      <c r="TYD870" s="66"/>
      <c r="TYE870" s="66"/>
      <c r="TYF870" s="66"/>
      <c r="TYG870" s="66"/>
      <c r="TYH870" s="66"/>
      <c r="TYI870" s="66"/>
      <c r="TYJ870" s="66"/>
      <c r="TYK870" s="66"/>
      <c r="TYL870" s="66"/>
      <c r="TYM870" s="66"/>
      <c r="TYN870" s="66"/>
      <c r="TYO870" s="66"/>
      <c r="TYP870" s="66"/>
      <c r="TYQ870" s="66"/>
      <c r="TYR870" s="66"/>
      <c r="TYS870" s="66"/>
      <c r="TYT870" s="66"/>
      <c r="TYU870" s="66"/>
      <c r="TYV870" s="66"/>
      <c r="TYW870" s="66"/>
      <c r="TYX870" s="66"/>
      <c r="TYY870" s="66"/>
      <c r="TYZ870" s="66"/>
      <c r="TZA870" s="66"/>
      <c r="TZB870" s="66"/>
      <c r="TZC870" s="66"/>
      <c r="TZD870" s="66"/>
      <c r="TZE870" s="66"/>
      <c r="TZF870" s="66"/>
      <c r="TZG870" s="66"/>
      <c r="TZH870" s="66"/>
      <c r="TZI870" s="66"/>
      <c r="TZJ870" s="66"/>
      <c r="TZK870" s="66"/>
      <c r="TZL870" s="66"/>
      <c r="TZM870" s="66"/>
      <c r="TZN870" s="66"/>
      <c r="TZO870" s="66"/>
      <c r="TZP870" s="66"/>
      <c r="TZQ870" s="66"/>
      <c r="TZR870" s="66"/>
      <c r="TZS870" s="66"/>
      <c r="TZT870" s="66"/>
      <c r="TZU870" s="66"/>
      <c r="TZV870" s="66"/>
      <c r="TZW870" s="66"/>
      <c r="TZX870" s="66"/>
      <c r="TZY870" s="66"/>
      <c r="TZZ870" s="66"/>
      <c r="UAA870" s="66"/>
      <c r="UAB870" s="66"/>
      <c r="UAC870" s="66"/>
      <c r="UAD870" s="66"/>
      <c r="UAE870" s="66"/>
      <c r="UAF870" s="66"/>
      <c r="UAG870" s="66"/>
      <c r="UAH870" s="66"/>
      <c r="UAI870" s="66"/>
      <c r="UAJ870" s="66"/>
      <c r="UAK870" s="66"/>
      <c r="UAL870" s="66"/>
      <c r="UAM870" s="66"/>
      <c r="UAN870" s="66"/>
      <c r="UAO870" s="66"/>
      <c r="UAP870" s="66"/>
      <c r="UAQ870" s="66"/>
      <c r="UAR870" s="66"/>
      <c r="UAS870" s="66"/>
      <c r="UAT870" s="66"/>
      <c r="UAU870" s="66"/>
      <c r="UAV870" s="66"/>
      <c r="UAW870" s="66"/>
      <c r="UAX870" s="66"/>
      <c r="UAY870" s="66"/>
      <c r="UAZ870" s="66"/>
      <c r="UBA870" s="66"/>
      <c r="UBB870" s="66"/>
      <c r="UBC870" s="66"/>
      <c r="UBD870" s="66"/>
      <c r="UBE870" s="66"/>
      <c r="UBF870" s="66"/>
      <c r="UBG870" s="66"/>
      <c r="UBH870" s="66"/>
      <c r="UBI870" s="66"/>
      <c r="UBJ870" s="66"/>
      <c r="UBK870" s="66"/>
      <c r="UBL870" s="66"/>
      <c r="UBM870" s="66"/>
      <c r="UBN870" s="66"/>
      <c r="UBO870" s="66"/>
      <c r="UBP870" s="66"/>
      <c r="UBQ870" s="66"/>
      <c r="UBR870" s="66"/>
      <c r="UBS870" s="66"/>
      <c r="UBT870" s="66"/>
      <c r="UBU870" s="66"/>
      <c r="UBV870" s="66"/>
      <c r="UBW870" s="66"/>
      <c r="UBX870" s="66"/>
      <c r="UBY870" s="66"/>
      <c r="UBZ870" s="66"/>
      <c r="UCA870" s="66"/>
      <c r="UCB870" s="66"/>
      <c r="UCC870" s="66"/>
      <c r="UCD870" s="66"/>
      <c r="UCE870" s="66"/>
      <c r="UCF870" s="66"/>
      <c r="UCG870" s="66"/>
      <c r="UCH870" s="66"/>
      <c r="UCI870" s="66"/>
      <c r="UCJ870" s="66"/>
      <c r="UCK870" s="66"/>
      <c r="UCL870" s="66"/>
      <c r="UCM870" s="66"/>
      <c r="UCN870" s="66"/>
      <c r="UCO870" s="66"/>
      <c r="UCP870" s="66"/>
      <c r="UCQ870" s="66"/>
      <c r="UCR870" s="66"/>
      <c r="UCS870" s="66"/>
      <c r="UCT870" s="66"/>
      <c r="UCU870" s="66"/>
      <c r="UCV870" s="66"/>
      <c r="UCW870" s="66"/>
      <c r="UCX870" s="66"/>
      <c r="UCY870" s="66"/>
      <c r="UCZ870" s="66"/>
      <c r="UDA870" s="66"/>
      <c r="UDB870" s="66"/>
      <c r="UDC870" s="66"/>
      <c r="UDD870" s="66"/>
      <c r="UDE870" s="66"/>
      <c r="UDF870" s="66"/>
      <c r="UDG870" s="66"/>
      <c r="UDH870" s="66"/>
      <c r="UDI870" s="66"/>
      <c r="UDJ870" s="66"/>
      <c r="UDK870" s="66"/>
      <c r="UDL870" s="66"/>
      <c r="UDM870" s="66"/>
      <c r="UDN870" s="66"/>
      <c r="UDO870" s="66"/>
      <c r="UDP870" s="66"/>
      <c r="UDQ870" s="66"/>
      <c r="UDR870" s="66"/>
      <c r="UDS870" s="66"/>
      <c r="UDT870" s="66"/>
      <c r="UDU870" s="66"/>
      <c r="UDV870" s="66"/>
      <c r="UDW870" s="66"/>
      <c r="UDX870" s="66"/>
      <c r="UDY870" s="66"/>
      <c r="UDZ870" s="66"/>
      <c r="UEA870" s="66"/>
      <c r="UEB870" s="66"/>
      <c r="UEC870" s="66"/>
      <c r="UED870" s="66"/>
      <c r="UEE870" s="66"/>
      <c r="UEF870" s="66"/>
      <c r="UEG870" s="66"/>
      <c r="UEH870" s="66"/>
      <c r="UEI870" s="66"/>
      <c r="UEJ870" s="66"/>
      <c r="UEK870" s="66"/>
      <c r="UEL870" s="66"/>
      <c r="UEM870" s="66"/>
      <c r="UEN870" s="66"/>
      <c r="UEO870" s="66"/>
      <c r="UEP870" s="66"/>
      <c r="UEQ870" s="66"/>
      <c r="UER870" s="66"/>
      <c r="UES870" s="66"/>
      <c r="UET870" s="66"/>
      <c r="UEU870" s="66"/>
      <c r="UEV870" s="66"/>
      <c r="UEW870" s="66"/>
      <c r="UEX870" s="66"/>
      <c r="UEY870" s="66"/>
      <c r="UEZ870" s="66"/>
      <c r="UFA870" s="66"/>
      <c r="UFB870" s="66"/>
      <c r="UFC870" s="66"/>
      <c r="UFD870" s="66"/>
      <c r="UFE870" s="66"/>
      <c r="UFF870" s="66"/>
      <c r="UFG870" s="66"/>
      <c r="UFH870" s="66"/>
      <c r="UFI870" s="66"/>
      <c r="UFJ870" s="66"/>
      <c r="UFK870" s="66"/>
      <c r="UFL870" s="66"/>
      <c r="UFM870" s="66"/>
      <c r="UFN870" s="66"/>
      <c r="UFO870" s="66"/>
      <c r="UFP870" s="66"/>
      <c r="UFQ870" s="66"/>
      <c r="UFR870" s="66"/>
      <c r="UFS870" s="66"/>
      <c r="UFT870" s="66"/>
      <c r="UFU870" s="66"/>
      <c r="UFV870" s="66"/>
      <c r="UFW870" s="66"/>
      <c r="UFX870" s="66"/>
      <c r="UFY870" s="66"/>
      <c r="UFZ870" s="66"/>
      <c r="UGA870" s="66"/>
      <c r="UGB870" s="66"/>
      <c r="UGC870" s="66"/>
      <c r="UGD870" s="66"/>
      <c r="UGE870" s="66"/>
      <c r="UGF870" s="66"/>
      <c r="UGG870" s="66"/>
      <c r="UGH870" s="66"/>
      <c r="UGI870" s="66"/>
      <c r="UGJ870" s="66"/>
      <c r="UGK870" s="66"/>
      <c r="UGL870" s="66"/>
      <c r="UGM870" s="66"/>
      <c r="UGN870" s="66"/>
      <c r="UGO870" s="66"/>
      <c r="UGP870" s="66"/>
      <c r="UGQ870" s="66"/>
      <c r="UGR870" s="66"/>
      <c r="UGS870" s="66"/>
      <c r="UGT870" s="66"/>
      <c r="UGU870" s="66"/>
      <c r="UGV870" s="66"/>
      <c r="UGW870" s="66"/>
      <c r="UGX870" s="66"/>
      <c r="UGY870" s="66"/>
      <c r="UGZ870" s="66"/>
      <c r="UHA870" s="66"/>
      <c r="UHB870" s="66"/>
      <c r="UHC870" s="66"/>
      <c r="UHD870" s="66"/>
      <c r="UHE870" s="66"/>
      <c r="UHF870" s="66"/>
      <c r="UHG870" s="66"/>
      <c r="UHH870" s="66"/>
      <c r="UHI870" s="66"/>
      <c r="UHJ870" s="66"/>
      <c r="UHK870" s="66"/>
      <c r="UHL870" s="66"/>
      <c r="UHM870" s="66"/>
      <c r="UHN870" s="66"/>
      <c r="UHO870" s="66"/>
      <c r="UHP870" s="66"/>
      <c r="UHQ870" s="66"/>
      <c r="UHR870" s="66"/>
      <c r="UHS870" s="66"/>
      <c r="UHT870" s="66"/>
      <c r="UHU870" s="66"/>
      <c r="UHV870" s="66"/>
      <c r="UHW870" s="66"/>
      <c r="UHX870" s="66"/>
      <c r="UHY870" s="66"/>
      <c r="UHZ870" s="66"/>
      <c r="UIA870" s="66"/>
      <c r="UIB870" s="66"/>
      <c r="UIC870" s="66"/>
      <c r="UID870" s="66"/>
      <c r="UIE870" s="66"/>
      <c r="UIF870" s="66"/>
      <c r="UIG870" s="66"/>
      <c r="UIH870" s="66"/>
      <c r="UII870" s="66"/>
      <c r="UIJ870" s="66"/>
      <c r="UIK870" s="66"/>
      <c r="UIL870" s="66"/>
      <c r="UIM870" s="66"/>
      <c r="UIN870" s="66"/>
      <c r="UIO870" s="66"/>
      <c r="UIP870" s="66"/>
      <c r="UIQ870" s="66"/>
      <c r="UIR870" s="66"/>
      <c r="UIS870" s="66"/>
      <c r="UIT870" s="66"/>
      <c r="UIU870" s="66"/>
      <c r="UIV870" s="66"/>
      <c r="UIW870" s="66"/>
      <c r="UIX870" s="66"/>
      <c r="UIY870" s="66"/>
      <c r="UIZ870" s="66"/>
      <c r="UJA870" s="66"/>
      <c r="UJB870" s="66"/>
      <c r="UJC870" s="66"/>
      <c r="UJD870" s="66"/>
      <c r="UJE870" s="66"/>
      <c r="UJF870" s="66"/>
      <c r="UJG870" s="66"/>
      <c r="UJH870" s="66"/>
      <c r="UJI870" s="66"/>
      <c r="UJJ870" s="66"/>
      <c r="UJK870" s="66"/>
      <c r="UJL870" s="66"/>
      <c r="UJM870" s="66"/>
      <c r="UJN870" s="66"/>
      <c r="UJO870" s="66"/>
      <c r="UJP870" s="66"/>
      <c r="UJQ870" s="66"/>
      <c r="UJR870" s="66"/>
      <c r="UJS870" s="66"/>
      <c r="UJT870" s="66"/>
      <c r="UJU870" s="66"/>
      <c r="UJV870" s="66"/>
      <c r="UJW870" s="66"/>
      <c r="UJX870" s="66"/>
      <c r="UJY870" s="66"/>
      <c r="UJZ870" s="66"/>
      <c r="UKA870" s="66"/>
      <c r="UKB870" s="66"/>
      <c r="UKC870" s="66"/>
      <c r="UKD870" s="66"/>
      <c r="UKE870" s="66"/>
      <c r="UKF870" s="66"/>
      <c r="UKG870" s="66"/>
      <c r="UKH870" s="66"/>
      <c r="UKI870" s="66"/>
      <c r="UKJ870" s="66"/>
      <c r="UKK870" s="66"/>
      <c r="UKL870" s="66"/>
      <c r="UKM870" s="66"/>
      <c r="UKN870" s="66"/>
      <c r="UKO870" s="66"/>
      <c r="UKP870" s="66"/>
      <c r="UKQ870" s="66"/>
      <c r="UKR870" s="66"/>
      <c r="UKS870" s="66"/>
      <c r="UKT870" s="66"/>
      <c r="UKU870" s="66"/>
      <c r="UKV870" s="66"/>
      <c r="UKW870" s="66"/>
      <c r="UKX870" s="66"/>
      <c r="UKY870" s="66"/>
      <c r="UKZ870" s="66"/>
      <c r="ULA870" s="66"/>
      <c r="ULB870" s="66"/>
      <c r="ULC870" s="66"/>
      <c r="ULD870" s="66"/>
      <c r="ULE870" s="66"/>
      <c r="ULF870" s="66"/>
      <c r="ULG870" s="66"/>
      <c r="ULH870" s="66"/>
      <c r="ULI870" s="66"/>
      <c r="ULJ870" s="66"/>
      <c r="ULK870" s="66"/>
      <c r="ULL870" s="66"/>
      <c r="ULM870" s="66"/>
      <c r="ULN870" s="66"/>
      <c r="ULO870" s="66"/>
      <c r="ULP870" s="66"/>
      <c r="ULQ870" s="66"/>
      <c r="ULR870" s="66"/>
      <c r="ULS870" s="66"/>
      <c r="ULT870" s="66"/>
      <c r="ULU870" s="66"/>
      <c r="ULV870" s="66"/>
      <c r="ULW870" s="66"/>
      <c r="ULX870" s="66"/>
      <c r="ULY870" s="66"/>
      <c r="ULZ870" s="66"/>
      <c r="UMA870" s="66"/>
      <c r="UMB870" s="66"/>
      <c r="UMC870" s="66"/>
      <c r="UMD870" s="66"/>
      <c r="UME870" s="66"/>
      <c r="UMF870" s="66"/>
      <c r="UMG870" s="66"/>
      <c r="UMH870" s="66"/>
      <c r="UMI870" s="66"/>
      <c r="UMJ870" s="66"/>
      <c r="UMK870" s="66"/>
      <c r="UML870" s="66"/>
      <c r="UMM870" s="66"/>
      <c r="UMN870" s="66"/>
      <c r="UMO870" s="66"/>
      <c r="UMP870" s="66"/>
      <c r="UMQ870" s="66"/>
      <c r="UMR870" s="66"/>
      <c r="UMS870" s="66"/>
      <c r="UMT870" s="66"/>
      <c r="UMU870" s="66"/>
      <c r="UMV870" s="66"/>
      <c r="UMW870" s="66"/>
      <c r="UMX870" s="66"/>
      <c r="UMY870" s="66"/>
      <c r="UMZ870" s="66"/>
      <c r="UNA870" s="66"/>
      <c r="UNB870" s="66"/>
      <c r="UNC870" s="66"/>
      <c r="UND870" s="66"/>
      <c r="UNE870" s="66"/>
      <c r="UNF870" s="66"/>
      <c r="UNG870" s="66"/>
      <c r="UNH870" s="66"/>
      <c r="UNI870" s="66"/>
      <c r="UNJ870" s="66"/>
      <c r="UNK870" s="66"/>
      <c r="UNL870" s="66"/>
      <c r="UNM870" s="66"/>
      <c r="UNN870" s="66"/>
      <c r="UNO870" s="66"/>
      <c r="UNP870" s="66"/>
      <c r="UNQ870" s="66"/>
      <c r="UNR870" s="66"/>
      <c r="UNS870" s="66"/>
      <c r="UNT870" s="66"/>
      <c r="UNU870" s="66"/>
      <c r="UNV870" s="66"/>
      <c r="UNW870" s="66"/>
      <c r="UNX870" s="66"/>
      <c r="UNY870" s="66"/>
      <c r="UNZ870" s="66"/>
      <c r="UOA870" s="66"/>
      <c r="UOB870" s="66"/>
      <c r="UOC870" s="66"/>
      <c r="UOD870" s="66"/>
      <c r="UOE870" s="66"/>
      <c r="UOF870" s="66"/>
      <c r="UOG870" s="66"/>
      <c r="UOH870" s="66"/>
      <c r="UOI870" s="66"/>
      <c r="UOJ870" s="66"/>
      <c r="UOK870" s="66"/>
      <c r="UOL870" s="66"/>
      <c r="UOM870" s="66"/>
      <c r="UON870" s="66"/>
      <c r="UOO870" s="66"/>
      <c r="UOP870" s="66"/>
      <c r="UOQ870" s="66"/>
      <c r="UOR870" s="66"/>
      <c r="UOS870" s="66"/>
      <c r="UOT870" s="66"/>
      <c r="UOU870" s="66"/>
      <c r="UOV870" s="66"/>
      <c r="UOW870" s="66"/>
      <c r="UOX870" s="66"/>
      <c r="UOY870" s="66"/>
      <c r="UOZ870" s="66"/>
      <c r="UPA870" s="66"/>
      <c r="UPB870" s="66"/>
      <c r="UPC870" s="66"/>
      <c r="UPD870" s="66"/>
      <c r="UPE870" s="66"/>
      <c r="UPF870" s="66"/>
      <c r="UPG870" s="66"/>
      <c r="UPH870" s="66"/>
      <c r="UPI870" s="66"/>
      <c r="UPJ870" s="66"/>
      <c r="UPK870" s="66"/>
      <c r="UPL870" s="66"/>
      <c r="UPM870" s="66"/>
      <c r="UPN870" s="66"/>
      <c r="UPO870" s="66"/>
      <c r="UPP870" s="66"/>
      <c r="UPQ870" s="66"/>
      <c r="UPR870" s="66"/>
      <c r="UPS870" s="66"/>
      <c r="UPT870" s="66"/>
      <c r="UPU870" s="66"/>
      <c r="UPV870" s="66"/>
      <c r="UPW870" s="66"/>
      <c r="UPX870" s="66"/>
      <c r="UPY870" s="66"/>
      <c r="UPZ870" s="66"/>
      <c r="UQA870" s="66"/>
      <c r="UQB870" s="66"/>
      <c r="UQC870" s="66"/>
      <c r="UQD870" s="66"/>
      <c r="UQE870" s="66"/>
      <c r="UQF870" s="66"/>
      <c r="UQG870" s="66"/>
      <c r="UQH870" s="66"/>
      <c r="UQI870" s="66"/>
      <c r="UQJ870" s="66"/>
      <c r="UQK870" s="66"/>
      <c r="UQL870" s="66"/>
      <c r="UQM870" s="66"/>
      <c r="UQN870" s="66"/>
      <c r="UQO870" s="66"/>
      <c r="UQP870" s="66"/>
      <c r="UQQ870" s="66"/>
      <c r="UQR870" s="66"/>
      <c r="UQS870" s="66"/>
      <c r="UQT870" s="66"/>
      <c r="UQU870" s="66"/>
      <c r="UQV870" s="66"/>
      <c r="UQW870" s="66"/>
      <c r="UQX870" s="66"/>
      <c r="UQY870" s="66"/>
      <c r="UQZ870" s="66"/>
      <c r="URA870" s="66"/>
      <c r="URB870" s="66"/>
      <c r="URC870" s="66"/>
      <c r="URD870" s="66"/>
      <c r="URE870" s="66"/>
      <c r="URF870" s="66"/>
      <c r="URG870" s="66"/>
      <c r="URH870" s="66"/>
      <c r="URI870" s="66"/>
      <c r="URJ870" s="66"/>
      <c r="URK870" s="66"/>
      <c r="URL870" s="66"/>
      <c r="URM870" s="66"/>
      <c r="URN870" s="66"/>
      <c r="URO870" s="66"/>
      <c r="URP870" s="66"/>
      <c r="URQ870" s="66"/>
      <c r="URR870" s="66"/>
      <c r="URS870" s="66"/>
      <c r="URT870" s="66"/>
      <c r="URU870" s="66"/>
      <c r="URV870" s="66"/>
      <c r="URW870" s="66"/>
      <c r="URX870" s="66"/>
      <c r="URY870" s="66"/>
      <c r="URZ870" s="66"/>
      <c r="USA870" s="66"/>
      <c r="USB870" s="66"/>
      <c r="USC870" s="66"/>
      <c r="USD870" s="66"/>
      <c r="USE870" s="66"/>
      <c r="USF870" s="66"/>
      <c r="USG870" s="66"/>
      <c r="USH870" s="66"/>
      <c r="USI870" s="66"/>
      <c r="USJ870" s="66"/>
      <c r="USK870" s="66"/>
      <c r="USL870" s="66"/>
      <c r="USM870" s="66"/>
      <c r="USN870" s="66"/>
      <c r="USO870" s="66"/>
      <c r="USP870" s="66"/>
      <c r="USQ870" s="66"/>
      <c r="USR870" s="66"/>
      <c r="USS870" s="66"/>
      <c r="UST870" s="66"/>
      <c r="USU870" s="66"/>
      <c r="USV870" s="66"/>
      <c r="USW870" s="66"/>
      <c r="USX870" s="66"/>
      <c r="USY870" s="66"/>
      <c r="USZ870" s="66"/>
      <c r="UTA870" s="66"/>
      <c r="UTB870" s="66"/>
      <c r="UTC870" s="66"/>
      <c r="UTD870" s="66"/>
      <c r="UTE870" s="66"/>
      <c r="UTF870" s="66"/>
      <c r="UTG870" s="66"/>
      <c r="UTH870" s="66"/>
      <c r="UTI870" s="66"/>
      <c r="UTJ870" s="66"/>
      <c r="UTK870" s="66"/>
      <c r="UTL870" s="66"/>
      <c r="UTM870" s="66"/>
      <c r="UTN870" s="66"/>
      <c r="UTO870" s="66"/>
      <c r="UTP870" s="66"/>
      <c r="UTQ870" s="66"/>
      <c r="UTR870" s="66"/>
      <c r="UTS870" s="66"/>
      <c r="UTT870" s="66"/>
      <c r="UTU870" s="66"/>
      <c r="UTV870" s="66"/>
      <c r="UTW870" s="66"/>
      <c r="UTX870" s="66"/>
      <c r="UTY870" s="66"/>
      <c r="UTZ870" s="66"/>
      <c r="UUA870" s="66"/>
      <c r="UUB870" s="66"/>
      <c r="UUC870" s="66"/>
      <c r="UUD870" s="66"/>
      <c r="UUE870" s="66"/>
      <c r="UUF870" s="66"/>
      <c r="UUG870" s="66"/>
      <c r="UUH870" s="66"/>
      <c r="UUI870" s="66"/>
      <c r="UUJ870" s="66"/>
      <c r="UUK870" s="66"/>
      <c r="UUL870" s="66"/>
      <c r="UUM870" s="66"/>
      <c r="UUN870" s="66"/>
      <c r="UUO870" s="66"/>
      <c r="UUP870" s="66"/>
      <c r="UUQ870" s="66"/>
      <c r="UUR870" s="66"/>
      <c r="UUS870" s="66"/>
      <c r="UUT870" s="66"/>
      <c r="UUU870" s="66"/>
      <c r="UUV870" s="66"/>
      <c r="UUW870" s="66"/>
      <c r="UUX870" s="66"/>
      <c r="UUY870" s="66"/>
      <c r="UUZ870" s="66"/>
      <c r="UVA870" s="66"/>
      <c r="UVB870" s="66"/>
      <c r="UVC870" s="66"/>
      <c r="UVD870" s="66"/>
      <c r="UVE870" s="66"/>
      <c r="UVF870" s="66"/>
      <c r="UVG870" s="66"/>
      <c r="UVH870" s="66"/>
      <c r="UVI870" s="66"/>
      <c r="UVJ870" s="66"/>
      <c r="UVK870" s="66"/>
      <c r="UVL870" s="66"/>
      <c r="UVM870" s="66"/>
      <c r="UVN870" s="66"/>
      <c r="UVO870" s="66"/>
      <c r="UVP870" s="66"/>
      <c r="UVQ870" s="66"/>
      <c r="UVR870" s="66"/>
      <c r="UVS870" s="66"/>
      <c r="UVT870" s="66"/>
      <c r="UVU870" s="66"/>
      <c r="UVV870" s="66"/>
      <c r="UVW870" s="66"/>
      <c r="UVX870" s="66"/>
      <c r="UVY870" s="66"/>
      <c r="UVZ870" s="66"/>
      <c r="UWA870" s="66"/>
      <c r="UWB870" s="66"/>
      <c r="UWC870" s="66"/>
      <c r="UWD870" s="66"/>
      <c r="UWE870" s="66"/>
      <c r="UWF870" s="66"/>
      <c r="UWG870" s="66"/>
      <c r="UWH870" s="66"/>
      <c r="UWI870" s="66"/>
      <c r="UWJ870" s="66"/>
      <c r="UWK870" s="66"/>
      <c r="UWL870" s="66"/>
      <c r="UWM870" s="66"/>
      <c r="UWN870" s="66"/>
      <c r="UWO870" s="66"/>
      <c r="UWP870" s="66"/>
      <c r="UWQ870" s="66"/>
      <c r="UWR870" s="66"/>
      <c r="UWS870" s="66"/>
      <c r="UWT870" s="66"/>
      <c r="UWU870" s="66"/>
      <c r="UWV870" s="66"/>
      <c r="UWW870" s="66"/>
      <c r="UWX870" s="66"/>
      <c r="UWY870" s="66"/>
      <c r="UWZ870" s="66"/>
      <c r="UXA870" s="66"/>
      <c r="UXB870" s="66"/>
      <c r="UXC870" s="66"/>
      <c r="UXD870" s="66"/>
      <c r="UXE870" s="66"/>
      <c r="UXF870" s="66"/>
      <c r="UXG870" s="66"/>
      <c r="UXH870" s="66"/>
      <c r="UXI870" s="66"/>
      <c r="UXJ870" s="66"/>
      <c r="UXK870" s="66"/>
      <c r="UXL870" s="66"/>
      <c r="UXM870" s="66"/>
      <c r="UXN870" s="66"/>
      <c r="UXO870" s="66"/>
      <c r="UXP870" s="66"/>
      <c r="UXQ870" s="66"/>
      <c r="UXR870" s="66"/>
      <c r="UXS870" s="66"/>
      <c r="UXT870" s="66"/>
      <c r="UXU870" s="66"/>
      <c r="UXV870" s="66"/>
      <c r="UXW870" s="66"/>
      <c r="UXX870" s="66"/>
      <c r="UXY870" s="66"/>
      <c r="UXZ870" s="66"/>
      <c r="UYA870" s="66"/>
      <c r="UYB870" s="66"/>
      <c r="UYC870" s="66"/>
      <c r="UYD870" s="66"/>
      <c r="UYE870" s="66"/>
      <c r="UYF870" s="66"/>
      <c r="UYG870" s="66"/>
      <c r="UYH870" s="66"/>
      <c r="UYI870" s="66"/>
      <c r="UYJ870" s="66"/>
      <c r="UYK870" s="66"/>
      <c r="UYL870" s="66"/>
      <c r="UYM870" s="66"/>
      <c r="UYN870" s="66"/>
      <c r="UYO870" s="66"/>
      <c r="UYP870" s="66"/>
      <c r="UYQ870" s="66"/>
      <c r="UYR870" s="66"/>
      <c r="UYS870" s="66"/>
      <c r="UYT870" s="66"/>
      <c r="UYU870" s="66"/>
      <c r="UYV870" s="66"/>
      <c r="UYW870" s="66"/>
      <c r="UYX870" s="66"/>
      <c r="UYY870" s="66"/>
      <c r="UYZ870" s="66"/>
      <c r="UZA870" s="66"/>
      <c r="UZB870" s="66"/>
      <c r="UZC870" s="66"/>
      <c r="UZD870" s="66"/>
      <c r="UZE870" s="66"/>
      <c r="UZF870" s="66"/>
      <c r="UZG870" s="66"/>
      <c r="UZH870" s="66"/>
      <c r="UZI870" s="66"/>
      <c r="UZJ870" s="66"/>
      <c r="UZK870" s="66"/>
      <c r="UZL870" s="66"/>
      <c r="UZM870" s="66"/>
      <c r="UZN870" s="66"/>
      <c r="UZO870" s="66"/>
      <c r="UZP870" s="66"/>
      <c r="UZQ870" s="66"/>
      <c r="UZR870" s="66"/>
      <c r="UZS870" s="66"/>
      <c r="UZT870" s="66"/>
      <c r="UZU870" s="66"/>
      <c r="UZV870" s="66"/>
      <c r="UZW870" s="66"/>
      <c r="UZX870" s="66"/>
      <c r="UZY870" s="66"/>
      <c r="UZZ870" s="66"/>
      <c r="VAA870" s="66"/>
      <c r="VAB870" s="66"/>
      <c r="VAC870" s="66"/>
      <c r="VAD870" s="66"/>
      <c r="VAE870" s="66"/>
      <c r="VAF870" s="66"/>
      <c r="VAG870" s="66"/>
      <c r="VAH870" s="66"/>
      <c r="VAI870" s="66"/>
      <c r="VAJ870" s="66"/>
      <c r="VAK870" s="66"/>
      <c r="VAL870" s="66"/>
      <c r="VAM870" s="66"/>
      <c r="VAN870" s="66"/>
      <c r="VAO870" s="66"/>
      <c r="VAP870" s="66"/>
      <c r="VAQ870" s="66"/>
      <c r="VAR870" s="66"/>
      <c r="VAS870" s="66"/>
      <c r="VAT870" s="66"/>
      <c r="VAU870" s="66"/>
      <c r="VAV870" s="66"/>
      <c r="VAW870" s="66"/>
      <c r="VAX870" s="66"/>
      <c r="VAY870" s="66"/>
      <c r="VAZ870" s="66"/>
      <c r="VBA870" s="66"/>
      <c r="VBB870" s="66"/>
      <c r="VBC870" s="66"/>
      <c r="VBD870" s="66"/>
      <c r="VBE870" s="66"/>
      <c r="VBF870" s="66"/>
      <c r="VBG870" s="66"/>
      <c r="VBH870" s="66"/>
      <c r="VBI870" s="66"/>
      <c r="VBJ870" s="66"/>
      <c r="VBK870" s="66"/>
      <c r="VBL870" s="66"/>
      <c r="VBM870" s="66"/>
      <c r="VBN870" s="66"/>
      <c r="VBO870" s="66"/>
      <c r="VBP870" s="66"/>
      <c r="VBQ870" s="66"/>
      <c r="VBR870" s="66"/>
      <c r="VBS870" s="66"/>
      <c r="VBT870" s="66"/>
      <c r="VBU870" s="66"/>
      <c r="VBV870" s="66"/>
      <c r="VBW870" s="66"/>
      <c r="VBX870" s="66"/>
      <c r="VBY870" s="66"/>
      <c r="VBZ870" s="66"/>
      <c r="VCA870" s="66"/>
      <c r="VCB870" s="66"/>
      <c r="VCC870" s="66"/>
      <c r="VCD870" s="66"/>
      <c r="VCE870" s="66"/>
      <c r="VCF870" s="66"/>
      <c r="VCG870" s="66"/>
      <c r="VCH870" s="66"/>
      <c r="VCI870" s="66"/>
      <c r="VCJ870" s="66"/>
      <c r="VCK870" s="66"/>
      <c r="VCL870" s="66"/>
      <c r="VCM870" s="66"/>
      <c r="VCN870" s="66"/>
      <c r="VCO870" s="66"/>
      <c r="VCP870" s="66"/>
      <c r="VCQ870" s="66"/>
      <c r="VCR870" s="66"/>
      <c r="VCS870" s="66"/>
      <c r="VCT870" s="66"/>
      <c r="VCU870" s="66"/>
      <c r="VCV870" s="66"/>
      <c r="VCW870" s="66"/>
      <c r="VCX870" s="66"/>
      <c r="VCY870" s="66"/>
      <c r="VCZ870" s="66"/>
      <c r="VDA870" s="66"/>
      <c r="VDB870" s="66"/>
      <c r="VDC870" s="66"/>
      <c r="VDD870" s="66"/>
      <c r="VDE870" s="66"/>
      <c r="VDF870" s="66"/>
      <c r="VDG870" s="66"/>
      <c r="VDH870" s="66"/>
      <c r="VDI870" s="66"/>
      <c r="VDJ870" s="66"/>
      <c r="VDK870" s="66"/>
      <c r="VDL870" s="66"/>
      <c r="VDM870" s="66"/>
      <c r="VDN870" s="66"/>
      <c r="VDO870" s="66"/>
      <c r="VDP870" s="66"/>
      <c r="VDQ870" s="66"/>
      <c r="VDR870" s="66"/>
      <c r="VDS870" s="66"/>
      <c r="VDT870" s="66"/>
      <c r="VDU870" s="66"/>
      <c r="VDV870" s="66"/>
      <c r="VDW870" s="66"/>
      <c r="VDX870" s="66"/>
      <c r="VDY870" s="66"/>
      <c r="VDZ870" s="66"/>
      <c r="VEA870" s="66"/>
      <c r="VEB870" s="66"/>
      <c r="VEC870" s="66"/>
      <c r="VED870" s="66"/>
      <c r="VEE870" s="66"/>
      <c r="VEF870" s="66"/>
      <c r="VEG870" s="66"/>
      <c r="VEH870" s="66"/>
      <c r="VEI870" s="66"/>
      <c r="VEJ870" s="66"/>
      <c r="VEK870" s="66"/>
      <c r="VEL870" s="66"/>
      <c r="VEM870" s="66"/>
      <c r="VEN870" s="66"/>
      <c r="VEO870" s="66"/>
      <c r="VEP870" s="66"/>
      <c r="VEQ870" s="66"/>
      <c r="VER870" s="66"/>
      <c r="VES870" s="66"/>
      <c r="VET870" s="66"/>
      <c r="VEU870" s="66"/>
      <c r="VEV870" s="66"/>
      <c r="VEW870" s="66"/>
      <c r="VEX870" s="66"/>
      <c r="VEY870" s="66"/>
      <c r="VEZ870" s="66"/>
      <c r="VFA870" s="66"/>
      <c r="VFB870" s="66"/>
      <c r="VFC870" s="66"/>
      <c r="VFD870" s="66"/>
      <c r="VFE870" s="66"/>
      <c r="VFF870" s="66"/>
      <c r="VFG870" s="66"/>
      <c r="VFH870" s="66"/>
      <c r="VFI870" s="66"/>
      <c r="VFJ870" s="66"/>
      <c r="VFK870" s="66"/>
      <c r="VFL870" s="66"/>
      <c r="VFM870" s="66"/>
      <c r="VFN870" s="66"/>
      <c r="VFO870" s="66"/>
      <c r="VFP870" s="66"/>
      <c r="VFQ870" s="66"/>
      <c r="VFR870" s="66"/>
      <c r="VFS870" s="66"/>
      <c r="VFT870" s="66"/>
      <c r="VFU870" s="66"/>
      <c r="VFV870" s="66"/>
      <c r="VFW870" s="66"/>
      <c r="VFX870" s="66"/>
      <c r="VFY870" s="66"/>
      <c r="VFZ870" s="66"/>
      <c r="VGA870" s="66"/>
      <c r="VGB870" s="66"/>
      <c r="VGC870" s="66"/>
      <c r="VGD870" s="66"/>
      <c r="VGE870" s="66"/>
      <c r="VGF870" s="66"/>
      <c r="VGG870" s="66"/>
      <c r="VGH870" s="66"/>
      <c r="VGI870" s="66"/>
      <c r="VGJ870" s="66"/>
      <c r="VGK870" s="66"/>
      <c r="VGL870" s="66"/>
      <c r="VGM870" s="66"/>
      <c r="VGN870" s="66"/>
      <c r="VGO870" s="66"/>
      <c r="VGP870" s="66"/>
      <c r="VGQ870" s="66"/>
      <c r="VGR870" s="66"/>
      <c r="VGS870" s="66"/>
      <c r="VGT870" s="66"/>
      <c r="VGU870" s="66"/>
      <c r="VGV870" s="66"/>
      <c r="VGW870" s="66"/>
      <c r="VGX870" s="66"/>
      <c r="VGY870" s="66"/>
      <c r="VGZ870" s="66"/>
      <c r="VHA870" s="66"/>
      <c r="VHB870" s="66"/>
      <c r="VHC870" s="66"/>
      <c r="VHD870" s="66"/>
      <c r="VHE870" s="66"/>
      <c r="VHF870" s="66"/>
      <c r="VHG870" s="66"/>
      <c r="VHH870" s="66"/>
      <c r="VHI870" s="66"/>
      <c r="VHJ870" s="66"/>
      <c r="VHK870" s="66"/>
      <c r="VHL870" s="66"/>
      <c r="VHM870" s="66"/>
      <c r="VHN870" s="66"/>
      <c r="VHO870" s="66"/>
      <c r="VHP870" s="66"/>
      <c r="VHQ870" s="66"/>
      <c r="VHR870" s="66"/>
      <c r="VHS870" s="66"/>
      <c r="VHT870" s="66"/>
      <c r="VHU870" s="66"/>
      <c r="VHV870" s="66"/>
      <c r="VHW870" s="66"/>
      <c r="VHX870" s="66"/>
      <c r="VHY870" s="66"/>
      <c r="VHZ870" s="66"/>
      <c r="VIA870" s="66"/>
      <c r="VIB870" s="66"/>
      <c r="VIC870" s="66"/>
      <c r="VID870" s="66"/>
      <c r="VIE870" s="66"/>
      <c r="VIF870" s="66"/>
      <c r="VIG870" s="66"/>
      <c r="VIH870" s="66"/>
      <c r="VII870" s="66"/>
      <c r="VIJ870" s="66"/>
      <c r="VIK870" s="66"/>
      <c r="VIL870" s="66"/>
      <c r="VIM870" s="66"/>
      <c r="VIN870" s="66"/>
      <c r="VIO870" s="66"/>
      <c r="VIP870" s="66"/>
      <c r="VIQ870" s="66"/>
      <c r="VIR870" s="66"/>
      <c r="VIS870" s="66"/>
      <c r="VIT870" s="66"/>
      <c r="VIU870" s="66"/>
      <c r="VIV870" s="66"/>
      <c r="VIW870" s="66"/>
      <c r="VIX870" s="66"/>
      <c r="VIY870" s="66"/>
      <c r="VIZ870" s="66"/>
      <c r="VJA870" s="66"/>
      <c r="VJB870" s="66"/>
      <c r="VJC870" s="66"/>
      <c r="VJD870" s="66"/>
      <c r="VJE870" s="66"/>
      <c r="VJF870" s="66"/>
      <c r="VJG870" s="66"/>
      <c r="VJH870" s="66"/>
      <c r="VJI870" s="66"/>
      <c r="VJJ870" s="66"/>
      <c r="VJK870" s="66"/>
      <c r="VJL870" s="66"/>
      <c r="VJM870" s="66"/>
      <c r="VJN870" s="66"/>
      <c r="VJO870" s="66"/>
      <c r="VJP870" s="66"/>
      <c r="VJQ870" s="66"/>
      <c r="VJR870" s="66"/>
      <c r="VJS870" s="66"/>
      <c r="VJT870" s="66"/>
      <c r="VJU870" s="66"/>
      <c r="VJV870" s="66"/>
      <c r="VJW870" s="66"/>
      <c r="VJX870" s="66"/>
      <c r="VJY870" s="66"/>
      <c r="VJZ870" s="66"/>
      <c r="VKA870" s="66"/>
      <c r="VKB870" s="66"/>
      <c r="VKC870" s="66"/>
      <c r="VKD870" s="66"/>
      <c r="VKE870" s="66"/>
      <c r="VKF870" s="66"/>
      <c r="VKG870" s="66"/>
      <c r="VKH870" s="66"/>
      <c r="VKI870" s="66"/>
      <c r="VKJ870" s="66"/>
      <c r="VKK870" s="66"/>
      <c r="VKL870" s="66"/>
      <c r="VKM870" s="66"/>
      <c r="VKN870" s="66"/>
      <c r="VKO870" s="66"/>
      <c r="VKP870" s="66"/>
      <c r="VKQ870" s="66"/>
      <c r="VKR870" s="66"/>
      <c r="VKS870" s="66"/>
      <c r="VKT870" s="66"/>
      <c r="VKU870" s="66"/>
      <c r="VKV870" s="66"/>
      <c r="VKW870" s="66"/>
      <c r="VKX870" s="66"/>
      <c r="VKY870" s="66"/>
      <c r="VKZ870" s="66"/>
      <c r="VLA870" s="66"/>
      <c r="VLB870" s="66"/>
      <c r="VLC870" s="66"/>
      <c r="VLD870" s="66"/>
      <c r="VLE870" s="66"/>
      <c r="VLF870" s="66"/>
      <c r="VLG870" s="66"/>
      <c r="VLH870" s="66"/>
      <c r="VLI870" s="66"/>
      <c r="VLJ870" s="66"/>
      <c r="VLK870" s="66"/>
      <c r="VLL870" s="66"/>
      <c r="VLM870" s="66"/>
      <c r="VLN870" s="66"/>
      <c r="VLO870" s="66"/>
      <c r="VLP870" s="66"/>
      <c r="VLQ870" s="66"/>
      <c r="VLR870" s="66"/>
      <c r="VLS870" s="66"/>
      <c r="VLT870" s="66"/>
      <c r="VLU870" s="66"/>
      <c r="VLV870" s="66"/>
      <c r="VLW870" s="66"/>
      <c r="VLX870" s="66"/>
      <c r="VLY870" s="66"/>
      <c r="VLZ870" s="66"/>
      <c r="VMA870" s="66"/>
      <c r="VMB870" s="66"/>
      <c r="VMC870" s="66"/>
      <c r="VMD870" s="66"/>
      <c r="VME870" s="66"/>
      <c r="VMF870" s="66"/>
      <c r="VMG870" s="66"/>
      <c r="VMH870" s="66"/>
      <c r="VMI870" s="66"/>
      <c r="VMJ870" s="66"/>
      <c r="VMK870" s="66"/>
      <c r="VML870" s="66"/>
      <c r="VMM870" s="66"/>
      <c r="VMN870" s="66"/>
      <c r="VMO870" s="66"/>
      <c r="VMP870" s="66"/>
      <c r="VMQ870" s="66"/>
      <c r="VMR870" s="66"/>
      <c r="VMS870" s="66"/>
      <c r="VMT870" s="66"/>
      <c r="VMU870" s="66"/>
      <c r="VMV870" s="66"/>
      <c r="VMW870" s="66"/>
      <c r="VMX870" s="66"/>
      <c r="VMY870" s="66"/>
      <c r="VMZ870" s="66"/>
      <c r="VNA870" s="66"/>
      <c r="VNB870" s="66"/>
      <c r="VNC870" s="66"/>
      <c r="VND870" s="66"/>
      <c r="VNE870" s="66"/>
      <c r="VNF870" s="66"/>
      <c r="VNG870" s="66"/>
      <c r="VNH870" s="66"/>
      <c r="VNI870" s="66"/>
      <c r="VNJ870" s="66"/>
      <c r="VNK870" s="66"/>
      <c r="VNL870" s="66"/>
      <c r="VNM870" s="66"/>
      <c r="VNN870" s="66"/>
      <c r="VNO870" s="66"/>
      <c r="VNP870" s="66"/>
      <c r="VNQ870" s="66"/>
      <c r="VNR870" s="66"/>
      <c r="VNS870" s="66"/>
      <c r="VNT870" s="66"/>
      <c r="VNU870" s="66"/>
      <c r="VNV870" s="66"/>
      <c r="VNW870" s="66"/>
      <c r="VNX870" s="66"/>
      <c r="VNY870" s="66"/>
      <c r="VNZ870" s="66"/>
      <c r="VOA870" s="66"/>
      <c r="VOB870" s="66"/>
      <c r="VOC870" s="66"/>
      <c r="VOD870" s="66"/>
      <c r="VOE870" s="66"/>
      <c r="VOF870" s="66"/>
      <c r="VOG870" s="66"/>
      <c r="VOH870" s="66"/>
      <c r="VOI870" s="66"/>
      <c r="VOJ870" s="66"/>
      <c r="VOK870" s="66"/>
      <c r="VOL870" s="66"/>
      <c r="VOM870" s="66"/>
      <c r="VON870" s="66"/>
      <c r="VOO870" s="66"/>
      <c r="VOP870" s="66"/>
      <c r="VOQ870" s="66"/>
      <c r="VOR870" s="66"/>
      <c r="VOS870" s="66"/>
      <c r="VOT870" s="66"/>
      <c r="VOU870" s="66"/>
      <c r="VOV870" s="66"/>
      <c r="VOW870" s="66"/>
      <c r="VOX870" s="66"/>
      <c r="VOY870" s="66"/>
      <c r="VOZ870" s="66"/>
      <c r="VPA870" s="66"/>
      <c r="VPB870" s="66"/>
      <c r="VPC870" s="66"/>
      <c r="VPD870" s="66"/>
      <c r="VPE870" s="66"/>
      <c r="VPF870" s="66"/>
      <c r="VPG870" s="66"/>
      <c r="VPH870" s="66"/>
      <c r="VPI870" s="66"/>
      <c r="VPJ870" s="66"/>
      <c r="VPK870" s="66"/>
      <c r="VPL870" s="66"/>
      <c r="VPM870" s="66"/>
      <c r="VPN870" s="66"/>
      <c r="VPO870" s="66"/>
      <c r="VPP870" s="66"/>
      <c r="VPQ870" s="66"/>
      <c r="VPR870" s="66"/>
      <c r="VPS870" s="66"/>
      <c r="VPT870" s="66"/>
      <c r="VPU870" s="66"/>
      <c r="VPV870" s="66"/>
      <c r="VPW870" s="66"/>
      <c r="VPX870" s="66"/>
      <c r="VPY870" s="66"/>
      <c r="VPZ870" s="66"/>
      <c r="VQA870" s="66"/>
      <c r="VQB870" s="66"/>
      <c r="VQC870" s="66"/>
      <c r="VQD870" s="66"/>
      <c r="VQE870" s="66"/>
      <c r="VQF870" s="66"/>
      <c r="VQG870" s="66"/>
      <c r="VQH870" s="66"/>
      <c r="VQI870" s="66"/>
      <c r="VQJ870" s="66"/>
      <c r="VQK870" s="66"/>
      <c r="VQL870" s="66"/>
      <c r="VQM870" s="66"/>
      <c r="VQN870" s="66"/>
      <c r="VQO870" s="66"/>
      <c r="VQP870" s="66"/>
      <c r="VQQ870" s="66"/>
      <c r="VQR870" s="66"/>
      <c r="VQS870" s="66"/>
      <c r="VQT870" s="66"/>
      <c r="VQU870" s="66"/>
      <c r="VQV870" s="66"/>
      <c r="VQW870" s="66"/>
      <c r="VQX870" s="66"/>
      <c r="VQY870" s="66"/>
      <c r="VQZ870" s="66"/>
      <c r="VRA870" s="66"/>
      <c r="VRB870" s="66"/>
      <c r="VRC870" s="66"/>
      <c r="VRD870" s="66"/>
      <c r="VRE870" s="66"/>
      <c r="VRF870" s="66"/>
      <c r="VRG870" s="66"/>
      <c r="VRH870" s="66"/>
      <c r="VRI870" s="66"/>
      <c r="VRJ870" s="66"/>
      <c r="VRK870" s="66"/>
      <c r="VRL870" s="66"/>
      <c r="VRM870" s="66"/>
      <c r="VRN870" s="66"/>
      <c r="VRO870" s="66"/>
      <c r="VRP870" s="66"/>
      <c r="VRQ870" s="66"/>
      <c r="VRR870" s="66"/>
      <c r="VRS870" s="66"/>
      <c r="VRT870" s="66"/>
      <c r="VRU870" s="66"/>
      <c r="VRV870" s="66"/>
      <c r="VRW870" s="66"/>
      <c r="VRX870" s="66"/>
      <c r="VRY870" s="66"/>
      <c r="VRZ870" s="66"/>
      <c r="VSA870" s="66"/>
      <c r="VSB870" s="66"/>
      <c r="VSC870" s="66"/>
      <c r="VSD870" s="66"/>
      <c r="VSE870" s="66"/>
      <c r="VSF870" s="66"/>
      <c r="VSG870" s="66"/>
      <c r="VSH870" s="66"/>
      <c r="VSI870" s="66"/>
      <c r="VSJ870" s="66"/>
      <c r="VSK870" s="66"/>
      <c r="VSL870" s="66"/>
      <c r="VSM870" s="66"/>
      <c r="VSN870" s="66"/>
      <c r="VSO870" s="66"/>
      <c r="VSP870" s="66"/>
      <c r="VSQ870" s="66"/>
      <c r="VSR870" s="66"/>
      <c r="VSS870" s="66"/>
      <c r="VST870" s="66"/>
      <c r="VSU870" s="66"/>
      <c r="VSV870" s="66"/>
      <c r="VSW870" s="66"/>
      <c r="VSX870" s="66"/>
      <c r="VSY870" s="66"/>
      <c r="VSZ870" s="66"/>
      <c r="VTA870" s="66"/>
      <c r="VTB870" s="66"/>
      <c r="VTC870" s="66"/>
      <c r="VTD870" s="66"/>
      <c r="VTE870" s="66"/>
      <c r="VTF870" s="66"/>
      <c r="VTG870" s="66"/>
      <c r="VTH870" s="66"/>
      <c r="VTI870" s="66"/>
      <c r="VTJ870" s="66"/>
      <c r="VTK870" s="66"/>
      <c r="VTL870" s="66"/>
      <c r="VTM870" s="66"/>
      <c r="VTN870" s="66"/>
      <c r="VTO870" s="66"/>
      <c r="VTP870" s="66"/>
      <c r="VTQ870" s="66"/>
      <c r="VTR870" s="66"/>
      <c r="VTS870" s="66"/>
      <c r="VTT870" s="66"/>
      <c r="VTU870" s="66"/>
      <c r="VTV870" s="66"/>
      <c r="VTW870" s="66"/>
      <c r="VTX870" s="66"/>
      <c r="VTY870" s="66"/>
      <c r="VTZ870" s="66"/>
      <c r="VUA870" s="66"/>
      <c r="VUB870" s="66"/>
      <c r="VUC870" s="66"/>
      <c r="VUD870" s="66"/>
      <c r="VUE870" s="66"/>
      <c r="VUF870" s="66"/>
      <c r="VUG870" s="66"/>
      <c r="VUH870" s="66"/>
      <c r="VUI870" s="66"/>
      <c r="VUJ870" s="66"/>
      <c r="VUK870" s="66"/>
      <c r="VUL870" s="66"/>
      <c r="VUM870" s="66"/>
      <c r="VUN870" s="66"/>
      <c r="VUO870" s="66"/>
      <c r="VUP870" s="66"/>
      <c r="VUQ870" s="66"/>
      <c r="VUR870" s="66"/>
      <c r="VUS870" s="66"/>
      <c r="VUT870" s="66"/>
      <c r="VUU870" s="66"/>
      <c r="VUV870" s="66"/>
      <c r="VUW870" s="66"/>
      <c r="VUX870" s="66"/>
      <c r="VUY870" s="66"/>
      <c r="VUZ870" s="66"/>
      <c r="VVA870" s="66"/>
      <c r="VVB870" s="66"/>
      <c r="VVC870" s="66"/>
      <c r="VVD870" s="66"/>
      <c r="VVE870" s="66"/>
      <c r="VVF870" s="66"/>
      <c r="VVG870" s="66"/>
      <c r="VVH870" s="66"/>
      <c r="VVI870" s="66"/>
      <c r="VVJ870" s="66"/>
      <c r="VVK870" s="66"/>
      <c r="VVL870" s="66"/>
      <c r="VVM870" s="66"/>
      <c r="VVN870" s="66"/>
      <c r="VVO870" s="66"/>
      <c r="VVP870" s="66"/>
      <c r="VVQ870" s="66"/>
      <c r="VVR870" s="66"/>
      <c r="VVS870" s="66"/>
      <c r="VVT870" s="66"/>
      <c r="VVU870" s="66"/>
      <c r="VVV870" s="66"/>
      <c r="VVW870" s="66"/>
      <c r="VVX870" s="66"/>
      <c r="VVY870" s="66"/>
      <c r="VVZ870" s="66"/>
      <c r="VWA870" s="66"/>
      <c r="VWB870" s="66"/>
      <c r="VWC870" s="66"/>
      <c r="VWD870" s="66"/>
      <c r="VWE870" s="66"/>
      <c r="VWF870" s="66"/>
      <c r="VWG870" s="66"/>
      <c r="VWH870" s="66"/>
      <c r="VWI870" s="66"/>
      <c r="VWJ870" s="66"/>
      <c r="VWK870" s="66"/>
      <c r="VWL870" s="66"/>
      <c r="VWM870" s="66"/>
      <c r="VWN870" s="66"/>
      <c r="VWO870" s="66"/>
      <c r="VWP870" s="66"/>
      <c r="VWQ870" s="66"/>
      <c r="VWR870" s="66"/>
      <c r="VWS870" s="66"/>
      <c r="VWT870" s="66"/>
      <c r="VWU870" s="66"/>
      <c r="VWV870" s="66"/>
      <c r="VWW870" s="66"/>
      <c r="VWX870" s="66"/>
      <c r="VWY870" s="66"/>
      <c r="VWZ870" s="66"/>
      <c r="VXA870" s="66"/>
      <c r="VXB870" s="66"/>
      <c r="VXC870" s="66"/>
      <c r="VXD870" s="66"/>
      <c r="VXE870" s="66"/>
      <c r="VXF870" s="66"/>
      <c r="VXG870" s="66"/>
      <c r="VXH870" s="66"/>
      <c r="VXI870" s="66"/>
      <c r="VXJ870" s="66"/>
      <c r="VXK870" s="66"/>
      <c r="VXL870" s="66"/>
      <c r="VXM870" s="66"/>
      <c r="VXN870" s="66"/>
      <c r="VXO870" s="66"/>
      <c r="VXP870" s="66"/>
      <c r="VXQ870" s="66"/>
      <c r="VXR870" s="66"/>
      <c r="VXS870" s="66"/>
      <c r="VXT870" s="66"/>
      <c r="VXU870" s="66"/>
      <c r="VXV870" s="66"/>
      <c r="VXW870" s="66"/>
      <c r="VXX870" s="66"/>
      <c r="VXY870" s="66"/>
      <c r="VXZ870" s="66"/>
      <c r="VYA870" s="66"/>
      <c r="VYB870" s="66"/>
      <c r="VYC870" s="66"/>
      <c r="VYD870" s="66"/>
      <c r="VYE870" s="66"/>
      <c r="VYF870" s="66"/>
      <c r="VYG870" s="66"/>
      <c r="VYH870" s="66"/>
      <c r="VYI870" s="66"/>
      <c r="VYJ870" s="66"/>
      <c r="VYK870" s="66"/>
      <c r="VYL870" s="66"/>
      <c r="VYM870" s="66"/>
      <c r="VYN870" s="66"/>
      <c r="VYO870" s="66"/>
      <c r="VYP870" s="66"/>
      <c r="VYQ870" s="66"/>
      <c r="VYR870" s="66"/>
      <c r="VYS870" s="66"/>
      <c r="VYT870" s="66"/>
      <c r="VYU870" s="66"/>
      <c r="VYV870" s="66"/>
      <c r="VYW870" s="66"/>
      <c r="VYX870" s="66"/>
      <c r="VYY870" s="66"/>
      <c r="VYZ870" s="66"/>
      <c r="VZA870" s="66"/>
      <c r="VZB870" s="66"/>
      <c r="VZC870" s="66"/>
      <c r="VZD870" s="66"/>
      <c r="VZE870" s="66"/>
      <c r="VZF870" s="66"/>
      <c r="VZG870" s="66"/>
      <c r="VZH870" s="66"/>
      <c r="VZI870" s="66"/>
      <c r="VZJ870" s="66"/>
      <c r="VZK870" s="66"/>
      <c r="VZL870" s="66"/>
      <c r="VZM870" s="66"/>
      <c r="VZN870" s="66"/>
      <c r="VZO870" s="66"/>
      <c r="VZP870" s="66"/>
      <c r="VZQ870" s="66"/>
      <c r="VZR870" s="66"/>
      <c r="VZS870" s="66"/>
      <c r="VZT870" s="66"/>
      <c r="VZU870" s="66"/>
      <c r="VZV870" s="66"/>
      <c r="VZW870" s="66"/>
      <c r="VZX870" s="66"/>
      <c r="VZY870" s="66"/>
      <c r="VZZ870" s="66"/>
      <c r="WAA870" s="66"/>
      <c r="WAB870" s="66"/>
      <c r="WAC870" s="66"/>
      <c r="WAD870" s="66"/>
      <c r="WAE870" s="66"/>
      <c r="WAF870" s="66"/>
      <c r="WAG870" s="66"/>
      <c r="WAH870" s="66"/>
      <c r="WAI870" s="66"/>
      <c r="WAJ870" s="66"/>
      <c r="WAK870" s="66"/>
      <c r="WAL870" s="66"/>
      <c r="WAM870" s="66"/>
      <c r="WAN870" s="66"/>
      <c r="WAO870" s="66"/>
      <c r="WAP870" s="66"/>
      <c r="WAQ870" s="66"/>
      <c r="WAR870" s="66"/>
      <c r="WAS870" s="66"/>
      <c r="WAT870" s="66"/>
      <c r="WAU870" s="66"/>
      <c r="WAV870" s="66"/>
      <c r="WAW870" s="66"/>
      <c r="WAX870" s="66"/>
      <c r="WAY870" s="66"/>
      <c r="WAZ870" s="66"/>
      <c r="WBA870" s="66"/>
      <c r="WBB870" s="66"/>
      <c r="WBC870" s="66"/>
      <c r="WBD870" s="66"/>
      <c r="WBE870" s="66"/>
      <c r="WBF870" s="66"/>
      <c r="WBG870" s="66"/>
      <c r="WBH870" s="66"/>
      <c r="WBI870" s="66"/>
      <c r="WBJ870" s="66"/>
      <c r="WBK870" s="66"/>
      <c r="WBL870" s="66"/>
      <c r="WBM870" s="66"/>
      <c r="WBN870" s="66"/>
      <c r="WBO870" s="66"/>
      <c r="WBP870" s="66"/>
      <c r="WBQ870" s="66"/>
      <c r="WBR870" s="66"/>
      <c r="WBS870" s="66"/>
      <c r="WBT870" s="66"/>
      <c r="WBU870" s="66"/>
      <c r="WBV870" s="66"/>
      <c r="WBW870" s="66"/>
      <c r="WBX870" s="66"/>
      <c r="WBY870" s="66"/>
      <c r="WBZ870" s="66"/>
      <c r="WCA870" s="66"/>
      <c r="WCB870" s="66"/>
      <c r="WCC870" s="66"/>
      <c r="WCD870" s="66"/>
      <c r="WCE870" s="66"/>
      <c r="WCF870" s="66"/>
      <c r="WCG870" s="66"/>
      <c r="WCH870" s="66"/>
      <c r="WCI870" s="66"/>
      <c r="WCJ870" s="66"/>
      <c r="WCK870" s="66"/>
      <c r="WCL870" s="66"/>
      <c r="WCM870" s="66"/>
      <c r="WCN870" s="66"/>
      <c r="WCO870" s="66"/>
      <c r="WCP870" s="66"/>
      <c r="WCQ870" s="66"/>
      <c r="WCR870" s="66"/>
      <c r="WCS870" s="66"/>
      <c r="WCT870" s="66"/>
      <c r="WCU870" s="66"/>
      <c r="WCV870" s="66"/>
      <c r="WCW870" s="66"/>
      <c r="WCX870" s="66"/>
      <c r="WCY870" s="66"/>
      <c r="WCZ870" s="66"/>
      <c r="WDA870" s="66"/>
      <c r="WDB870" s="66"/>
      <c r="WDC870" s="66"/>
      <c r="WDD870" s="66"/>
      <c r="WDE870" s="66"/>
      <c r="WDF870" s="66"/>
      <c r="WDG870" s="66"/>
      <c r="WDH870" s="66"/>
      <c r="WDI870" s="66"/>
      <c r="WDJ870" s="66"/>
      <c r="WDK870" s="66"/>
      <c r="WDL870" s="66"/>
      <c r="WDM870" s="66"/>
      <c r="WDN870" s="66"/>
      <c r="WDO870" s="66"/>
      <c r="WDP870" s="66"/>
      <c r="WDQ870" s="66"/>
      <c r="WDR870" s="66"/>
      <c r="WDS870" s="66"/>
      <c r="WDT870" s="66"/>
      <c r="WDU870" s="66"/>
      <c r="WDV870" s="66"/>
      <c r="WDW870" s="66"/>
      <c r="WDX870" s="66"/>
      <c r="WDY870" s="66"/>
      <c r="WDZ870" s="66"/>
      <c r="WEA870" s="66"/>
      <c r="WEB870" s="66"/>
      <c r="WEC870" s="66"/>
      <c r="WED870" s="66"/>
      <c r="WEE870" s="66"/>
      <c r="WEF870" s="66"/>
      <c r="WEG870" s="66"/>
      <c r="WEH870" s="66"/>
      <c r="WEI870" s="66"/>
      <c r="WEJ870" s="66"/>
      <c r="WEK870" s="66"/>
      <c r="WEL870" s="66"/>
      <c r="WEM870" s="66"/>
      <c r="WEN870" s="66"/>
      <c r="WEO870" s="66"/>
      <c r="WEP870" s="66"/>
      <c r="WEQ870" s="66"/>
      <c r="WER870" s="66"/>
      <c r="WES870" s="66"/>
      <c r="WET870" s="66"/>
      <c r="WEU870" s="66"/>
      <c r="WEV870" s="66"/>
      <c r="WEW870" s="66"/>
      <c r="WEX870" s="66"/>
      <c r="WEY870" s="66"/>
      <c r="WEZ870" s="66"/>
      <c r="WFA870" s="66"/>
      <c r="WFB870" s="66"/>
      <c r="WFC870" s="66"/>
      <c r="WFD870" s="66"/>
      <c r="WFE870" s="66"/>
      <c r="WFF870" s="66"/>
      <c r="WFG870" s="66"/>
      <c r="WFH870" s="66"/>
      <c r="WFI870" s="66"/>
      <c r="WFJ870" s="66"/>
      <c r="WFK870" s="66"/>
      <c r="WFL870" s="66"/>
      <c r="WFM870" s="66"/>
      <c r="WFN870" s="66"/>
      <c r="WFO870" s="66"/>
      <c r="WFP870" s="66"/>
      <c r="WFQ870" s="66"/>
      <c r="WFR870" s="66"/>
      <c r="WFS870" s="66"/>
      <c r="WFT870" s="66"/>
      <c r="WFU870" s="66"/>
      <c r="WFV870" s="66"/>
      <c r="WFW870" s="66"/>
      <c r="WFX870" s="66"/>
      <c r="WFY870" s="66"/>
      <c r="WFZ870" s="66"/>
      <c r="WGA870" s="66"/>
      <c r="WGB870" s="66"/>
      <c r="WGC870" s="66"/>
      <c r="WGD870" s="66"/>
      <c r="WGE870" s="66"/>
      <c r="WGF870" s="66"/>
      <c r="WGG870" s="66"/>
      <c r="WGH870" s="66"/>
      <c r="WGI870" s="66"/>
      <c r="WGJ870" s="66"/>
      <c r="WGK870" s="66"/>
      <c r="WGL870" s="66"/>
      <c r="WGM870" s="66"/>
      <c r="WGN870" s="66"/>
      <c r="WGO870" s="66"/>
      <c r="WGP870" s="66"/>
      <c r="WGQ870" s="66"/>
      <c r="WGR870" s="66"/>
      <c r="WGS870" s="66"/>
      <c r="WGT870" s="66"/>
      <c r="WGU870" s="66"/>
      <c r="WGV870" s="66"/>
      <c r="WGW870" s="66"/>
      <c r="WGX870" s="66"/>
      <c r="WGY870" s="66"/>
      <c r="WGZ870" s="66"/>
      <c r="WHA870" s="66"/>
      <c r="WHB870" s="66"/>
      <c r="WHC870" s="66"/>
      <c r="WHD870" s="66"/>
      <c r="WHE870" s="66"/>
      <c r="WHF870" s="66"/>
      <c r="WHG870" s="66"/>
      <c r="WHH870" s="66"/>
      <c r="WHI870" s="66"/>
      <c r="WHJ870" s="66"/>
      <c r="WHK870" s="66"/>
      <c r="WHL870" s="66"/>
      <c r="WHM870" s="66"/>
      <c r="WHN870" s="66"/>
      <c r="WHO870" s="66"/>
      <c r="WHP870" s="66"/>
      <c r="WHQ870" s="66"/>
      <c r="WHR870" s="66"/>
      <c r="WHS870" s="66"/>
      <c r="WHT870" s="66"/>
      <c r="WHU870" s="66"/>
      <c r="WHV870" s="66"/>
      <c r="WHW870" s="66"/>
      <c r="WHX870" s="66"/>
      <c r="WHY870" s="66"/>
      <c r="WHZ870" s="66"/>
      <c r="WIA870" s="66"/>
      <c r="WIB870" s="66"/>
      <c r="WIC870" s="66"/>
      <c r="WID870" s="66"/>
      <c r="WIE870" s="66"/>
      <c r="WIF870" s="66"/>
      <c r="WIG870" s="66"/>
      <c r="WIH870" s="66"/>
      <c r="WII870" s="66"/>
      <c r="WIJ870" s="66"/>
      <c r="WIK870" s="66"/>
      <c r="WIL870" s="66"/>
      <c r="WIM870" s="66"/>
      <c r="WIN870" s="66"/>
      <c r="WIO870" s="66"/>
      <c r="WIP870" s="66"/>
      <c r="WIQ870" s="66"/>
      <c r="WIR870" s="66"/>
      <c r="WIS870" s="66"/>
      <c r="WIT870" s="66"/>
      <c r="WIU870" s="66"/>
      <c r="WIV870" s="66"/>
      <c r="WIW870" s="66"/>
      <c r="WIX870" s="66"/>
      <c r="WIY870" s="66"/>
      <c r="WIZ870" s="66"/>
      <c r="WJA870" s="66"/>
      <c r="WJB870" s="66"/>
      <c r="WJC870" s="66"/>
      <c r="WJD870" s="66"/>
      <c r="WJE870" s="66"/>
      <c r="WJF870" s="66"/>
      <c r="WJG870" s="66"/>
      <c r="WJH870" s="66"/>
      <c r="WJI870" s="66"/>
      <c r="WJJ870" s="66"/>
      <c r="WJK870" s="66"/>
      <c r="WJL870" s="66"/>
      <c r="WJM870" s="66"/>
      <c r="WJN870" s="66"/>
      <c r="WJO870" s="66"/>
      <c r="WJP870" s="66"/>
      <c r="WJQ870" s="66"/>
      <c r="WJR870" s="66"/>
      <c r="WJS870" s="66"/>
      <c r="WJT870" s="66"/>
      <c r="WJU870" s="66"/>
      <c r="WJV870" s="66"/>
      <c r="WJW870" s="66"/>
      <c r="WJX870" s="66"/>
      <c r="WJY870" s="66"/>
      <c r="WJZ870" s="66"/>
      <c r="WKA870" s="66"/>
      <c r="WKB870" s="66"/>
      <c r="WKC870" s="66"/>
      <c r="WKD870" s="66"/>
      <c r="WKE870" s="66"/>
      <c r="WKF870" s="66"/>
      <c r="WKG870" s="66"/>
      <c r="WKH870" s="66"/>
      <c r="WKI870" s="66"/>
      <c r="WKJ870" s="66"/>
      <c r="WKK870" s="66"/>
      <c r="WKL870" s="66"/>
      <c r="WKM870" s="66"/>
      <c r="WKN870" s="66"/>
      <c r="WKO870" s="66"/>
      <c r="WKP870" s="66"/>
      <c r="WKQ870" s="66"/>
      <c r="WKR870" s="66"/>
      <c r="WKS870" s="66"/>
      <c r="WKT870" s="66"/>
      <c r="WKU870" s="66"/>
      <c r="WKV870" s="66"/>
      <c r="WKW870" s="66"/>
      <c r="WKX870" s="66"/>
      <c r="WKY870" s="66"/>
      <c r="WKZ870" s="66"/>
      <c r="WLA870" s="66"/>
      <c r="WLB870" s="66"/>
      <c r="WLC870" s="66"/>
      <c r="WLD870" s="66"/>
      <c r="WLE870" s="66"/>
      <c r="WLF870" s="66"/>
      <c r="WLG870" s="66"/>
      <c r="WLH870" s="66"/>
      <c r="WLI870" s="66"/>
      <c r="WLJ870" s="66"/>
      <c r="WLK870" s="66"/>
      <c r="WLL870" s="66"/>
      <c r="WLM870" s="66"/>
      <c r="WLN870" s="66"/>
      <c r="WLO870" s="66"/>
      <c r="WLP870" s="66"/>
      <c r="WLQ870" s="66"/>
      <c r="WLR870" s="66"/>
      <c r="WLS870" s="66"/>
      <c r="WLT870" s="66"/>
      <c r="WLU870" s="66"/>
      <c r="WLV870" s="66"/>
      <c r="WLW870" s="66"/>
      <c r="WLX870" s="66"/>
      <c r="WLY870" s="66"/>
      <c r="WLZ870" s="66"/>
      <c r="WMA870" s="66"/>
      <c r="WMB870" s="66"/>
      <c r="WMC870" s="66"/>
      <c r="WMD870" s="66"/>
      <c r="WME870" s="66"/>
      <c r="WMF870" s="66"/>
      <c r="WMG870" s="66"/>
      <c r="WMH870" s="66"/>
      <c r="WMI870" s="66"/>
      <c r="WMJ870" s="66"/>
      <c r="WMK870" s="66"/>
      <c r="WML870" s="66"/>
      <c r="WMM870" s="66"/>
      <c r="WMN870" s="66"/>
      <c r="WMO870" s="66"/>
      <c r="WMP870" s="66"/>
      <c r="WMQ870" s="66"/>
      <c r="WMR870" s="66"/>
      <c r="WMS870" s="66"/>
      <c r="WMT870" s="66"/>
      <c r="WMU870" s="66"/>
      <c r="WMV870" s="66"/>
      <c r="WMW870" s="66"/>
      <c r="WMX870" s="66"/>
      <c r="WMY870" s="66"/>
      <c r="WMZ870" s="66"/>
      <c r="WNA870" s="66"/>
      <c r="WNB870" s="66"/>
      <c r="WNC870" s="66"/>
      <c r="WND870" s="66"/>
      <c r="WNE870" s="66"/>
      <c r="WNF870" s="66"/>
      <c r="WNG870" s="66"/>
      <c r="WNH870" s="66"/>
      <c r="WNI870" s="66"/>
      <c r="WNJ870" s="66"/>
      <c r="WNK870" s="66"/>
      <c r="WNL870" s="66"/>
      <c r="WNM870" s="66"/>
      <c r="WNN870" s="66"/>
      <c r="WNO870" s="66"/>
      <c r="WNP870" s="66"/>
      <c r="WNQ870" s="66"/>
      <c r="WNR870" s="66"/>
      <c r="WNS870" s="66"/>
      <c r="WNT870" s="66"/>
      <c r="WNU870" s="66"/>
      <c r="WNV870" s="66"/>
      <c r="WNW870" s="66"/>
      <c r="WNX870" s="66"/>
      <c r="WNY870" s="66"/>
      <c r="WNZ870" s="66"/>
      <c r="WOA870" s="66"/>
      <c r="WOB870" s="66"/>
      <c r="WOC870" s="66"/>
      <c r="WOD870" s="66"/>
      <c r="WOE870" s="66"/>
      <c r="WOF870" s="66"/>
      <c r="WOG870" s="66"/>
      <c r="WOH870" s="66"/>
      <c r="WOI870" s="66"/>
      <c r="WOJ870" s="66"/>
      <c r="WOK870" s="66"/>
      <c r="WOL870" s="66"/>
      <c r="WOM870" s="66"/>
      <c r="WON870" s="66"/>
      <c r="WOO870" s="66"/>
      <c r="WOP870" s="66"/>
      <c r="WOQ870" s="66"/>
      <c r="WOR870" s="66"/>
      <c r="WOS870" s="66"/>
      <c r="WOT870" s="66"/>
      <c r="WOU870" s="66"/>
      <c r="WOV870" s="66"/>
      <c r="WOW870" s="66"/>
      <c r="WOX870" s="66"/>
      <c r="WOY870" s="66"/>
      <c r="WOZ870" s="66"/>
      <c r="WPA870" s="66"/>
      <c r="WPB870" s="66"/>
      <c r="WPC870" s="66"/>
      <c r="WPD870" s="66"/>
      <c r="WPE870" s="66"/>
      <c r="WPF870" s="66"/>
      <c r="WPG870" s="66"/>
      <c r="WPH870" s="66"/>
      <c r="WPI870" s="66"/>
      <c r="WPJ870" s="66"/>
      <c r="WPK870" s="66"/>
      <c r="WPL870" s="66"/>
      <c r="WPM870" s="66"/>
      <c r="WPN870" s="66"/>
      <c r="WPO870" s="66"/>
      <c r="WPP870" s="66"/>
      <c r="WPQ870" s="66"/>
      <c r="WPR870" s="66"/>
      <c r="WPS870" s="66"/>
      <c r="WPT870" s="66"/>
      <c r="WPU870" s="66"/>
      <c r="WPV870" s="66"/>
      <c r="WPW870" s="66"/>
      <c r="WPX870" s="66"/>
      <c r="WPY870" s="66"/>
      <c r="WPZ870" s="66"/>
      <c r="WQA870" s="66"/>
      <c r="WQB870" s="66"/>
      <c r="WQC870" s="66"/>
      <c r="WQD870" s="66"/>
      <c r="WQE870" s="66"/>
      <c r="WQF870" s="66"/>
      <c r="WQG870" s="66"/>
      <c r="WQH870" s="66"/>
      <c r="WQI870" s="66"/>
      <c r="WQJ870" s="66"/>
      <c r="WQK870" s="66"/>
      <c r="WQL870" s="66"/>
      <c r="WQM870" s="66"/>
      <c r="WQN870" s="66"/>
      <c r="WQO870" s="66"/>
      <c r="WQP870" s="66"/>
      <c r="WQQ870" s="66"/>
      <c r="WQR870" s="66"/>
      <c r="WQS870" s="66"/>
      <c r="WQT870" s="66"/>
      <c r="WQU870" s="66"/>
      <c r="WQV870" s="66"/>
      <c r="WQW870" s="66"/>
      <c r="WQX870" s="66"/>
      <c r="WQY870" s="66"/>
      <c r="WQZ870" s="66"/>
      <c r="WRA870" s="66"/>
      <c r="WRB870" s="66"/>
      <c r="WRC870" s="66"/>
      <c r="WRD870" s="66"/>
      <c r="WRE870" s="66"/>
      <c r="WRF870" s="66"/>
      <c r="WRG870" s="66"/>
      <c r="WRH870" s="66"/>
      <c r="WRI870" s="66"/>
      <c r="WRJ870" s="66"/>
      <c r="WRK870" s="66"/>
      <c r="WRL870" s="66"/>
      <c r="WRM870" s="66"/>
      <c r="WRN870" s="66"/>
      <c r="WRO870" s="66"/>
      <c r="WRP870" s="66"/>
      <c r="WRQ870" s="66"/>
      <c r="WRR870" s="66"/>
      <c r="WRS870" s="66"/>
      <c r="WRT870" s="66"/>
      <c r="WRU870" s="66"/>
      <c r="WRV870" s="66"/>
      <c r="WRW870" s="66"/>
      <c r="WRX870" s="66"/>
      <c r="WRY870" s="66"/>
      <c r="WRZ870" s="66"/>
      <c r="WSA870" s="66"/>
      <c r="WSB870" s="66"/>
      <c r="WSC870" s="66"/>
      <c r="WSD870" s="66"/>
      <c r="WSE870" s="66"/>
      <c r="WSF870" s="66"/>
      <c r="WSG870" s="66"/>
      <c r="WSH870" s="66"/>
      <c r="WSI870" s="66"/>
      <c r="WSJ870" s="66"/>
      <c r="WSK870" s="66"/>
      <c r="WSL870" s="66"/>
      <c r="WSM870" s="66"/>
      <c r="WSN870" s="66"/>
      <c r="WSO870" s="66"/>
      <c r="WSP870" s="66"/>
      <c r="WSQ870" s="66"/>
      <c r="WSR870" s="66"/>
      <c r="WSS870" s="66"/>
      <c r="WST870" s="66"/>
      <c r="WSU870" s="66"/>
      <c r="WSV870" s="66"/>
      <c r="WSW870" s="66"/>
      <c r="WSX870" s="66"/>
      <c r="WSY870" s="66"/>
      <c r="WSZ870" s="66"/>
      <c r="WTA870" s="66"/>
      <c r="WTB870" s="66"/>
      <c r="WTC870" s="66"/>
      <c r="WTD870" s="66"/>
      <c r="WTE870" s="66"/>
      <c r="WTF870" s="66"/>
      <c r="WTG870" s="66"/>
      <c r="WTH870" s="66"/>
      <c r="WTI870" s="66"/>
      <c r="WTJ870" s="66"/>
      <c r="WTK870" s="66"/>
      <c r="WTL870" s="66"/>
      <c r="WTM870" s="66"/>
      <c r="WTN870" s="66"/>
      <c r="WTO870" s="66"/>
      <c r="WTP870" s="66"/>
      <c r="WTQ870" s="66"/>
      <c r="WTR870" s="66"/>
      <c r="WTS870" s="66"/>
      <c r="WTT870" s="66"/>
      <c r="WTU870" s="66"/>
      <c r="WTV870" s="66"/>
      <c r="WTW870" s="66"/>
      <c r="WTX870" s="66"/>
      <c r="WTY870" s="66"/>
      <c r="WTZ870" s="66"/>
      <c r="WUA870" s="66"/>
      <c r="WUB870" s="66"/>
      <c r="WUC870" s="66"/>
      <c r="WUD870" s="66"/>
      <c r="WUE870" s="66"/>
      <c r="WUF870" s="66"/>
      <c r="WUG870" s="66"/>
      <c r="WUH870" s="66"/>
      <c r="WUI870" s="66"/>
      <c r="WUJ870" s="66"/>
      <c r="WUK870" s="66"/>
      <c r="WUL870" s="66"/>
      <c r="WUM870" s="66"/>
      <c r="WUN870" s="66"/>
      <c r="WUO870" s="66"/>
      <c r="WUP870" s="66"/>
      <c r="WUQ870" s="66"/>
      <c r="WUR870" s="66"/>
      <c r="WUS870" s="66"/>
      <c r="WUT870" s="66"/>
      <c r="WUU870" s="66"/>
      <c r="WUV870" s="66"/>
      <c r="WUW870" s="66"/>
      <c r="WUX870" s="66"/>
      <c r="WUY870" s="66"/>
      <c r="WUZ870" s="66"/>
      <c r="WVA870" s="66"/>
      <c r="WVB870" s="66"/>
      <c r="WVC870" s="66"/>
      <c r="WVD870" s="66"/>
      <c r="WVE870" s="66"/>
      <c r="WVF870" s="66"/>
      <c r="WVG870" s="66"/>
      <c r="WVH870" s="66"/>
      <c r="WVI870" s="66"/>
      <c r="WVJ870" s="66"/>
      <c r="WVK870" s="66"/>
      <c r="WVL870" s="66"/>
      <c r="WVM870" s="66"/>
      <c r="WVN870" s="66"/>
      <c r="WVO870" s="66"/>
      <c r="WVP870" s="66"/>
      <c r="WVQ870" s="66"/>
      <c r="WVR870" s="66"/>
      <c r="WVS870" s="66"/>
      <c r="WVT870" s="66"/>
      <c r="WVU870" s="66"/>
      <c r="WVV870" s="66"/>
      <c r="WVW870" s="66"/>
      <c r="WVX870" s="66"/>
      <c r="WVY870" s="66"/>
      <c r="WVZ870" s="66"/>
      <c r="WWA870" s="66"/>
      <c r="WWB870" s="66"/>
      <c r="WWC870" s="66"/>
      <c r="WWD870" s="66"/>
      <c r="WWE870" s="66"/>
      <c r="WWF870" s="66"/>
      <c r="WWG870" s="66"/>
      <c r="WWH870" s="66"/>
      <c r="WWI870" s="66"/>
      <c r="WWJ870" s="66"/>
      <c r="WWK870" s="66"/>
      <c r="WWL870" s="66"/>
      <c r="WWM870" s="66"/>
      <c r="WWN870" s="66"/>
      <c r="WWO870" s="66"/>
      <c r="WWP870" s="66"/>
      <c r="WWQ870" s="66"/>
      <c r="WWR870" s="66"/>
      <c r="WWS870" s="66"/>
      <c r="WWT870" s="66"/>
      <c r="WWU870" s="66"/>
      <c r="WWV870" s="66"/>
      <c r="WWW870" s="66"/>
      <c r="WWX870" s="66"/>
      <c r="WWY870" s="66"/>
      <c r="WWZ870" s="66"/>
      <c r="WXA870" s="66"/>
      <c r="WXB870" s="66"/>
      <c r="WXC870" s="66"/>
      <c r="WXD870" s="66"/>
      <c r="WXE870" s="66"/>
      <c r="WXF870" s="66"/>
      <c r="WXG870" s="66"/>
      <c r="WXH870" s="66"/>
      <c r="WXI870" s="66"/>
      <c r="WXJ870" s="66"/>
      <c r="WXK870" s="66"/>
      <c r="WXL870" s="66"/>
      <c r="WXM870" s="66"/>
      <c r="WXN870" s="66"/>
      <c r="WXO870" s="66"/>
      <c r="WXP870" s="66"/>
      <c r="WXQ870" s="66"/>
      <c r="WXR870" s="66"/>
      <c r="WXS870" s="66"/>
      <c r="WXT870" s="66"/>
      <c r="WXU870" s="66"/>
      <c r="WXV870" s="66"/>
      <c r="WXW870" s="66"/>
      <c r="WXX870" s="66"/>
      <c r="WXY870" s="66"/>
      <c r="WXZ870" s="66"/>
      <c r="WYA870" s="66"/>
      <c r="WYB870" s="66"/>
      <c r="WYC870" s="66"/>
      <c r="WYD870" s="66"/>
      <c r="WYE870" s="66"/>
      <c r="WYF870" s="66"/>
      <c r="WYG870" s="66"/>
      <c r="WYH870" s="66"/>
      <c r="WYI870" s="66"/>
      <c r="WYJ870" s="66"/>
      <c r="WYK870" s="66"/>
      <c r="WYL870" s="66"/>
      <c r="WYM870" s="66"/>
      <c r="WYN870" s="66"/>
      <c r="WYO870" s="66"/>
      <c r="WYP870" s="66"/>
      <c r="WYQ870" s="66"/>
      <c r="WYR870" s="66"/>
      <c r="WYS870" s="66"/>
      <c r="WYT870" s="66"/>
      <c r="WYU870" s="66"/>
      <c r="WYV870" s="66"/>
      <c r="WYW870" s="66"/>
      <c r="WYX870" s="66"/>
      <c r="WYY870" s="66"/>
      <c r="WYZ870" s="66"/>
      <c r="WZA870" s="66"/>
      <c r="WZB870" s="66"/>
      <c r="WZC870" s="66"/>
      <c r="WZD870" s="66"/>
      <c r="WZE870" s="66"/>
      <c r="WZF870" s="66"/>
      <c r="WZG870" s="66"/>
      <c r="WZH870" s="66"/>
      <c r="WZI870" s="66"/>
      <c r="WZJ870" s="66"/>
      <c r="WZK870" s="66"/>
      <c r="WZL870" s="66"/>
      <c r="WZM870" s="66"/>
      <c r="WZN870" s="66"/>
      <c r="WZO870" s="66"/>
      <c r="WZP870" s="66"/>
      <c r="WZQ870" s="66"/>
      <c r="WZR870" s="66"/>
      <c r="WZS870" s="66"/>
      <c r="WZT870" s="66"/>
      <c r="WZU870" s="66"/>
      <c r="WZV870" s="66"/>
      <c r="WZW870" s="66"/>
      <c r="WZX870" s="66"/>
      <c r="WZY870" s="66"/>
      <c r="WZZ870" s="66"/>
      <c r="XAA870" s="66"/>
      <c r="XAB870" s="66"/>
      <c r="XAC870" s="66"/>
      <c r="XAD870" s="66"/>
      <c r="XAE870" s="66"/>
      <c r="XAF870" s="66"/>
      <c r="XAG870" s="66"/>
      <c r="XAH870" s="66"/>
      <c r="XAI870" s="66"/>
      <c r="XAJ870" s="66"/>
      <c r="XAK870" s="66"/>
      <c r="XAL870" s="66"/>
      <c r="XAM870" s="66"/>
      <c r="XAN870" s="66"/>
      <c r="XAO870" s="66"/>
      <c r="XAP870" s="66"/>
      <c r="XAQ870" s="66"/>
      <c r="XAR870" s="66"/>
      <c r="XAS870" s="66"/>
      <c r="XAT870" s="66"/>
      <c r="XAU870" s="66"/>
      <c r="XAV870" s="66"/>
      <c r="XAW870" s="66"/>
      <c r="XAX870" s="66"/>
      <c r="XAY870" s="66"/>
      <c r="XAZ870" s="66"/>
      <c r="XBA870" s="66"/>
      <c r="XBB870" s="66"/>
      <c r="XBC870" s="66"/>
      <c r="XBD870" s="66"/>
      <c r="XBE870" s="66"/>
      <c r="XBF870" s="66"/>
      <c r="XBG870" s="66"/>
      <c r="XBH870" s="66"/>
      <c r="XBI870" s="66"/>
      <c r="XBJ870" s="66"/>
      <c r="XBK870" s="66"/>
      <c r="XBL870" s="66"/>
      <c r="XBM870" s="66"/>
      <c r="XBN870" s="66"/>
      <c r="XBO870" s="66"/>
      <c r="XBP870" s="66"/>
      <c r="XBQ870" s="66"/>
      <c r="XBR870" s="66"/>
      <c r="XBS870" s="66"/>
      <c r="XBT870" s="66"/>
      <c r="XBU870" s="66"/>
      <c r="XBV870" s="66"/>
      <c r="XBW870" s="66"/>
      <c r="XBX870" s="66"/>
      <c r="XBY870" s="66"/>
      <c r="XBZ870" s="66"/>
      <c r="XCA870" s="66"/>
      <c r="XCB870" s="66"/>
      <c r="XCC870" s="66"/>
      <c r="XCD870" s="66"/>
      <c r="XCE870" s="66"/>
      <c r="XCF870" s="66"/>
      <c r="XCG870" s="66"/>
      <c r="XCH870" s="66"/>
      <c r="XCI870" s="66"/>
      <c r="XCJ870" s="66"/>
      <c r="XCK870" s="66"/>
      <c r="XCL870" s="66"/>
      <c r="XCM870" s="66"/>
      <c r="XCN870" s="66"/>
      <c r="XCO870" s="66"/>
      <c r="XCP870" s="66"/>
      <c r="XCQ870" s="66"/>
      <c r="XCR870" s="66"/>
      <c r="XCS870" s="66"/>
    </row>
    <row r="871" spans="1:16321">
      <c r="A871" s="14" t="s">
        <v>700</v>
      </c>
      <c r="B871" s="212" t="s">
        <v>716</v>
      </c>
      <c r="C871" s="12" t="s">
        <v>703</v>
      </c>
      <c r="D871" s="13">
        <v>20</v>
      </c>
      <c r="E871" s="14" t="s">
        <v>778</v>
      </c>
      <c r="F871" s="14" t="s">
        <v>467</v>
      </c>
      <c r="G871" s="15" t="s">
        <v>467</v>
      </c>
      <c r="H871" s="28">
        <v>40767</v>
      </c>
      <c r="I871" s="227">
        <v>4805938.16</v>
      </c>
      <c r="J871" s="17">
        <v>74287836.881059393</v>
      </c>
      <c r="K871" s="15" t="s">
        <v>467</v>
      </c>
      <c r="M871" s="220"/>
      <c r="N871" s="200"/>
      <c r="O871" s="4"/>
    </row>
    <row r="872" spans="1:16321" s="4" customFormat="1" ht="15" customHeight="1">
      <c r="A872" s="14" t="s">
        <v>700</v>
      </c>
      <c r="B872" s="212" t="s">
        <v>716</v>
      </c>
      <c r="C872" s="53" t="s">
        <v>704</v>
      </c>
      <c r="D872" s="213"/>
      <c r="E872" s="10" t="s">
        <v>669</v>
      </c>
      <c r="F872" s="10" t="s">
        <v>542</v>
      </c>
      <c r="G872" s="28">
        <v>40767</v>
      </c>
      <c r="H872" s="28">
        <v>40767</v>
      </c>
      <c r="I872" s="227">
        <v>1132748.82</v>
      </c>
      <c r="J872" s="17">
        <v>21761529.440000001</v>
      </c>
      <c r="K872" s="28">
        <v>40801</v>
      </c>
      <c r="L872" s="66"/>
      <c r="M872" s="199"/>
      <c r="N872" s="199"/>
      <c r="P872" s="66"/>
      <c r="Q872" s="66"/>
      <c r="R872" s="66"/>
      <c r="S872" s="66"/>
      <c r="T872" s="66"/>
      <c r="U872" s="66"/>
      <c r="V872" s="66"/>
      <c r="W872" s="66"/>
      <c r="X872" s="66"/>
      <c r="Y872" s="66"/>
      <c r="Z872" s="66"/>
      <c r="AA872" s="66"/>
      <c r="AB872" s="66"/>
      <c r="AC872" s="66"/>
      <c r="AD872" s="66"/>
      <c r="AE872" s="66"/>
      <c r="AF872" s="66"/>
      <c r="AG872" s="66"/>
      <c r="AH872" s="66"/>
      <c r="AI872" s="66"/>
      <c r="AJ872" s="66"/>
      <c r="AK872" s="66"/>
      <c r="AL872" s="66"/>
      <c r="AM872" s="66"/>
      <c r="AN872" s="66"/>
      <c r="AO872" s="66"/>
      <c r="AP872" s="66"/>
      <c r="AQ872" s="66"/>
      <c r="AR872" s="66"/>
      <c r="AS872" s="66"/>
      <c r="AT872" s="66"/>
      <c r="AU872" s="66"/>
      <c r="AV872" s="66"/>
      <c r="AW872" s="66"/>
      <c r="AX872" s="66"/>
      <c r="AY872" s="66"/>
      <c r="AZ872" s="66"/>
      <c r="BA872" s="66"/>
      <c r="BB872" s="66"/>
      <c r="BC872" s="66"/>
      <c r="BD872" s="66"/>
      <c r="BE872" s="66"/>
      <c r="BF872" s="66"/>
      <c r="BG872" s="66"/>
      <c r="BH872" s="66"/>
      <c r="BI872" s="66"/>
      <c r="BJ872" s="66"/>
      <c r="BK872" s="66"/>
      <c r="BL872" s="66"/>
      <c r="BM872" s="66"/>
      <c r="BN872" s="66"/>
      <c r="BO872" s="66"/>
      <c r="BP872" s="66"/>
      <c r="BQ872" s="66"/>
      <c r="BR872" s="66"/>
      <c r="BS872" s="66"/>
      <c r="BT872" s="66"/>
      <c r="BU872" s="66"/>
      <c r="BV872" s="66"/>
      <c r="BW872" s="66"/>
      <c r="BX872" s="66"/>
      <c r="BY872" s="66"/>
      <c r="BZ872" s="66"/>
      <c r="CA872" s="66"/>
      <c r="CB872" s="66"/>
      <c r="CC872" s="66"/>
      <c r="CD872" s="66"/>
      <c r="CE872" s="66"/>
      <c r="CF872" s="66"/>
      <c r="CG872" s="66"/>
      <c r="CH872" s="66"/>
      <c r="CI872" s="66"/>
      <c r="CJ872" s="66"/>
      <c r="CK872" s="66"/>
      <c r="CL872" s="66"/>
      <c r="CM872" s="66"/>
      <c r="CN872" s="66"/>
      <c r="CO872" s="66"/>
      <c r="CP872" s="66"/>
      <c r="CQ872" s="66"/>
      <c r="CR872" s="66"/>
      <c r="CS872" s="66"/>
      <c r="CT872" s="66"/>
      <c r="CU872" s="66"/>
      <c r="CV872" s="66"/>
      <c r="CW872" s="66"/>
      <c r="CX872" s="66"/>
      <c r="CY872" s="66"/>
      <c r="CZ872" s="66"/>
      <c r="DA872" s="66"/>
      <c r="DB872" s="66"/>
      <c r="DC872" s="66"/>
      <c r="DD872" s="66"/>
      <c r="DE872" s="66"/>
      <c r="DF872" s="66"/>
      <c r="DG872" s="66"/>
      <c r="DH872" s="66"/>
      <c r="DI872" s="66"/>
      <c r="DJ872" s="66"/>
      <c r="DK872" s="66"/>
      <c r="DL872" s="66"/>
      <c r="DM872" s="66"/>
      <c r="DN872" s="66"/>
      <c r="DO872" s="66"/>
      <c r="DP872" s="66"/>
      <c r="DQ872" s="66"/>
      <c r="DR872" s="66"/>
      <c r="DS872" s="66"/>
      <c r="DT872" s="66"/>
      <c r="DU872" s="66"/>
      <c r="DV872" s="66"/>
      <c r="DW872" s="66"/>
      <c r="DX872" s="66"/>
      <c r="DY872" s="66"/>
      <c r="DZ872" s="66"/>
      <c r="EA872" s="66"/>
      <c r="EB872" s="66"/>
      <c r="EC872" s="66"/>
      <c r="ED872" s="66"/>
      <c r="EE872" s="66"/>
      <c r="EF872" s="66"/>
      <c r="EG872" s="66"/>
      <c r="EH872" s="66"/>
      <c r="EI872" s="66"/>
      <c r="EJ872" s="66"/>
      <c r="EK872" s="66"/>
      <c r="EL872" s="66"/>
      <c r="EM872" s="66"/>
      <c r="EN872" s="66"/>
      <c r="EO872" s="66"/>
      <c r="EP872" s="66"/>
      <c r="EQ872" s="66"/>
      <c r="ER872" s="66"/>
      <c r="ES872" s="66"/>
      <c r="ET872" s="66"/>
      <c r="EU872" s="66"/>
      <c r="EV872" s="66"/>
      <c r="EW872" s="66"/>
      <c r="EX872" s="66"/>
      <c r="EY872" s="66"/>
      <c r="EZ872" s="66"/>
      <c r="FA872" s="66"/>
      <c r="FB872" s="66"/>
      <c r="FC872" s="66"/>
      <c r="FD872" s="66"/>
      <c r="FE872" s="66"/>
      <c r="FF872" s="66"/>
      <c r="FG872" s="66"/>
      <c r="FH872" s="66"/>
      <c r="FI872" s="66"/>
      <c r="FJ872" s="66"/>
      <c r="FK872" s="66"/>
      <c r="FL872" s="66"/>
      <c r="FM872" s="66"/>
      <c r="FN872" s="66"/>
      <c r="FO872" s="66"/>
      <c r="FP872" s="66"/>
      <c r="FQ872" s="66"/>
      <c r="FR872" s="66"/>
      <c r="FS872" s="66"/>
      <c r="FT872" s="66"/>
      <c r="FU872" s="66"/>
      <c r="FV872" s="66"/>
      <c r="FW872" s="66"/>
      <c r="FX872" s="66"/>
      <c r="FY872" s="66"/>
      <c r="FZ872" s="66"/>
      <c r="GA872" s="66"/>
      <c r="GB872" s="66"/>
      <c r="GC872" s="66"/>
      <c r="GD872" s="66"/>
      <c r="GE872" s="66"/>
      <c r="GF872" s="66"/>
      <c r="GG872" s="66"/>
      <c r="GH872" s="66"/>
      <c r="GI872" s="66"/>
      <c r="GJ872" s="66"/>
      <c r="GK872" s="66"/>
      <c r="GL872" s="66"/>
      <c r="GM872" s="66"/>
      <c r="GN872" s="66"/>
      <c r="GO872" s="66"/>
      <c r="GP872" s="66"/>
      <c r="GQ872" s="66"/>
      <c r="GR872" s="66"/>
      <c r="GS872" s="66"/>
      <c r="GT872" s="66"/>
      <c r="GU872" s="66"/>
      <c r="GV872" s="66"/>
      <c r="GW872" s="66"/>
      <c r="GX872" s="66"/>
      <c r="GY872" s="66"/>
      <c r="GZ872" s="66"/>
      <c r="HA872" s="66"/>
      <c r="HB872" s="66"/>
      <c r="HC872" s="66"/>
      <c r="HD872" s="66"/>
      <c r="HE872" s="66"/>
      <c r="HF872" s="66"/>
      <c r="HG872" s="66"/>
      <c r="HH872" s="66"/>
      <c r="HI872" s="66"/>
      <c r="HJ872" s="66"/>
      <c r="HK872" s="66"/>
      <c r="HL872" s="66"/>
      <c r="HM872" s="66"/>
      <c r="HN872" s="66"/>
      <c r="HO872" s="66"/>
      <c r="HP872" s="66"/>
      <c r="HQ872" s="66"/>
      <c r="HR872" s="66"/>
      <c r="HS872" s="66"/>
      <c r="HT872" s="66"/>
      <c r="HU872" s="66"/>
      <c r="HV872" s="66"/>
      <c r="HW872" s="66"/>
      <c r="HX872" s="66"/>
      <c r="HY872" s="66"/>
      <c r="HZ872" s="66"/>
      <c r="IA872" s="66"/>
      <c r="IB872" s="66"/>
      <c r="IC872" s="66"/>
      <c r="ID872" s="66"/>
      <c r="IE872" s="66"/>
      <c r="IF872" s="66"/>
      <c r="IG872" s="66"/>
      <c r="IH872" s="66"/>
      <c r="II872" s="66"/>
      <c r="IJ872" s="66"/>
      <c r="IK872" s="66"/>
      <c r="IL872" s="66"/>
      <c r="IM872" s="66"/>
      <c r="IN872" s="66"/>
      <c r="IO872" s="66"/>
      <c r="IP872" s="66"/>
      <c r="IQ872" s="66"/>
      <c r="IR872" s="66"/>
      <c r="IS872" s="66"/>
      <c r="IT872" s="66"/>
      <c r="IU872" s="66"/>
      <c r="IV872" s="66"/>
      <c r="IW872" s="66"/>
      <c r="IX872" s="66"/>
      <c r="IY872" s="66"/>
      <c r="IZ872" s="66"/>
      <c r="JA872" s="66"/>
      <c r="JB872" s="66"/>
      <c r="JC872" s="66"/>
      <c r="JD872" s="66"/>
      <c r="JE872" s="66"/>
      <c r="JF872" s="66"/>
      <c r="JG872" s="66"/>
      <c r="JH872" s="66"/>
      <c r="JI872" s="66"/>
      <c r="JJ872" s="66"/>
      <c r="JK872" s="66"/>
      <c r="JL872" s="66"/>
      <c r="JM872" s="66"/>
      <c r="JN872" s="66"/>
      <c r="JO872" s="66"/>
      <c r="JP872" s="66"/>
      <c r="JQ872" s="66"/>
      <c r="JR872" s="66"/>
      <c r="JS872" s="66"/>
      <c r="JT872" s="66"/>
      <c r="JU872" s="66"/>
      <c r="JV872" s="66"/>
      <c r="JW872" s="66"/>
      <c r="JX872" s="66"/>
      <c r="JY872" s="66"/>
      <c r="JZ872" s="66"/>
      <c r="KA872" s="66"/>
      <c r="KB872" s="66"/>
      <c r="KC872" s="66"/>
      <c r="KD872" s="66"/>
      <c r="KE872" s="66"/>
      <c r="KF872" s="66"/>
      <c r="KG872" s="66"/>
      <c r="KH872" s="66"/>
      <c r="KI872" s="66"/>
      <c r="KJ872" s="66"/>
      <c r="KK872" s="66"/>
      <c r="KL872" s="66"/>
      <c r="KM872" s="66"/>
      <c r="KN872" s="66"/>
      <c r="KO872" s="66"/>
      <c r="KP872" s="66"/>
      <c r="KQ872" s="66"/>
      <c r="KR872" s="66"/>
      <c r="KS872" s="66"/>
      <c r="KT872" s="66"/>
      <c r="KU872" s="66"/>
      <c r="KV872" s="66"/>
      <c r="KW872" s="66"/>
      <c r="KX872" s="66"/>
      <c r="KY872" s="66"/>
      <c r="KZ872" s="66"/>
      <c r="LA872" s="66"/>
      <c r="LB872" s="66"/>
      <c r="LC872" s="66"/>
      <c r="LD872" s="66"/>
      <c r="LE872" s="66"/>
      <c r="LF872" s="66"/>
      <c r="LG872" s="66"/>
      <c r="LH872" s="66"/>
      <c r="LI872" s="66"/>
      <c r="LJ872" s="66"/>
      <c r="LK872" s="66"/>
      <c r="LL872" s="66"/>
      <c r="LM872" s="66"/>
      <c r="LN872" s="66"/>
      <c r="LO872" s="66"/>
      <c r="LP872" s="66"/>
      <c r="LQ872" s="66"/>
      <c r="LR872" s="66"/>
      <c r="LS872" s="66"/>
      <c r="LT872" s="66"/>
      <c r="LU872" s="66"/>
      <c r="LV872" s="66"/>
      <c r="LW872" s="66"/>
      <c r="LX872" s="66"/>
      <c r="LY872" s="66"/>
      <c r="LZ872" s="66"/>
      <c r="MA872" s="66"/>
      <c r="MB872" s="66"/>
      <c r="MC872" s="66"/>
      <c r="MD872" s="66"/>
      <c r="ME872" s="66"/>
      <c r="MF872" s="66"/>
      <c r="MG872" s="66"/>
      <c r="MH872" s="66"/>
      <c r="MI872" s="66"/>
      <c r="MJ872" s="66"/>
      <c r="MK872" s="66"/>
      <c r="ML872" s="66"/>
      <c r="MM872" s="66"/>
      <c r="MN872" s="66"/>
      <c r="MO872" s="66"/>
      <c r="MP872" s="66"/>
      <c r="MQ872" s="66"/>
      <c r="MR872" s="66"/>
      <c r="MS872" s="66"/>
      <c r="MT872" s="66"/>
      <c r="MU872" s="66"/>
      <c r="MV872" s="66"/>
      <c r="MW872" s="66"/>
      <c r="MX872" s="66"/>
      <c r="MY872" s="66"/>
      <c r="MZ872" s="66"/>
      <c r="NA872" s="66"/>
      <c r="NB872" s="66"/>
      <c r="NC872" s="66"/>
      <c r="ND872" s="66"/>
      <c r="NE872" s="66"/>
      <c r="NF872" s="66"/>
      <c r="NG872" s="66"/>
      <c r="NH872" s="66"/>
      <c r="NI872" s="66"/>
      <c r="NJ872" s="66"/>
      <c r="NK872" s="66"/>
      <c r="NL872" s="66"/>
      <c r="NM872" s="66"/>
      <c r="NN872" s="66"/>
      <c r="NO872" s="66"/>
      <c r="NP872" s="66"/>
      <c r="NQ872" s="66"/>
      <c r="NR872" s="66"/>
      <c r="NS872" s="66"/>
      <c r="NT872" s="66"/>
      <c r="NU872" s="66"/>
      <c r="NV872" s="66"/>
      <c r="NW872" s="66"/>
      <c r="NX872" s="66"/>
      <c r="NY872" s="66"/>
      <c r="NZ872" s="66"/>
      <c r="OA872" s="66"/>
      <c r="OB872" s="66"/>
      <c r="OC872" s="66"/>
      <c r="OD872" s="66"/>
      <c r="OE872" s="66"/>
      <c r="OF872" s="66"/>
      <c r="OG872" s="66"/>
      <c r="OH872" s="66"/>
      <c r="OI872" s="66"/>
      <c r="OJ872" s="66"/>
      <c r="OK872" s="66"/>
      <c r="OL872" s="66"/>
      <c r="OM872" s="66"/>
      <c r="ON872" s="66"/>
      <c r="OO872" s="66"/>
      <c r="OP872" s="66"/>
      <c r="OQ872" s="66"/>
      <c r="OR872" s="66"/>
      <c r="OS872" s="66"/>
      <c r="OT872" s="66"/>
      <c r="OU872" s="66"/>
      <c r="OV872" s="66"/>
      <c r="OW872" s="66"/>
      <c r="OX872" s="66"/>
      <c r="OY872" s="66"/>
      <c r="OZ872" s="66"/>
      <c r="PA872" s="66"/>
      <c r="PB872" s="66"/>
      <c r="PC872" s="66"/>
      <c r="PD872" s="66"/>
      <c r="PE872" s="66"/>
      <c r="PF872" s="66"/>
      <c r="PG872" s="66"/>
      <c r="PH872" s="66"/>
      <c r="PI872" s="66"/>
      <c r="PJ872" s="66"/>
      <c r="PK872" s="66"/>
      <c r="PL872" s="66"/>
      <c r="PM872" s="66"/>
      <c r="PN872" s="66"/>
      <c r="PO872" s="66"/>
      <c r="PP872" s="66"/>
      <c r="PQ872" s="66"/>
      <c r="PR872" s="66"/>
      <c r="PS872" s="66"/>
      <c r="PT872" s="66"/>
      <c r="PU872" s="66"/>
      <c r="PV872" s="66"/>
      <c r="PW872" s="66"/>
      <c r="PX872" s="66"/>
      <c r="PY872" s="66"/>
      <c r="PZ872" s="66"/>
      <c r="QA872" s="66"/>
      <c r="QB872" s="66"/>
      <c r="QC872" s="66"/>
      <c r="QD872" s="66"/>
      <c r="QE872" s="66"/>
      <c r="QF872" s="66"/>
      <c r="QG872" s="66"/>
      <c r="QH872" s="66"/>
      <c r="QI872" s="66"/>
      <c r="QJ872" s="66"/>
      <c r="QK872" s="66"/>
      <c r="QL872" s="66"/>
      <c r="QM872" s="66"/>
      <c r="QN872" s="66"/>
      <c r="QO872" s="66"/>
      <c r="QP872" s="66"/>
      <c r="QQ872" s="66"/>
      <c r="QR872" s="66"/>
      <c r="QS872" s="66"/>
      <c r="QT872" s="66"/>
      <c r="QU872" s="66"/>
      <c r="QV872" s="66"/>
      <c r="QW872" s="66"/>
      <c r="QX872" s="66"/>
      <c r="QY872" s="66"/>
      <c r="QZ872" s="66"/>
      <c r="RA872" s="66"/>
      <c r="RB872" s="66"/>
      <c r="RC872" s="66"/>
      <c r="RD872" s="66"/>
      <c r="RE872" s="66"/>
      <c r="RF872" s="66"/>
      <c r="RG872" s="66"/>
      <c r="RH872" s="66"/>
      <c r="RI872" s="66"/>
      <c r="RJ872" s="66"/>
      <c r="RK872" s="66"/>
      <c r="RL872" s="66"/>
      <c r="RM872" s="66"/>
      <c r="RN872" s="66"/>
      <c r="RO872" s="66"/>
      <c r="RP872" s="66"/>
      <c r="RQ872" s="66"/>
      <c r="RR872" s="66"/>
      <c r="RS872" s="66"/>
      <c r="RT872" s="66"/>
      <c r="RU872" s="66"/>
      <c r="RV872" s="66"/>
      <c r="RW872" s="66"/>
      <c r="RX872" s="66"/>
      <c r="RY872" s="66"/>
      <c r="RZ872" s="66"/>
      <c r="SA872" s="66"/>
      <c r="SB872" s="66"/>
      <c r="SC872" s="66"/>
      <c r="SD872" s="66"/>
      <c r="SE872" s="66"/>
      <c r="SF872" s="66"/>
      <c r="SG872" s="66"/>
      <c r="SH872" s="66"/>
      <c r="SI872" s="66"/>
      <c r="SJ872" s="66"/>
      <c r="SK872" s="66"/>
      <c r="SL872" s="66"/>
      <c r="SM872" s="66"/>
      <c r="SN872" s="66"/>
      <c r="SO872" s="66"/>
      <c r="SP872" s="66"/>
      <c r="SQ872" s="66"/>
      <c r="SR872" s="66"/>
      <c r="SS872" s="66"/>
      <c r="ST872" s="66"/>
      <c r="SU872" s="66"/>
      <c r="SV872" s="66"/>
      <c r="SW872" s="66"/>
      <c r="SX872" s="66"/>
      <c r="SY872" s="66"/>
      <c r="SZ872" s="66"/>
      <c r="TA872" s="66"/>
      <c r="TB872" s="66"/>
      <c r="TC872" s="66"/>
      <c r="TD872" s="66"/>
      <c r="TE872" s="66"/>
      <c r="TF872" s="66"/>
      <c r="TG872" s="66"/>
      <c r="TH872" s="66"/>
      <c r="TI872" s="66"/>
      <c r="TJ872" s="66"/>
      <c r="TK872" s="66"/>
      <c r="TL872" s="66"/>
      <c r="TM872" s="66"/>
      <c r="TN872" s="66"/>
      <c r="TO872" s="66"/>
      <c r="TP872" s="66"/>
      <c r="TQ872" s="66"/>
      <c r="TR872" s="66"/>
      <c r="TS872" s="66"/>
      <c r="TT872" s="66"/>
      <c r="TU872" s="66"/>
      <c r="TV872" s="66"/>
      <c r="TW872" s="66"/>
      <c r="TX872" s="66"/>
      <c r="TY872" s="66"/>
      <c r="TZ872" s="66"/>
      <c r="UA872" s="66"/>
      <c r="UB872" s="66"/>
      <c r="UC872" s="66"/>
      <c r="UD872" s="66"/>
      <c r="UE872" s="66"/>
      <c r="UF872" s="66"/>
      <c r="UG872" s="66"/>
      <c r="UH872" s="66"/>
      <c r="UI872" s="66"/>
      <c r="UJ872" s="66"/>
      <c r="UK872" s="66"/>
      <c r="UL872" s="66"/>
      <c r="UM872" s="66"/>
      <c r="UN872" s="66"/>
      <c r="UO872" s="66"/>
      <c r="UP872" s="66"/>
      <c r="UQ872" s="66"/>
      <c r="UR872" s="66"/>
      <c r="US872" s="66"/>
      <c r="UT872" s="66"/>
      <c r="UU872" s="66"/>
      <c r="UV872" s="66"/>
      <c r="UW872" s="66"/>
      <c r="UX872" s="66"/>
      <c r="UY872" s="66"/>
      <c r="UZ872" s="66"/>
      <c r="VA872" s="66"/>
      <c r="VB872" s="66"/>
      <c r="VC872" s="66"/>
      <c r="VD872" s="66"/>
      <c r="VE872" s="66"/>
      <c r="VF872" s="66"/>
      <c r="VG872" s="66"/>
      <c r="VH872" s="66"/>
      <c r="VI872" s="66"/>
      <c r="VJ872" s="66"/>
      <c r="VK872" s="66"/>
      <c r="VL872" s="66"/>
      <c r="VM872" s="66"/>
      <c r="VN872" s="66"/>
      <c r="VO872" s="66"/>
      <c r="VP872" s="66"/>
      <c r="VQ872" s="66"/>
      <c r="VR872" s="66"/>
      <c r="VS872" s="66"/>
      <c r="VT872" s="66"/>
      <c r="VU872" s="66"/>
      <c r="VV872" s="66"/>
      <c r="VW872" s="66"/>
      <c r="VX872" s="66"/>
      <c r="VY872" s="66"/>
      <c r="VZ872" s="66"/>
      <c r="WA872" s="66"/>
      <c r="WB872" s="66"/>
      <c r="WC872" s="66"/>
      <c r="WD872" s="66"/>
      <c r="WE872" s="66"/>
      <c r="WF872" s="66"/>
      <c r="WG872" s="66"/>
      <c r="WH872" s="66"/>
      <c r="WI872" s="66"/>
      <c r="WJ872" s="66"/>
      <c r="WK872" s="66"/>
      <c r="WL872" s="66"/>
      <c r="WM872" s="66"/>
      <c r="WN872" s="66"/>
      <c r="WO872" s="66"/>
      <c r="WP872" s="66"/>
      <c r="WQ872" s="66"/>
      <c r="WR872" s="66"/>
      <c r="WS872" s="66"/>
      <c r="WT872" s="66"/>
      <c r="WU872" s="66"/>
      <c r="WV872" s="66"/>
      <c r="WW872" s="66"/>
      <c r="WX872" s="66"/>
      <c r="WY872" s="66"/>
      <c r="WZ872" s="66"/>
      <c r="XA872" s="66"/>
      <c r="XB872" s="66"/>
      <c r="XC872" s="66"/>
      <c r="XD872" s="66"/>
      <c r="XE872" s="66"/>
      <c r="XF872" s="66"/>
      <c r="XG872" s="66"/>
      <c r="XH872" s="66"/>
      <c r="XI872" s="66"/>
      <c r="XJ872" s="66"/>
      <c r="XK872" s="66"/>
      <c r="XL872" s="66"/>
      <c r="XM872" s="66"/>
      <c r="XN872" s="66"/>
      <c r="XO872" s="66"/>
      <c r="XP872" s="66"/>
      <c r="XQ872" s="66"/>
      <c r="XR872" s="66"/>
      <c r="XS872" s="66"/>
      <c r="XT872" s="66"/>
      <c r="XU872" s="66"/>
      <c r="XV872" s="66"/>
      <c r="XW872" s="66"/>
      <c r="XX872" s="66"/>
      <c r="XY872" s="66"/>
      <c r="XZ872" s="66"/>
      <c r="YA872" s="66"/>
      <c r="YB872" s="66"/>
      <c r="YC872" s="66"/>
      <c r="YD872" s="66"/>
      <c r="YE872" s="66"/>
      <c r="YF872" s="66"/>
      <c r="YG872" s="66"/>
      <c r="YH872" s="66"/>
      <c r="YI872" s="66"/>
      <c r="YJ872" s="66"/>
      <c r="YK872" s="66"/>
      <c r="YL872" s="66"/>
      <c r="YM872" s="66"/>
      <c r="YN872" s="66"/>
      <c r="YO872" s="66"/>
      <c r="YP872" s="66"/>
      <c r="YQ872" s="66"/>
      <c r="YR872" s="66"/>
      <c r="YS872" s="66"/>
      <c r="YT872" s="66"/>
      <c r="YU872" s="66"/>
      <c r="YV872" s="66"/>
      <c r="YW872" s="66"/>
      <c r="YX872" s="66"/>
      <c r="YY872" s="66"/>
      <c r="YZ872" s="66"/>
      <c r="ZA872" s="66"/>
      <c r="ZB872" s="66"/>
      <c r="ZC872" s="66"/>
      <c r="ZD872" s="66"/>
      <c r="ZE872" s="66"/>
      <c r="ZF872" s="66"/>
      <c r="ZG872" s="66"/>
      <c r="ZH872" s="66"/>
      <c r="ZI872" s="66"/>
      <c r="ZJ872" s="66"/>
      <c r="ZK872" s="66"/>
      <c r="ZL872" s="66"/>
      <c r="ZM872" s="66"/>
      <c r="ZN872" s="66"/>
      <c r="ZO872" s="66"/>
      <c r="ZP872" s="66"/>
      <c r="ZQ872" s="66"/>
      <c r="ZR872" s="66"/>
      <c r="ZS872" s="66"/>
      <c r="ZT872" s="66"/>
      <c r="ZU872" s="66"/>
      <c r="ZV872" s="66"/>
      <c r="ZW872" s="66"/>
      <c r="ZX872" s="66"/>
      <c r="ZY872" s="66"/>
      <c r="ZZ872" s="66"/>
      <c r="AAA872" s="66"/>
      <c r="AAB872" s="66"/>
      <c r="AAC872" s="66"/>
      <c r="AAD872" s="66"/>
      <c r="AAE872" s="66"/>
      <c r="AAF872" s="66"/>
      <c r="AAG872" s="66"/>
      <c r="AAH872" s="66"/>
      <c r="AAI872" s="66"/>
      <c r="AAJ872" s="66"/>
      <c r="AAK872" s="66"/>
      <c r="AAL872" s="66"/>
      <c r="AAM872" s="66"/>
      <c r="AAN872" s="66"/>
      <c r="AAO872" s="66"/>
      <c r="AAP872" s="66"/>
      <c r="AAQ872" s="66"/>
      <c r="AAR872" s="66"/>
      <c r="AAS872" s="66"/>
      <c r="AAT872" s="66"/>
      <c r="AAU872" s="66"/>
      <c r="AAV872" s="66"/>
      <c r="AAW872" s="66"/>
      <c r="AAX872" s="66"/>
      <c r="AAY872" s="66"/>
      <c r="AAZ872" s="66"/>
      <c r="ABA872" s="66"/>
      <c r="ABB872" s="66"/>
      <c r="ABC872" s="66"/>
      <c r="ABD872" s="66"/>
      <c r="ABE872" s="66"/>
      <c r="ABF872" s="66"/>
      <c r="ABG872" s="66"/>
      <c r="ABH872" s="66"/>
      <c r="ABI872" s="66"/>
      <c r="ABJ872" s="66"/>
      <c r="ABK872" s="66"/>
      <c r="ABL872" s="66"/>
      <c r="ABM872" s="66"/>
      <c r="ABN872" s="66"/>
      <c r="ABO872" s="66"/>
      <c r="ABP872" s="66"/>
      <c r="ABQ872" s="66"/>
      <c r="ABR872" s="66"/>
      <c r="ABS872" s="66"/>
      <c r="ABT872" s="66"/>
      <c r="ABU872" s="66"/>
      <c r="ABV872" s="66"/>
      <c r="ABW872" s="66"/>
      <c r="ABX872" s="66"/>
      <c r="ABY872" s="66"/>
      <c r="ABZ872" s="66"/>
      <c r="ACA872" s="66"/>
      <c r="ACB872" s="66"/>
      <c r="ACC872" s="66"/>
      <c r="ACD872" s="66"/>
      <c r="ACE872" s="66"/>
      <c r="ACF872" s="66"/>
      <c r="ACG872" s="66"/>
      <c r="ACH872" s="66"/>
      <c r="ACI872" s="66"/>
      <c r="ACJ872" s="66"/>
      <c r="ACK872" s="66"/>
      <c r="ACL872" s="66"/>
      <c r="ACM872" s="66"/>
      <c r="ACN872" s="66"/>
      <c r="ACO872" s="66"/>
      <c r="ACP872" s="66"/>
      <c r="ACQ872" s="66"/>
      <c r="ACR872" s="66"/>
      <c r="ACS872" s="66"/>
      <c r="ACT872" s="66"/>
      <c r="ACU872" s="66"/>
      <c r="ACV872" s="66"/>
      <c r="ACW872" s="66"/>
      <c r="ACX872" s="66"/>
      <c r="ACY872" s="66"/>
      <c r="ACZ872" s="66"/>
      <c r="ADA872" s="66"/>
      <c r="ADB872" s="66"/>
      <c r="ADC872" s="66"/>
      <c r="ADD872" s="66"/>
      <c r="ADE872" s="66"/>
      <c r="ADF872" s="66"/>
      <c r="ADG872" s="66"/>
      <c r="ADH872" s="66"/>
      <c r="ADI872" s="66"/>
      <c r="ADJ872" s="66"/>
      <c r="ADK872" s="66"/>
      <c r="ADL872" s="66"/>
      <c r="ADM872" s="66"/>
      <c r="ADN872" s="66"/>
      <c r="ADO872" s="66"/>
      <c r="ADP872" s="66"/>
      <c r="ADQ872" s="66"/>
      <c r="ADR872" s="66"/>
      <c r="ADS872" s="66"/>
      <c r="ADT872" s="66"/>
      <c r="ADU872" s="66"/>
      <c r="ADV872" s="66"/>
      <c r="ADW872" s="66"/>
      <c r="ADX872" s="66"/>
      <c r="ADY872" s="66"/>
      <c r="ADZ872" s="66"/>
      <c r="AEA872" s="66"/>
      <c r="AEB872" s="66"/>
      <c r="AEC872" s="66"/>
      <c r="AED872" s="66"/>
      <c r="AEE872" s="66"/>
      <c r="AEF872" s="66"/>
      <c r="AEG872" s="66"/>
      <c r="AEH872" s="66"/>
      <c r="AEI872" s="66"/>
      <c r="AEJ872" s="66"/>
      <c r="AEK872" s="66"/>
      <c r="AEL872" s="66"/>
      <c r="AEM872" s="66"/>
      <c r="AEN872" s="66"/>
      <c r="AEO872" s="66"/>
      <c r="AEP872" s="66"/>
      <c r="AEQ872" s="66"/>
      <c r="AER872" s="66"/>
      <c r="AES872" s="66"/>
      <c r="AET872" s="66"/>
      <c r="AEU872" s="66"/>
      <c r="AEV872" s="66"/>
      <c r="AEW872" s="66"/>
      <c r="AEX872" s="66"/>
      <c r="AEY872" s="66"/>
      <c r="AEZ872" s="66"/>
      <c r="AFA872" s="66"/>
      <c r="AFB872" s="66"/>
      <c r="AFC872" s="66"/>
      <c r="AFD872" s="66"/>
      <c r="AFE872" s="66"/>
      <c r="AFF872" s="66"/>
      <c r="AFG872" s="66"/>
      <c r="AFH872" s="66"/>
      <c r="AFI872" s="66"/>
      <c r="AFJ872" s="66"/>
      <c r="AFK872" s="66"/>
      <c r="AFL872" s="66"/>
      <c r="AFM872" s="66"/>
      <c r="AFN872" s="66"/>
      <c r="AFO872" s="66"/>
      <c r="AFP872" s="66"/>
      <c r="AFQ872" s="66"/>
      <c r="AFR872" s="66"/>
      <c r="AFS872" s="66"/>
      <c r="AFT872" s="66"/>
      <c r="AFU872" s="66"/>
      <c r="AFV872" s="66"/>
      <c r="AFW872" s="66"/>
      <c r="AFX872" s="66"/>
      <c r="AFY872" s="66"/>
      <c r="AFZ872" s="66"/>
      <c r="AGA872" s="66"/>
      <c r="AGB872" s="66"/>
      <c r="AGC872" s="66"/>
      <c r="AGD872" s="66"/>
      <c r="AGE872" s="66"/>
      <c r="AGF872" s="66"/>
      <c r="AGG872" s="66"/>
      <c r="AGH872" s="66"/>
      <c r="AGI872" s="66"/>
      <c r="AGJ872" s="66"/>
      <c r="AGK872" s="66"/>
      <c r="AGL872" s="66"/>
      <c r="AGM872" s="66"/>
      <c r="AGN872" s="66"/>
      <c r="AGO872" s="66"/>
      <c r="AGP872" s="66"/>
      <c r="AGQ872" s="66"/>
      <c r="AGR872" s="66"/>
      <c r="AGS872" s="66"/>
      <c r="AGT872" s="66"/>
      <c r="AGU872" s="66"/>
      <c r="AGV872" s="66"/>
      <c r="AGW872" s="66"/>
      <c r="AGX872" s="66"/>
      <c r="AGY872" s="66"/>
      <c r="AGZ872" s="66"/>
      <c r="AHA872" s="66"/>
      <c r="AHB872" s="66"/>
      <c r="AHC872" s="66"/>
      <c r="AHD872" s="66"/>
      <c r="AHE872" s="66"/>
      <c r="AHF872" s="66"/>
      <c r="AHG872" s="66"/>
      <c r="AHH872" s="66"/>
      <c r="AHI872" s="66"/>
      <c r="AHJ872" s="66"/>
      <c r="AHK872" s="66"/>
      <c r="AHL872" s="66"/>
      <c r="AHM872" s="66"/>
      <c r="AHN872" s="66"/>
      <c r="AHO872" s="66"/>
      <c r="AHP872" s="66"/>
      <c r="AHQ872" s="66"/>
      <c r="AHR872" s="66"/>
      <c r="AHS872" s="66"/>
      <c r="AHT872" s="66"/>
      <c r="AHU872" s="66"/>
      <c r="AHV872" s="66"/>
      <c r="AHW872" s="66"/>
      <c r="AHX872" s="66"/>
      <c r="AHY872" s="66"/>
      <c r="AHZ872" s="66"/>
      <c r="AIA872" s="66"/>
      <c r="AIB872" s="66"/>
      <c r="AIC872" s="66"/>
      <c r="AID872" s="66"/>
      <c r="AIE872" s="66"/>
      <c r="AIF872" s="66"/>
      <c r="AIG872" s="66"/>
      <c r="AIH872" s="66"/>
      <c r="AII872" s="66"/>
      <c r="AIJ872" s="66"/>
      <c r="AIK872" s="66"/>
      <c r="AIL872" s="66"/>
      <c r="AIM872" s="66"/>
      <c r="AIN872" s="66"/>
      <c r="AIO872" s="66"/>
      <c r="AIP872" s="66"/>
      <c r="AIQ872" s="66"/>
      <c r="AIR872" s="66"/>
      <c r="AIS872" s="66"/>
      <c r="AIT872" s="66"/>
      <c r="AIU872" s="66"/>
      <c r="AIV872" s="66"/>
      <c r="AIW872" s="66"/>
      <c r="AIX872" s="66"/>
      <c r="AIY872" s="66"/>
      <c r="AIZ872" s="66"/>
      <c r="AJA872" s="66"/>
      <c r="AJB872" s="66"/>
      <c r="AJC872" s="66"/>
      <c r="AJD872" s="66"/>
      <c r="AJE872" s="66"/>
      <c r="AJF872" s="66"/>
      <c r="AJG872" s="66"/>
      <c r="AJH872" s="66"/>
      <c r="AJI872" s="66"/>
      <c r="AJJ872" s="66"/>
      <c r="AJK872" s="66"/>
      <c r="AJL872" s="66"/>
      <c r="AJM872" s="66"/>
      <c r="AJN872" s="66"/>
      <c r="AJO872" s="66"/>
      <c r="AJP872" s="66"/>
      <c r="AJQ872" s="66"/>
      <c r="AJR872" s="66"/>
      <c r="AJS872" s="66"/>
      <c r="AJT872" s="66"/>
      <c r="AJU872" s="66"/>
      <c r="AJV872" s="66"/>
      <c r="AJW872" s="66"/>
      <c r="AJX872" s="66"/>
      <c r="AJY872" s="66"/>
      <c r="AJZ872" s="66"/>
      <c r="AKA872" s="66"/>
      <c r="AKB872" s="66"/>
      <c r="AKC872" s="66"/>
      <c r="AKD872" s="66"/>
      <c r="AKE872" s="66"/>
      <c r="AKF872" s="66"/>
      <c r="AKG872" s="66"/>
      <c r="AKH872" s="66"/>
      <c r="AKI872" s="66"/>
      <c r="AKJ872" s="66"/>
      <c r="AKK872" s="66"/>
      <c r="AKL872" s="66"/>
      <c r="AKM872" s="66"/>
      <c r="AKN872" s="66"/>
      <c r="AKO872" s="66"/>
      <c r="AKP872" s="66"/>
      <c r="AKQ872" s="66"/>
      <c r="AKR872" s="66"/>
      <c r="AKS872" s="66"/>
      <c r="AKT872" s="66"/>
      <c r="AKU872" s="66"/>
      <c r="AKV872" s="66"/>
      <c r="AKW872" s="66"/>
      <c r="AKX872" s="66"/>
      <c r="AKY872" s="66"/>
      <c r="AKZ872" s="66"/>
      <c r="ALA872" s="66"/>
      <c r="ALB872" s="66"/>
      <c r="ALC872" s="66"/>
      <c r="ALD872" s="66"/>
      <c r="ALE872" s="66"/>
      <c r="ALF872" s="66"/>
      <c r="ALG872" s="66"/>
      <c r="ALH872" s="66"/>
      <c r="ALI872" s="66"/>
      <c r="ALJ872" s="66"/>
      <c r="ALK872" s="66"/>
      <c r="ALL872" s="66"/>
      <c r="ALM872" s="66"/>
      <c r="ALN872" s="66"/>
      <c r="ALO872" s="66"/>
      <c r="ALP872" s="66"/>
      <c r="ALQ872" s="66"/>
      <c r="ALR872" s="66"/>
      <c r="ALS872" s="66"/>
      <c r="ALT872" s="66"/>
      <c r="ALU872" s="66"/>
      <c r="ALV872" s="66"/>
      <c r="ALW872" s="66"/>
      <c r="ALX872" s="66"/>
      <c r="ALY872" s="66"/>
      <c r="ALZ872" s="66"/>
      <c r="AMA872" s="66"/>
      <c r="AMB872" s="66"/>
      <c r="AMC872" s="66"/>
      <c r="AMD872" s="66"/>
      <c r="AME872" s="66"/>
      <c r="AMF872" s="66"/>
      <c r="AMG872" s="66"/>
      <c r="AMH872" s="66"/>
      <c r="AMI872" s="66"/>
      <c r="AMJ872" s="66"/>
      <c r="AMK872" s="66"/>
      <c r="AML872" s="66"/>
      <c r="AMM872" s="66"/>
      <c r="AMN872" s="66"/>
      <c r="AMO872" s="66"/>
      <c r="AMP872" s="66"/>
      <c r="AMQ872" s="66"/>
      <c r="AMR872" s="66"/>
      <c r="AMS872" s="66"/>
      <c r="AMT872" s="66"/>
      <c r="AMU872" s="66"/>
      <c r="AMV872" s="66"/>
      <c r="AMW872" s="66"/>
      <c r="AMX872" s="66"/>
      <c r="AMY872" s="66"/>
      <c r="AMZ872" s="66"/>
      <c r="ANA872" s="66"/>
      <c r="ANB872" s="66"/>
      <c r="ANC872" s="66"/>
      <c r="AND872" s="66"/>
      <c r="ANE872" s="66"/>
      <c r="ANF872" s="66"/>
      <c r="ANG872" s="66"/>
      <c r="ANH872" s="66"/>
      <c r="ANI872" s="66"/>
      <c r="ANJ872" s="66"/>
      <c r="ANK872" s="66"/>
      <c r="ANL872" s="66"/>
      <c r="ANM872" s="66"/>
      <c r="ANN872" s="66"/>
      <c r="ANO872" s="66"/>
      <c r="ANP872" s="66"/>
      <c r="ANQ872" s="66"/>
      <c r="ANR872" s="66"/>
      <c r="ANS872" s="66"/>
      <c r="ANT872" s="66"/>
      <c r="ANU872" s="66"/>
      <c r="ANV872" s="66"/>
      <c r="ANW872" s="66"/>
      <c r="ANX872" s="66"/>
      <c r="ANY872" s="66"/>
      <c r="ANZ872" s="66"/>
      <c r="AOA872" s="66"/>
      <c r="AOB872" s="66"/>
      <c r="AOC872" s="66"/>
      <c r="AOD872" s="66"/>
      <c r="AOE872" s="66"/>
      <c r="AOF872" s="66"/>
      <c r="AOG872" s="66"/>
      <c r="AOH872" s="66"/>
      <c r="AOI872" s="66"/>
      <c r="AOJ872" s="66"/>
      <c r="AOK872" s="66"/>
      <c r="AOL872" s="66"/>
      <c r="AOM872" s="66"/>
      <c r="AON872" s="66"/>
      <c r="AOO872" s="66"/>
      <c r="AOP872" s="66"/>
      <c r="AOQ872" s="66"/>
      <c r="AOR872" s="66"/>
      <c r="AOS872" s="66"/>
      <c r="AOT872" s="66"/>
      <c r="AOU872" s="66"/>
      <c r="AOV872" s="66"/>
      <c r="AOW872" s="66"/>
      <c r="AOX872" s="66"/>
      <c r="AOY872" s="66"/>
      <c r="AOZ872" s="66"/>
      <c r="APA872" s="66"/>
      <c r="APB872" s="66"/>
      <c r="APC872" s="66"/>
      <c r="APD872" s="66"/>
      <c r="APE872" s="66"/>
      <c r="APF872" s="66"/>
      <c r="APG872" s="66"/>
      <c r="APH872" s="66"/>
      <c r="API872" s="66"/>
      <c r="APJ872" s="66"/>
      <c r="APK872" s="66"/>
      <c r="APL872" s="66"/>
      <c r="APM872" s="66"/>
      <c r="APN872" s="66"/>
      <c r="APO872" s="66"/>
      <c r="APP872" s="66"/>
      <c r="APQ872" s="66"/>
      <c r="APR872" s="66"/>
      <c r="APS872" s="66"/>
      <c r="APT872" s="66"/>
      <c r="APU872" s="66"/>
      <c r="APV872" s="66"/>
      <c r="APW872" s="66"/>
      <c r="APX872" s="66"/>
      <c r="APY872" s="66"/>
      <c r="APZ872" s="66"/>
      <c r="AQA872" s="66"/>
      <c r="AQB872" s="66"/>
      <c r="AQC872" s="66"/>
      <c r="AQD872" s="66"/>
      <c r="AQE872" s="66"/>
      <c r="AQF872" s="66"/>
      <c r="AQG872" s="66"/>
      <c r="AQH872" s="66"/>
      <c r="AQI872" s="66"/>
      <c r="AQJ872" s="66"/>
      <c r="AQK872" s="66"/>
      <c r="AQL872" s="66"/>
      <c r="AQM872" s="66"/>
      <c r="AQN872" s="66"/>
      <c r="AQO872" s="66"/>
      <c r="AQP872" s="66"/>
      <c r="AQQ872" s="66"/>
      <c r="AQR872" s="66"/>
      <c r="AQS872" s="66"/>
      <c r="AQT872" s="66"/>
      <c r="AQU872" s="66"/>
      <c r="AQV872" s="66"/>
      <c r="AQW872" s="66"/>
      <c r="AQX872" s="66"/>
      <c r="AQY872" s="66"/>
      <c r="AQZ872" s="66"/>
      <c r="ARA872" s="66"/>
      <c r="ARB872" s="66"/>
      <c r="ARC872" s="66"/>
      <c r="ARD872" s="66"/>
      <c r="ARE872" s="66"/>
      <c r="ARF872" s="66"/>
      <c r="ARG872" s="66"/>
      <c r="ARH872" s="66"/>
      <c r="ARI872" s="66"/>
      <c r="ARJ872" s="66"/>
      <c r="ARK872" s="66"/>
      <c r="ARL872" s="66"/>
      <c r="ARM872" s="66"/>
      <c r="ARN872" s="66"/>
      <c r="ARO872" s="66"/>
      <c r="ARP872" s="66"/>
      <c r="ARQ872" s="66"/>
      <c r="ARR872" s="66"/>
      <c r="ARS872" s="66"/>
      <c r="ART872" s="66"/>
      <c r="ARU872" s="66"/>
      <c r="ARV872" s="66"/>
      <c r="ARW872" s="66"/>
      <c r="ARX872" s="66"/>
      <c r="ARY872" s="66"/>
      <c r="ARZ872" s="66"/>
      <c r="ASA872" s="66"/>
      <c r="ASB872" s="66"/>
      <c r="ASC872" s="66"/>
      <c r="ASD872" s="66"/>
      <c r="ASE872" s="66"/>
      <c r="ASF872" s="66"/>
      <c r="ASG872" s="66"/>
      <c r="ASH872" s="66"/>
      <c r="ASI872" s="66"/>
      <c r="ASJ872" s="66"/>
      <c r="ASK872" s="66"/>
      <c r="ASL872" s="66"/>
      <c r="ASM872" s="66"/>
      <c r="ASN872" s="66"/>
      <c r="ASO872" s="66"/>
      <c r="ASP872" s="66"/>
      <c r="ASQ872" s="66"/>
      <c r="ASR872" s="66"/>
      <c r="ASS872" s="66"/>
      <c r="AST872" s="66"/>
      <c r="ASU872" s="66"/>
      <c r="ASV872" s="66"/>
      <c r="ASW872" s="66"/>
      <c r="ASX872" s="66"/>
      <c r="ASY872" s="66"/>
      <c r="ASZ872" s="66"/>
      <c r="ATA872" s="66"/>
      <c r="ATB872" s="66"/>
      <c r="ATC872" s="66"/>
      <c r="ATD872" s="66"/>
      <c r="ATE872" s="66"/>
      <c r="ATF872" s="66"/>
      <c r="ATG872" s="66"/>
      <c r="ATH872" s="66"/>
      <c r="ATI872" s="66"/>
      <c r="ATJ872" s="66"/>
      <c r="ATK872" s="66"/>
      <c r="ATL872" s="66"/>
      <c r="ATM872" s="66"/>
      <c r="ATN872" s="66"/>
      <c r="ATO872" s="66"/>
      <c r="ATP872" s="66"/>
      <c r="ATQ872" s="66"/>
      <c r="ATR872" s="66"/>
      <c r="ATS872" s="66"/>
      <c r="ATT872" s="66"/>
      <c r="ATU872" s="66"/>
      <c r="ATV872" s="66"/>
      <c r="ATW872" s="66"/>
      <c r="ATX872" s="66"/>
      <c r="ATY872" s="66"/>
      <c r="ATZ872" s="66"/>
      <c r="AUA872" s="66"/>
      <c r="AUB872" s="66"/>
      <c r="AUC872" s="66"/>
      <c r="AUD872" s="66"/>
      <c r="AUE872" s="66"/>
      <c r="AUF872" s="66"/>
      <c r="AUG872" s="66"/>
      <c r="AUH872" s="66"/>
      <c r="AUI872" s="66"/>
      <c r="AUJ872" s="66"/>
      <c r="AUK872" s="66"/>
      <c r="AUL872" s="66"/>
      <c r="AUM872" s="66"/>
      <c r="AUN872" s="66"/>
      <c r="AUO872" s="66"/>
      <c r="AUP872" s="66"/>
      <c r="AUQ872" s="66"/>
      <c r="AUR872" s="66"/>
      <c r="AUS872" s="66"/>
      <c r="AUT872" s="66"/>
      <c r="AUU872" s="66"/>
      <c r="AUV872" s="66"/>
      <c r="AUW872" s="66"/>
      <c r="AUX872" s="66"/>
      <c r="AUY872" s="66"/>
      <c r="AUZ872" s="66"/>
      <c r="AVA872" s="66"/>
      <c r="AVB872" s="66"/>
      <c r="AVC872" s="66"/>
      <c r="AVD872" s="66"/>
      <c r="AVE872" s="66"/>
      <c r="AVF872" s="66"/>
      <c r="AVG872" s="66"/>
      <c r="AVH872" s="66"/>
      <c r="AVI872" s="66"/>
      <c r="AVJ872" s="66"/>
      <c r="AVK872" s="66"/>
      <c r="AVL872" s="66"/>
      <c r="AVM872" s="66"/>
      <c r="AVN872" s="66"/>
      <c r="AVO872" s="66"/>
      <c r="AVP872" s="66"/>
      <c r="AVQ872" s="66"/>
      <c r="AVR872" s="66"/>
      <c r="AVS872" s="66"/>
      <c r="AVT872" s="66"/>
      <c r="AVU872" s="66"/>
      <c r="AVV872" s="66"/>
      <c r="AVW872" s="66"/>
      <c r="AVX872" s="66"/>
      <c r="AVY872" s="66"/>
      <c r="AVZ872" s="66"/>
      <c r="AWA872" s="66"/>
      <c r="AWB872" s="66"/>
      <c r="AWC872" s="66"/>
      <c r="AWD872" s="66"/>
      <c r="AWE872" s="66"/>
      <c r="AWF872" s="66"/>
      <c r="AWG872" s="66"/>
      <c r="AWH872" s="66"/>
      <c r="AWI872" s="66"/>
      <c r="AWJ872" s="66"/>
      <c r="AWK872" s="66"/>
      <c r="AWL872" s="66"/>
      <c r="AWM872" s="66"/>
      <c r="AWN872" s="66"/>
      <c r="AWO872" s="66"/>
      <c r="AWP872" s="66"/>
      <c r="AWQ872" s="66"/>
      <c r="AWR872" s="66"/>
      <c r="AWS872" s="66"/>
      <c r="AWT872" s="66"/>
      <c r="AWU872" s="66"/>
      <c r="AWV872" s="66"/>
      <c r="AWW872" s="66"/>
      <c r="AWX872" s="66"/>
      <c r="AWY872" s="66"/>
      <c r="AWZ872" s="66"/>
      <c r="AXA872" s="66"/>
      <c r="AXB872" s="66"/>
      <c r="AXC872" s="66"/>
      <c r="AXD872" s="66"/>
      <c r="AXE872" s="66"/>
      <c r="AXF872" s="66"/>
      <c r="AXG872" s="66"/>
      <c r="AXH872" s="66"/>
      <c r="AXI872" s="66"/>
      <c r="AXJ872" s="66"/>
      <c r="AXK872" s="66"/>
      <c r="AXL872" s="66"/>
      <c r="AXM872" s="66"/>
      <c r="AXN872" s="66"/>
      <c r="AXO872" s="66"/>
      <c r="AXP872" s="66"/>
      <c r="AXQ872" s="66"/>
      <c r="AXR872" s="66"/>
      <c r="AXS872" s="66"/>
      <c r="AXT872" s="66"/>
      <c r="AXU872" s="66"/>
      <c r="AXV872" s="66"/>
      <c r="AXW872" s="66"/>
      <c r="AXX872" s="66"/>
      <c r="AXY872" s="66"/>
      <c r="AXZ872" s="66"/>
      <c r="AYA872" s="66"/>
      <c r="AYB872" s="66"/>
      <c r="AYC872" s="66"/>
      <c r="AYD872" s="66"/>
      <c r="AYE872" s="66"/>
      <c r="AYF872" s="66"/>
      <c r="AYG872" s="66"/>
      <c r="AYH872" s="66"/>
      <c r="AYI872" s="66"/>
      <c r="AYJ872" s="66"/>
      <c r="AYK872" s="66"/>
      <c r="AYL872" s="66"/>
      <c r="AYM872" s="66"/>
      <c r="AYN872" s="66"/>
      <c r="AYO872" s="66"/>
      <c r="AYP872" s="66"/>
      <c r="AYQ872" s="66"/>
      <c r="AYR872" s="66"/>
      <c r="AYS872" s="66"/>
      <c r="AYT872" s="66"/>
      <c r="AYU872" s="66"/>
      <c r="AYV872" s="66"/>
      <c r="AYW872" s="66"/>
      <c r="AYX872" s="66"/>
      <c r="AYY872" s="66"/>
      <c r="AYZ872" s="66"/>
      <c r="AZA872" s="66"/>
      <c r="AZB872" s="66"/>
      <c r="AZC872" s="66"/>
      <c r="AZD872" s="66"/>
      <c r="AZE872" s="66"/>
      <c r="AZF872" s="66"/>
      <c r="AZG872" s="66"/>
      <c r="AZH872" s="66"/>
      <c r="AZI872" s="66"/>
      <c r="AZJ872" s="66"/>
      <c r="AZK872" s="66"/>
      <c r="AZL872" s="66"/>
      <c r="AZM872" s="66"/>
      <c r="AZN872" s="66"/>
      <c r="AZO872" s="66"/>
      <c r="AZP872" s="66"/>
      <c r="AZQ872" s="66"/>
      <c r="AZR872" s="66"/>
      <c r="AZS872" s="66"/>
      <c r="AZT872" s="66"/>
      <c r="AZU872" s="66"/>
      <c r="AZV872" s="66"/>
      <c r="AZW872" s="66"/>
      <c r="AZX872" s="66"/>
      <c r="AZY872" s="66"/>
      <c r="AZZ872" s="66"/>
      <c r="BAA872" s="66"/>
      <c r="BAB872" s="66"/>
      <c r="BAC872" s="66"/>
      <c r="BAD872" s="66"/>
      <c r="BAE872" s="66"/>
      <c r="BAF872" s="66"/>
      <c r="BAG872" s="66"/>
      <c r="BAH872" s="66"/>
      <c r="BAI872" s="66"/>
      <c r="BAJ872" s="66"/>
      <c r="BAK872" s="66"/>
      <c r="BAL872" s="66"/>
      <c r="BAM872" s="66"/>
      <c r="BAN872" s="66"/>
      <c r="BAO872" s="66"/>
      <c r="BAP872" s="66"/>
      <c r="BAQ872" s="66"/>
      <c r="BAR872" s="66"/>
      <c r="BAS872" s="66"/>
      <c r="BAT872" s="66"/>
      <c r="BAU872" s="66"/>
      <c r="BAV872" s="66"/>
      <c r="BAW872" s="66"/>
      <c r="BAX872" s="66"/>
      <c r="BAY872" s="66"/>
      <c r="BAZ872" s="66"/>
      <c r="BBA872" s="66"/>
      <c r="BBB872" s="66"/>
      <c r="BBC872" s="66"/>
      <c r="BBD872" s="66"/>
      <c r="BBE872" s="66"/>
      <c r="BBF872" s="66"/>
      <c r="BBG872" s="66"/>
      <c r="BBH872" s="66"/>
      <c r="BBI872" s="66"/>
      <c r="BBJ872" s="66"/>
      <c r="BBK872" s="66"/>
      <c r="BBL872" s="66"/>
      <c r="BBM872" s="66"/>
      <c r="BBN872" s="66"/>
      <c r="BBO872" s="66"/>
      <c r="BBP872" s="66"/>
      <c r="BBQ872" s="66"/>
      <c r="BBR872" s="66"/>
      <c r="BBS872" s="66"/>
      <c r="BBT872" s="66"/>
      <c r="BBU872" s="66"/>
      <c r="BBV872" s="66"/>
      <c r="BBW872" s="66"/>
      <c r="BBX872" s="66"/>
      <c r="BBY872" s="66"/>
      <c r="BBZ872" s="66"/>
      <c r="BCA872" s="66"/>
      <c r="BCB872" s="66"/>
      <c r="BCC872" s="66"/>
      <c r="BCD872" s="66"/>
      <c r="BCE872" s="66"/>
      <c r="BCF872" s="66"/>
      <c r="BCG872" s="66"/>
      <c r="BCH872" s="66"/>
      <c r="BCI872" s="66"/>
      <c r="BCJ872" s="66"/>
      <c r="BCK872" s="66"/>
      <c r="BCL872" s="66"/>
      <c r="BCM872" s="66"/>
      <c r="BCN872" s="66"/>
      <c r="BCO872" s="66"/>
      <c r="BCP872" s="66"/>
      <c r="BCQ872" s="66"/>
      <c r="BCR872" s="66"/>
      <c r="BCS872" s="66"/>
      <c r="BCT872" s="66"/>
      <c r="BCU872" s="66"/>
      <c r="BCV872" s="66"/>
      <c r="BCW872" s="66"/>
      <c r="BCX872" s="66"/>
      <c r="BCY872" s="66"/>
      <c r="BCZ872" s="66"/>
      <c r="BDA872" s="66"/>
      <c r="BDB872" s="66"/>
      <c r="BDC872" s="66"/>
      <c r="BDD872" s="66"/>
      <c r="BDE872" s="66"/>
      <c r="BDF872" s="66"/>
      <c r="BDG872" s="66"/>
      <c r="BDH872" s="66"/>
      <c r="BDI872" s="66"/>
      <c r="BDJ872" s="66"/>
      <c r="BDK872" s="66"/>
      <c r="BDL872" s="66"/>
      <c r="BDM872" s="66"/>
      <c r="BDN872" s="66"/>
      <c r="BDO872" s="66"/>
      <c r="BDP872" s="66"/>
      <c r="BDQ872" s="66"/>
      <c r="BDR872" s="66"/>
      <c r="BDS872" s="66"/>
      <c r="BDT872" s="66"/>
      <c r="BDU872" s="66"/>
      <c r="BDV872" s="66"/>
      <c r="BDW872" s="66"/>
      <c r="BDX872" s="66"/>
      <c r="BDY872" s="66"/>
      <c r="BDZ872" s="66"/>
      <c r="BEA872" s="66"/>
      <c r="BEB872" s="66"/>
      <c r="BEC872" s="66"/>
      <c r="BED872" s="66"/>
      <c r="BEE872" s="66"/>
      <c r="BEF872" s="66"/>
      <c r="BEG872" s="66"/>
      <c r="BEH872" s="66"/>
      <c r="BEI872" s="66"/>
      <c r="BEJ872" s="66"/>
      <c r="BEK872" s="66"/>
      <c r="BEL872" s="66"/>
      <c r="BEM872" s="66"/>
      <c r="BEN872" s="66"/>
      <c r="BEO872" s="66"/>
      <c r="BEP872" s="66"/>
      <c r="BEQ872" s="66"/>
      <c r="BER872" s="66"/>
      <c r="BES872" s="66"/>
      <c r="BET872" s="66"/>
      <c r="BEU872" s="66"/>
      <c r="BEV872" s="66"/>
      <c r="BEW872" s="66"/>
      <c r="BEX872" s="66"/>
      <c r="BEY872" s="66"/>
      <c r="BEZ872" s="66"/>
      <c r="BFA872" s="66"/>
      <c r="BFB872" s="66"/>
      <c r="BFC872" s="66"/>
      <c r="BFD872" s="66"/>
      <c r="BFE872" s="66"/>
      <c r="BFF872" s="66"/>
      <c r="BFG872" s="66"/>
      <c r="BFH872" s="66"/>
      <c r="BFI872" s="66"/>
      <c r="BFJ872" s="66"/>
      <c r="BFK872" s="66"/>
      <c r="BFL872" s="66"/>
      <c r="BFM872" s="66"/>
      <c r="BFN872" s="66"/>
      <c r="BFO872" s="66"/>
      <c r="BFP872" s="66"/>
      <c r="BFQ872" s="66"/>
      <c r="BFR872" s="66"/>
      <c r="BFS872" s="66"/>
      <c r="BFT872" s="66"/>
      <c r="BFU872" s="66"/>
      <c r="BFV872" s="66"/>
      <c r="BFW872" s="66"/>
      <c r="BFX872" s="66"/>
      <c r="BFY872" s="66"/>
      <c r="BFZ872" s="66"/>
      <c r="BGA872" s="66"/>
      <c r="BGB872" s="66"/>
      <c r="BGC872" s="66"/>
      <c r="BGD872" s="66"/>
      <c r="BGE872" s="66"/>
      <c r="BGF872" s="66"/>
      <c r="BGG872" s="66"/>
      <c r="BGH872" s="66"/>
      <c r="BGI872" s="66"/>
      <c r="BGJ872" s="66"/>
      <c r="BGK872" s="66"/>
      <c r="BGL872" s="66"/>
      <c r="BGM872" s="66"/>
      <c r="BGN872" s="66"/>
      <c r="BGO872" s="66"/>
      <c r="BGP872" s="66"/>
      <c r="BGQ872" s="66"/>
      <c r="BGR872" s="66"/>
      <c r="BGS872" s="66"/>
      <c r="BGT872" s="66"/>
      <c r="BGU872" s="66"/>
      <c r="BGV872" s="66"/>
      <c r="BGW872" s="66"/>
      <c r="BGX872" s="66"/>
      <c r="BGY872" s="66"/>
      <c r="BGZ872" s="66"/>
      <c r="BHA872" s="66"/>
      <c r="BHB872" s="66"/>
      <c r="BHC872" s="66"/>
      <c r="BHD872" s="66"/>
      <c r="BHE872" s="66"/>
      <c r="BHF872" s="66"/>
      <c r="BHG872" s="66"/>
      <c r="BHH872" s="66"/>
      <c r="BHI872" s="66"/>
      <c r="BHJ872" s="66"/>
      <c r="BHK872" s="66"/>
      <c r="BHL872" s="66"/>
      <c r="BHM872" s="66"/>
      <c r="BHN872" s="66"/>
      <c r="BHO872" s="66"/>
      <c r="BHP872" s="66"/>
      <c r="BHQ872" s="66"/>
      <c r="BHR872" s="66"/>
      <c r="BHS872" s="66"/>
      <c r="BHT872" s="66"/>
      <c r="BHU872" s="66"/>
      <c r="BHV872" s="66"/>
      <c r="BHW872" s="66"/>
      <c r="BHX872" s="66"/>
      <c r="BHY872" s="66"/>
      <c r="BHZ872" s="66"/>
      <c r="BIA872" s="66"/>
      <c r="BIB872" s="66"/>
      <c r="BIC872" s="66"/>
      <c r="BID872" s="66"/>
      <c r="BIE872" s="66"/>
      <c r="BIF872" s="66"/>
      <c r="BIG872" s="66"/>
      <c r="BIH872" s="66"/>
      <c r="BII872" s="66"/>
      <c r="BIJ872" s="66"/>
      <c r="BIK872" s="66"/>
      <c r="BIL872" s="66"/>
      <c r="BIM872" s="66"/>
      <c r="BIN872" s="66"/>
      <c r="BIO872" s="66"/>
      <c r="BIP872" s="66"/>
      <c r="BIQ872" s="66"/>
      <c r="BIR872" s="66"/>
      <c r="BIS872" s="66"/>
      <c r="BIT872" s="66"/>
      <c r="BIU872" s="66"/>
      <c r="BIV872" s="66"/>
      <c r="BIW872" s="66"/>
      <c r="BIX872" s="66"/>
      <c r="BIY872" s="66"/>
      <c r="BIZ872" s="66"/>
      <c r="BJA872" s="66"/>
      <c r="BJB872" s="66"/>
      <c r="BJC872" s="66"/>
      <c r="BJD872" s="66"/>
      <c r="BJE872" s="66"/>
      <c r="BJF872" s="66"/>
      <c r="BJG872" s="66"/>
      <c r="BJH872" s="66"/>
      <c r="BJI872" s="66"/>
      <c r="BJJ872" s="66"/>
      <c r="BJK872" s="66"/>
      <c r="BJL872" s="66"/>
      <c r="BJM872" s="66"/>
      <c r="BJN872" s="66"/>
      <c r="BJO872" s="66"/>
      <c r="BJP872" s="66"/>
      <c r="BJQ872" s="66"/>
      <c r="BJR872" s="66"/>
      <c r="BJS872" s="66"/>
      <c r="BJT872" s="66"/>
      <c r="BJU872" s="66"/>
      <c r="BJV872" s="66"/>
      <c r="BJW872" s="66"/>
      <c r="BJX872" s="66"/>
      <c r="BJY872" s="66"/>
      <c r="BJZ872" s="66"/>
      <c r="BKA872" s="66"/>
      <c r="BKB872" s="66"/>
      <c r="BKC872" s="66"/>
      <c r="BKD872" s="66"/>
      <c r="BKE872" s="66"/>
      <c r="BKF872" s="66"/>
      <c r="BKG872" s="66"/>
      <c r="BKH872" s="66"/>
      <c r="BKI872" s="66"/>
      <c r="BKJ872" s="66"/>
      <c r="BKK872" s="66"/>
      <c r="BKL872" s="66"/>
      <c r="BKM872" s="66"/>
      <c r="BKN872" s="66"/>
      <c r="BKO872" s="66"/>
      <c r="BKP872" s="66"/>
      <c r="BKQ872" s="66"/>
      <c r="BKR872" s="66"/>
      <c r="BKS872" s="66"/>
      <c r="BKT872" s="66"/>
      <c r="BKU872" s="66"/>
      <c r="BKV872" s="66"/>
      <c r="BKW872" s="66"/>
      <c r="BKX872" s="66"/>
      <c r="BKY872" s="66"/>
      <c r="BKZ872" s="66"/>
      <c r="BLA872" s="66"/>
      <c r="BLB872" s="66"/>
      <c r="BLC872" s="66"/>
      <c r="BLD872" s="66"/>
      <c r="BLE872" s="66"/>
      <c r="BLF872" s="66"/>
      <c r="BLG872" s="66"/>
      <c r="BLH872" s="66"/>
      <c r="BLI872" s="66"/>
      <c r="BLJ872" s="66"/>
      <c r="BLK872" s="66"/>
      <c r="BLL872" s="66"/>
      <c r="BLM872" s="66"/>
      <c r="BLN872" s="66"/>
      <c r="BLO872" s="66"/>
      <c r="BLP872" s="66"/>
      <c r="BLQ872" s="66"/>
      <c r="BLR872" s="66"/>
      <c r="BLS872" s="66"/>
      <c r="BLT872" s="66"/>
      <c r="BLU872" s="66"/>
      <c r="BLV872" s="66"/>
      <c r="BLW872" s="66"/>
      <c r="BLX872" s="66"/>
      <c r="BLY872" s="66"/>
      <c r="BLZ872" s="66"/>
      <c r="BMA872" s="66"/>
      <c r="BMB872" s="66"/>
      <c r="BMC872" s="66"/>
      <c r="BMD872" s="66"/>
      <c r="BME872" s="66"/>
      <c r="BMF872" s="66"/>
      <c r="BMG872" s="66"/>
      <c r="BMH872" s="66"/>
      <c r="BMI872" s="66"/>
      <c r="BMJ872" s="66"/>
      <c r="BMK872" s="66"/>
      <c r="BML872" s="66"/>
      <c r="BMM872" s="66"/>
      <c r="BMN872" s="66"/>
      <c r="BMO872" s="66"/>
      <c r="BMP872" s="66"/>
      <c r="BMQ872" s="66"/>
      <c r="BMR872" s="66"/>
      <c r="BMS872" s="66"/>
      <c r="BMT872" s="66"/>
      <c r="BMU872" s="66"/>
      <c r="BMV872" s="66"/>
      <c r="BMW872" s="66"/>
      <c r="BMX872" s="66"/>
      <c r="BMY872" s="66"/>
      <c r="BMZ872" s="66"/>
      <c r="BNA872" s="66"/>
      <c r="BNB872" s="66"/>
      <c r="BNC872" s="66"/>
      <c r="BND872" s="66"/>
      <c r="BNE872" s="66"/>
      <c r="BNF872" s="66"/>
      <c r="BNG872" s="66"/>
      <c r="BNH872" s="66"/>
      <c r="BNI872" s="66"/>
      <c r="BNJ872" s="66"/>
      <c r="BNK872" s="66"/>
      <c r="BNL872" s="66"/>
      <c r="BNM872" s="66"/>
      <c r="BNN872" s="66"/>
      <c r="BNO872" s="66"/>
      <c r="BNP872" s="66"/>
      <c r="BNQ872" s="66"/>
      <c r="BNR872" s="66"/>
      <c r="BNS872" s="66"/>
      <c r="BNT872" s="66"/>
      <c r="BNU872" s="66"/>
      <c r="BNV872" s="66"/>
      <c r="BNW872" s="66"/>
      <c r="BNX872" s="66"/>
      <c r="BNY872" s="66"/>
      <c r="BNZ872" s="66"/>
      <c r="BOA872" s="66"/>
      <c r="BOB872" s="66"/>
      <c r="BOC872" s="66"/>
      <c r="BOD872" s="66"/>
      <c r="BOE872" s="66"/>
      <c r="BOF872" s="66"/>
      <c r="BOG872" s="66"/>
      <c r="BOH872" s="66"/>
      <c r="BOI872" s="66"/>
      <c r="BOJ872" s="66"/>
      <c r="BOK872" s="66"/>
      <c r="BOL872" s="66"/>
      <c r="BOM872" s="66"/>
      <c r="BON872" s="66"/>
      <c r="BOO872" s="66"/>
      <c r="BOP872" s="66"/>
      <c r="BOQ872" s="66"/>
      <c r="BOR872" s="66"/>
      <c r="BOS872" s="66"/>
      <c r="BOT872" s="66"/>
      <c r="BOU872" s="66"/>
      <c r="BOV872" s="66"/>
      <c r="BOW872" s="66"/>
      <c r="BOX872" s="66"/>
      <c r="BOY872" s="66"/>
      <c r="BOZ872" s="66"/>
      <c r="BPA872" s="66"/>
      <c r="BPB872" s="66"/>
      <c r="BPC872" s="66"/>
      <c r="BPD872" s="66"/>
      <c r="BPE872" s="66"/>
      <c r="BPF872" s="66"/>
      <c r="BPG872" s="66"/>
      <c r="BPH872" s="66"/>
      <c r="BPI872" s="66"/>
      <c r="BPJ872" s="66"/>
      <c r="BPK872" s="66"/>
      <c r="BPL872" s="66"/>
      <c r="BPM872" s="66"/>
      <c r="BPN872" s="66"/>
      <c r="BPO872" s="66"/>
      <c r="BPP872" s="66"/>
      <c r="BPQ872" s="66"/>
      <c r="BPR872" s="66"/>
      <c r="BPS872" s="66"/>
      <c r="BPT872" s="66"/>
      <c r="BPU872" s="66"/>
      <c r="BPV872" s="66"/>
      <c r="BPW872" s="66"/>
      <c r="BPX872" s="66"/>
      <c r="BPY872" s="66"/>
      <c r="BPZ872" s="66"/>
      <c r="BQA872" s="66"/>
      <c r="BQB872" s="66"/>
      <c r="BQC872" s="66"/>
      <c r="BQD872" s="66"/>
      <c r="BQE872" s="66"/>
      <c r="BQF872" s="66"/>
      <c r="BQG872" s="66"/>
      <c r="BQH872" s="66"/>
      <c r="BQI872" s="66"/>
      <c r="BQJ872" s="66"/>
      <c r="BQK872" s="66"/>
      <c r="BQL872" s="66"/>
      <c r="BQM872" s="66"/>
      <c r="BQN872" s="66"/>
      <c r="BQO872" s="66"/>
      <c r="BQP872" s="66"/>
      <c r="BQQ872" s="66"/>
      <c r="BQR872" s="66"/>
      <c r="BQS872" s="66"/>
      <c r="BQT872" s="66"/>
      <c r="BQU872" s="66"/>
      <c r="BQV872" s="66"/>
      <c r="BQW872" s="66"/>
      <c r="BQX872" s="66"/>
      <c r="BQY872" s="66"/>
      <c r="BQZ872" s="66"/>
      <c r="BRA872" s="66"/>
      <c r="BRB872" s="66"/>
      <c r="BRC872" s="66"/>
      <c r="BRD872" s="66"/>
      <c r="BRE872" s="66"/>
      <c r="BRF872" s="66"/>
      <c r="BRG872" s="66"/>
      <c r="BRH872" s="66"/>
      <c r="BRI872" s="66"/>
      <c r="BRJ872" s="66"/>
      <c r="BRK872" s="66"/>
      <c r="BRL872" s="66"/>
      <c r="BRM872" s="66"/>
      <c r="BRN872" s="66"/>
      <c r="BRO872" s="66"/>
      <c r="BRP872" s="66"/>
      <c r="BRQ872" s="66"/>
      <c r="BRR872" s="66"/>
      <c r="BRS872" s="66"/>
      <c r="BRT872" s="66"/>
      <c r="BRU872" s="66"/>
      <c r="BRV872" s="66"/>
      <c r="BRW872" s="66"/>
      <c r="BRX872" s="66"/>
      <c r="BRY872" s="66"/>
      <c r="BRZ872" s="66"/>
      <c r="BSA872" s="66"/>
      <c r="BSB872" s="66"/>
      <c r="BSC872" s="66"/>
      <c r="BSD872" s="66"/>
      <c r="BSE872" s="66"/>
      <c r="BSF872" s="66"/>
      <c r="BSG872" s="66"/>
      <c r="BSH872" s="66"/>
      <c r="BSI872" s="66"/>
      <c r="BSJ872" s="66"/>
      <c r="BSK872" s="66"/>
      <c r="BSL872" s="66"/>
      <c r="BSM872" s="66"/>
      <c r="BSN872" s="66"/>
      <c r="BSO872" s="66"/>
      <c r="BSP872" s="66"/>
      <c r="BSQ872" s="66"/>
      <c r="BSR872" s="66"/>
      <c r="BSS872" s="66"/>
      <c r="BST872" s="66"/>
      <c r="BSU872" s="66"/>
      <c r="BSV872" s="66"/>
      <c r="BSW872" s="66"/>
      <c r="BSX872" s="66"/>
      <c r="BSY872" s="66"/>
      <c r="BSZ872" s="66"/>
      <c r="BTA872" s="66"/>
      <c r="BTB872" s="66"/>
      <c r="BTC872" s="66"/>
      <c r="BTD872" s="66"/>
      <c r="BTE872" s="66"/>
      <c r="BTF872" s="66"/>
      <c r="BTG872" s="66"/>
      <c r="BTH872" s="66"/>
      <c r="BTI872" s="66"/>
      <c r="BTJ872" s="66"/>
      <c r="BTK872" s="66"/>
      <c r="BTL872" s="66"/>
      <c r="BTM872" s="66"/>
      <c r="BTN872" s="66"/>
      <c r="BTO872" s="66"/>
      <c r="BTP872" s="66"/>
      <c r="BTQ872" s="66"/>
      <c r="BTR872" s="66"/>
      <c r="BTS872" s="66"/>
      <c r="BTT872" s="66"/>
      <c r="BTU872" s="66"/>
      <c r="BTV872" s="66"/>
      <c r="BTW872" s="66"/>
      <c r="BTX872" s="66"/>
      <c r="BTY872" s="66"/>
      <c r="BTZ872" s="66"/>
      <c r="BUA872" s="66"/>
      <c r="BUB872" s="66"/>
      <c r="BUC872" s="66"/>
      <c r="BUD872" s="66"/>
      <c r="BUE872" s="66"/>
      <c r="BUF872" s="66"/>
      <c r="BUG872" s="66"/>
      <c r="BUH872" s="66"/>
      <c r="BUI872" s="66"/>
      <c r="BUJ872" s="66"/>
      <c r="BUK872" s="66"/>
      <c r="BUL872" s="66"/>
      <c r="BUM872" s="66"/>
      <c r="BUN872" s="66"/>
      <c r="BUO872" s="66"/>
      <c r="BUP872" s="66"/>
      <c r="BUQ872" s="66"/>
      <c r="BUR872" s="66"/>
      <c r="BUS872" s="66"/>
      <c r="BUT872" s="66"/>
      <c r="BUU872" s="66"/>
      <c r="BUV872" s="66"/>
      <c r="BUW872" s="66"/>
      <c r="BUX872" s="66"/>
      <c r="BUY872" s="66"/>
      <c r="BUZ872" s="66"/>
      <c r="BVA872" s="66"/>
      <c r="BVB872" s="66"/>
      <c r="BVC872" s="66"/>
      <c r="BVD872" s="66"/>
      <c r="BVE872" s="66"/>
      <c r="BVF872" s="66"/>
      <c r="BVG872" s="66"/>
      <c r="BVH872" s="66"/>
      <c r="BVI872" s="66"/>
      <c r="BVJ872" s="66"/>
      <c r="BVK872" s="66"/>
      <c r="BVL872" s="66"/>
      <c r="BVM872" s="66"/>
      <c r="BVN872" s="66"/>
      <c r="BVO872" s="66"/>
      <c r="BVP872" s="66"/>
      <c r="BVQ872" s="66"/>
      <c r="BVR872" s="66"/>
      <c r="BVS872" s="66"/>
      <c r="BVT872" s="66"/>
      <c r="BVU872" s="66"/>
      <c r="BVV872" s="66"/>
      <c r="BVW872" s="66"/>
      <c r="BVX872" s="66"/>
      <c r="BVY872" s="66"/>
      <c r="BVZ872" s="66"/>
      <c r="BWA872" s="66"/>
      <c r="BWB872" s="66"/>
      <c r="BWC872" s="66"/>
      <c r="BWD872" s="66"/>
      <c r="BWE872" s="66"/>
      <c r="BWF872" s="66"/>
      <c r="BWG872" s="66"/>
      <c r="BWH872" s="66"/>
      <c r="BWI872" s="66"/>
      <c r="BWJ872" s="66"/>
      <c r="BWK872" s="66"/>
      <c r="BWL872" s="66"/>
      <c r="BWM872" s="66"/>
      <c r="BWN872" s="66"/>
      <c r="BWO872" s="66"/>
      <c r="BWP872" s="66"/>
      <c r="BWQ872" s="66"/>
      <c r="BWR872" s="66"/>
      <c r="BWS872" s="66"/>
      <c r="BWT872" s="66"/>
      <c r="BWU872" s="66"/>
      <c r="BWV872" s="66"/>
      <c r="BWW872" s="66"/>
      <c r="BWX872" s="66"/>
      <c r="BWY872" s="66"/>
      <c r="BWZ872" s="66"/>
      <c r="BXA872" s="66"/>
      <c r="BXB872" s="66"/>
      <c r="BXC872" s="66"/>
      <c r="BXD872" s="66"/>
      <c r="BXE872" s="66"/>
      <c r="BXF872" s="66"/>
      <c r="BXG872" s="66"/>
      <c r="BXH872" s="66"/>
      <c r="BXI872" s="66"/>
      <c r="BXJ872" s="66"/>
      <c r="BXK872" s="66"/>
      <c r="BXL872" s="66"/>
      <c r="BXM872" s="66"/>
      <c r="BXN872" s="66"/>
      <c r="BXO872" s="66"/>
      <c r="BXP872" s="66"/>
      <c r="BXQ872" s="66"/>
      <c r="BXR872" s="66"/>
      <c r="BXS872" s="66"/>
      <c r="BXT872" s="66"/>
      <c r="BXU872" s="66"/>
      <c r="BXV872" s="66"/>
      <c r="BXW872" s="66"/>
      <c r="BXX872" s="66"/>
      <c r="BXY872" s="66"/>
      <c r="BXZ872" s="66"/>
      <c r="BYA872" s="66"/>
      <c r="BYB872" s="66"/>
      <c r="BYC872" s="66"/>
      <c r="BYD872" s="66"/>
      <c r="BYE872" s="66"/>
      <c r="BYF872" s="66"/>
      <c r="BYG872" s="66"/>
      <c r="BYH872" s="66"/>
      <c r="BYI872" s="66"/>
      <c r="BYJ872" s="66"/>
      <c r="BYK872" s="66"/>
      <c r="BYL872" s="66"/>
      <c r="BYM872" s="66"/>
      <c r="BYN872" s="66"/>
      <c r="BYO872" s="66"/>
      <c r="BYP872" s="66"/>
      <c r="BYQ872" s="66"/>
      <c r="BYR872" s="66"/>
      <c r="BYS872" s="66"/>
      <c r="BYT872" s="66"/>
      <c r="BYU872" s="66"/>
      <c r="BYV872" s="66"/>
      <c r="BYW872" s="66"/>
      <c r="BYX872" s="66"/>
      <c r="BYY872" s="66"/>
      <c r="BYZ872" s="66"/>
      <c r="BZA872" s="66"/>
      <c r="BZB872" s="66"/>
      <c r="BZC872" s="66"/>
      <c r="BZD872" s="66"/>
      <c r="BZE872" s="66"/>
      <c r="BZF872" s="66"/>
      <c r="BZG872" s="66"/>
      <c r="BZH872" s="66"/>
      <c r="BZI872" s="66"/>
      <c r="BZJ872" s="66"/>
      <c r="BZK872" s="66"/>
      <c r="BZL872" s="66"/>
      <c r="BZM872" s="66"/>
      <c r="BZN872" s="66"/>
      <c r="BZO872" s="66"/>
      <c r="BZP872" s="66"/>
      <c r="BZQ872" s="66"/>
      <c r="BZR872" s="66"/>
      <c r="BZS872" s="66"/>
      <c r="BZT872" s="66"/>
      <c r="BZU872" s="66"/>
      <c r="BZV872" s="66"/>
      <c r="BZW872" s="66"/>
      <c r="BZX872" s="66"/>
      <c r="BZY872" s="66"/>
      <c r="BZZ872" s="66"/>
      <c r="CAA872" s="66"/>
      <c r="CAB872" s="66"/>
      <c r="CAC872" s="66"/>
      <c r="CAD872" s="66"/>
      <c r="CAE872" s="66"/>
      <c r="CAF872" s="66"/>
      <c r="CAG872" s="66"/>
      <c r="CAH872" s="66"/>
      <c r="CAI872" s="66"/>
      <c r="CAJ872" s="66"/>
      <c r="CAK872" s="66"/>
      <c r="CAL872" s="66"/>
      <c r="CAM872" s="66"/>
      <c r="CAN872" s="66"/>
      <c r="CAO872" s="66"/>
      <c r="CAP872" s="66"/>
      <c r="CAQ872" s="66"/>
      <c r="CAR872" s="66"/>
      <c r="CAS872" s="66"/>
      <c r="CAT872" s="66"/>
      <c r="CAU872" s="66"/>
      <c r="CAV872" s="66"/>
      <c r="CAW872" s="66"/>
      <c r="CAX872" s="66"/>
      <c r="CAY872" s="66"/>
      <c r="CAZ872" s="66"/>
      <c r="CBA872" s="66"/>
      <c r="CBB872" s="66"/>
      <c r="CBC872" s="66"/>
      <c r="CBD872" s="66"/>
      <c r="CBE872" s="66"/>
      <c r="CBF872" s="66"/>
      <c r="CBG872" s="66"/>
      <c r="CBH872" s="66"/>
      <c r="CBI872" s="66"/>
      <c r="CBJ872" s="66"/>
      <c r="CBK872" s="66"/>
      <c r="CBL872" s="66"/>
      <c r="CBM872" s="66"/>
      <c r="CBN872" s="66"/>
      <c r="CBO872" s="66"/>
      <c r="CBP872" s="66"/>
      <c r="CBQ872" s="66"/>
      <c r="CBR872" s="66"/>
      <c r="CBS872" s="66"/>
      <c r="CBT872" s="66"/>
      <c r="CBU872" s="66"/>
      <c r="CBV872" s="66"/>
      <c r="CBW872" s="66"/>
      <c r="CBX872" s="66"/>
      <c r="CBY872" s="66"/>
      <c r="CBZ872" s="66"/>
      <c r="CCA872" s="66"/>
      <c r="CCB872" s="66"/>
      <c r="CCC872" s="66"/>
      <c r="CCD872" s="66"/>
      <c r="CCE872" s="66"/>
      <c r="CCF872" s="66"/>
      <c r="CCG872" s="66"/>
      <c r="CCH872" s="66"/>
      <c r="CCI872" s="66"/>
      <c r="CCJ872" s="66"/>
      <c r="CCK872" s="66"/>
      <c r="CCL872" s="66"/>
      <c r="CCM872" s="66"/>
      <c r="CCN872" s="66"/>
      <c r="CCO872" s="66"/>
      <c r="CCP872" s="66"/>
      <c r="CCQ872" s="66"/>
      <c r="CCR872" s="66"/>
      <c r="CCS872" s="66"/>
      <c r="CCT872" s="66"/>
      <c r="CCU872" s="66"/>
      <c r="CCV872" s="66"/>
      <c r="CCW872" s="66"/>
      <c r="CCX872" s="66"/>
      <c r="CCY872" s="66"/>
      <c r="CCZ872" s="66"/>
      <c r="CDA872" s="66"/>
      <c r="CDB872" s="66"/>
      <c r="CDC872" s="66"/>
      <c r="CDD872" s="66"/>
      <c r="CDE872" s="66"/>
      <c r="CDF872" s="66"/>
      <c r="CDG872" s="66"/>
      <c r="CDH872" s="66"/>
      <c r="CDI872" s="66"/>
      <c r="CDJ872" s="66"/>
      <c r="CDK872" s="66"/>
      <c r="CDL872" s="66"/>
      <c r="CDM872" s="66"/>
      <c r="CDN872" s="66"/>
      <c r="CDO872" s="66"/>
      <c r="CDP872" s="66"/>
      <c r="CDQ872" s="66"/>
      <c r="CDR872" s="66"/>
      <c r="CDS872" s="66"/>
      <c r="CDT872" s="66"/>
      <c r="CDU872" s="66"/>
      <c r="CDV872" s="66"/>
      <c r="CDW872" s="66"/>
      <c r="CDX872" s="66"/>
      <c r="CDY872" s="66"/>
      <c r="CDZ872" s="66"/>
      <c r="CEA872" s="66"/>
      <c r="CEB872" s="66"/>
      <c r="CEC872" s="66"/>
      <c r="CED872" s="66"/>
      <c r="CEE872" s="66"/>
      <c r="CEF872" s="66"/>
      <c r="CEG872" s="66"/>
      <c r="CEH872" s="66"/>
      <c r="CEI872" s="66"/>
      <c r="CEJ872" s="66"/>
      <c r="CEK872" s="66"/>
      <c r="CEL872" s="66"/>
      <c r="CEM872" s="66"/>
      <c r="CEN872" s="66"/>
      <c r="CEO872" s="66"/>
      <c r="CEP872" s="66"/>
      <c r="CEQ872" s="66"/>
      <c r="CER872" s="66"/>
      <c r="CES872" s="66"/>
      <c r="CET872" s="66"/>
      <c r="CEU872" s="66"/>
      <c r="CEV872" s="66"/>
      <c r="CEW872" s="66"/>
      <c r="CEX872" s="66"/>
      <c r="CEY872" s="66"/>
      <c r="CEZ872" s="66"/>
      <c r="CFA872" s="66"/>
      <c r="CFB872" s="66"/>
      <c r="CFC872" s="66"/>
      <c r="CFD872" s="66"/>
      <c r="CFE872" s="66"/>
      <c r="CFF872" s="66"/>
      <c r="CFG872" s="66"/>
      <c r="CFH872" s="66"/>
      <c r="CFI872" s="66"/>
      <c r="CFJ872" s="66"/>
      <c r="CFK872" s="66"/>
      <c r="CFL872" s="66"/>
      <c r="CFM872" s="66"/>
      <c r="CFN872" s="66"/>
      <c r="CFO872" s="66"/>
      <c r="CFP872" s="66"/>
      <c r="CFQ872" s="66"/>
      <c r="CFR872" s="66"/>
      <c r="CFS872" s="66"/>
      <c r="CFT872" s="66"/>
      <c r="CFU872" s="66"/>
      <c r="CFV872" s="66"/>
      <c r="CFW872" s="66"/>
      <c r="CFX872" s="66"/>
      <c r="CFY872" s="66"/>
      <c r="CFZ872" s="66"/>
      <c r="CGA872" s="66"/>
      <c r="CGB872" s="66"/>
      <c r="CGC872" s="66"/>
      <c r="CGD872" s="66"/>
      <c r="CGE872" s="66"/>
      <c r="CGF872" s="66"/>
      <c r="CGG872" s="66"/>
      <c r="CGH872" s="66"/>
      <c r="CGI872" s="66"/>
      <c r="CGJ872" s="66"/>
      <c r="CGK872" s="66"/>
      <c r="CGL872" s="66"/>
      <c r="CGM872" s="66"/>
      <c r="CGN872" s="66"/>
      <c r="CGO872" s="66"/>
      <c r="CGP872" s="66"/>
      <c r="CGQ872" s="66"/>
      <c r="CGR872" s="66"/>
      <c r="CGS872" s="66"/>
      <c r="CGT872" s="66"/>
      <c r="CGU872" s="66"/>
      <c r="CGV872" s="66"/>
      <c r="CGW872" s="66"/>
      <c r="CGX872" s="66"/>
      <c r="CGY872" s="66"/>
      <c r="CGZ872" s="66"/>
      <c r="CHA872" s="66"/>
      <c r="CHB872" s="66"/>
      <c r="CHC872" s="66"/>
      <c r="CHD872" s="66"/>
      <c r="CHE872" s="66"/>
      <c r="CHF872" s="66"/>
      <c r="CHG872" s="66"/>
      <c r="CHH872" s="66"/>
      <c r="CHI872" s="66"/>
      <c r="CHJ872" s="66"/>
      <c r="CHK872" s="66"/>
      <c r="CHL872" s="66"/>
      <c r="CHM872" s="66"/>
      <c r="CHN872" s="66"/>
      <c r="CHO872" s="66"/>
      <c r="CHP872" s="66"/>
      <c r="CHQ872" s="66"/>
      <c r="CHR872" s="66"/>
      <c r="CHS872" s="66"/>
      <c r="CHT872" s="66"/>
      <c r="CHU872" s="66"/>
      <c r="CHV872" s="66"/>
      <c r="CHW872" s="66"/>
      <c r="CHX872" s="66"/>
      <c r="CHY872" s="66"/>
      <c r="CHZ872" s="66"/>
      <c r="CIA872" s="66"/>
      <c r="CIB872" s="66"/>
      <c r="CIC872" s="66"/>
      <c r="CID872" s="66"/>
      <c r="CIE872" s="66"/>
      <c r="CIF872" s="66"/>
      <c r="CIG872" s="66"/>
      <c r="CIH872" s="66"/>
      <c r="CII872" s="66"/>
      <c r="CIJ872" s="66"/>
      <c r="CIK872" s="66"/>
      <c r="CIL872" s="66"/>
      <c r="CIM872" s="66"/>
      <c r="CIN872" s="66"/>
      <c r="CIO872" s="66"/>
      <c r="CIP872" s="66"/>
      <c r="CIQ872" s="66"/>
      <c r="CIR872" s="66"/>
      <c r="CIS872" s="66"/>
      <c r="CIT872" s="66"/>
      <c r="CIU872" s="66"/>
      <c r="CIV872" s="66"/>
      <c r="CIW872" s="66"/>
      <c r="CIX872" s="66"/>
      <c r="CIY872" s="66"/>
      <c r="CIZ872" s="66"/>
      <c r="CJA872" s="66"/>
      <c r="CJB872" s="66"/>
      <c r="CJC872" s="66"/>
      <c r="CJD872" s="66"/>
      <c r="CJE872" s="66"/>
      <c r="CJF872" s="66"/>
      <c r="CJG872" s="66"/>
      <c r="CJH872" s="66"/>
      <c r="CJI872" s="66"/>
      <c r="CJJ872" s="66"/>
      <c r="CJK872" s="66"/>
      <c r="CJL872" s="66"/>
      <c r="CJM872" s="66"/>
      <c r="CJN872" s="66"/>
      <c r="CJO872" s="66"/>
      <c r="CJP872" s="66"/>
      <c r="CJQ872" s="66"/>
      <c r="CJR872" s="66"/>
      <c r="CJS872" s="66"/>
      <c r="CJT872" s="66"/>
      <c r="CJU872" s="66"/>
      <c r="CJV872" s="66"/>
      <c r="CJW872" s="66"/>
      <c r="CJX872" s="66"/>
      <c r="CJY872" s="66"/>
      <c r="CJZ872" s="66"/>
      <c r="CKA872" s="66"/>
      <c r="CKB872" s="66"/>
      <c r="CKC872" s="66"/>
      <c r="CKD872" s="66"/>
      <c r="CKE872" s="66"/>
      <c r="CKF872" s="66"/>
      <c r="CKG872" s="66"/>
      <c r="CKH872" s="66"/>
      <c r="CKI872" s="66"/>
      <c r="CKJ872" s="66"/>
      <c r="CKK872" s="66"/>
      <c r="CKL872" s="66"/>
      <c r="CKM872" s="66"/>
      <c r="CKN872" s="66"/>
      <c r="CKO872" s="66"/>
      <c r="CKP872" s="66"/>
      <c r="CKQ872" s="66"/>
      <c r="CKR872" s="66"/>
      <c r="CKS872" s="66"/>
      <c r="CKT872" s="66"/>
      <c r="CKU872" s="66"/>
      <c r="CKV872" s="66"/>
      <c r="CKW872" s="66"/>
      <c r="CKX872" s="66"/>
      <c r="CKY872" s="66"/>
      <c r="CKZ872" s="66"/>
      <c r="CLA872" s="66"/>
      <c r="CLB872" s="66"/>
      <c r="CLC872" s="66"/>
      <c r="CLD872" s="66"/>
      <c r="CLE872" s="66"/>
      <c r="CLF872" s="66"/>
      <c r="CLG872" s="66"/>
      <c r="CLH872" s="66"/>
      <c r="CLI872" s="66"/>
      <c r="CLJ872" s="66"/>
      <c r="CLK872" s="66"/>
      <c r="CLL872" s="66"/>
      <c r="CLM872" s="66"/>
      <c r="CLN872" s="66"/>
      <c r="CLO872" s="66"/>
      <c r="CLP872" s="66"/>
      <c r="CLQ872" s="66"/>
      <c r="CLR872" s="66"/>
      <c r="CLS872" s="66"/>
      <c r="CLT872" s="66"/>
      <c r="CLU872" s="66"/>
      <c r="CLV872" s="66"/>
      <c r="CLW872" s="66"/>
      <c r="CLX872" s="66"/>
      <c r="CLY872" s="66"/>
      <c r="CLZ872" s="66"/>
      <c r="CMA872" s="66"/>
      <c r="CMB872" s="66"/>
      <c r="CMC872" s="66"/>
      <c r="CMD872" s="66"/>
      <c r="CME872" s="66"/>
      <c r="CMF872" s="66"/>
      <c r="CMG872" s="66"/>
      <c r="CMH872" s="66"/>
      <c r="CMI872" s="66"/>
      <c r="CMJ872" s="66"/>
      <c r="CMK872" s="66"/>
      <c r="CML872" s="66"/>
      <c r="CMM872" s="66"/>
      <c r="CMN872" s="66"/>
      <c r="CMO872" s="66"/>
      <c r="CMP872" s="66"/>
      <c r="CMQ872" s="66"/>
      <c r="CMR872" s="66"/>
      <c r="CMS872" s="66"/>
      <c r="CMT872" s="66"/>
      <c r="CMU872" s="66"/>
      <c r="CMV872" s="66"/>
      <c r="CMW872" s="66"/>
      <c r="CMX872" s="66"/>
      <c r="CMY872" s="66"/>
      <c r="CMZ872" s="66"/>
      <c r="CNA872" s="66"/>
      <c r="CNB872" s="66"/>
      <c r="CNC872" s="66"/>
      <c r="CND872" s="66"/>
      <c r="CNE872" s="66"/>
      <c r="CNF872" s="66"/>
      <c r="CNG872" s="66"/>
      <c r="CNH872" s="66"/>
      <c r="CNI872" s="66"/>
      <c r="CNJ872" s="66"/>
      <c r="CNK872" s="66"/>
      <c r="CNL872" s="66"/>
      <c r="CNM872" s="66"/>
      <c r="CNN872" s="66"/>
      <c r="CNO872" s="66"/>
      <c r="CNP872" s="66"/>
      <c r="CNQ872" s="66"/>
      <c r="CNR872" s="66"/>
      <c r="CNS872" s="66"/>
      <c r="CNT872" s="66"/>
      <c r="CNU872" s="66"/>
      <c r="CNV872" s="66"/>
      <c r="CNW872" s="66"/>
      <c r="CNX872" s="66"/>
      <c r="CNY872" s="66"/>
      <c r="CNZ872" s="66"/>
      <c r="COA872" s="66"/>
      <c r="COB872" s="66"/>
      <c r="COC872" s="66"/>
      <c r="COD872" s="66"/>
      <c r="COE872" s="66"/>
      <c r="COF872" s="66"/>
      <c r="COG872" s="66"/>
      <c r="COH872" s="66"/>
      <c r="COI872" s="66"/>
      <c r="COJ872" s="66"/>
      <c r="COK872" s="66"/>
      <c r="COL872" s="66"/>
      <c r="COM872" s="66"/>
      <c r="CON872" s="66"/>
      <c r="COO872" s="66"/>
      <c r="COP872" s="66"/>
      <c r="COQ872" s="66"/>
      <c r="COR872" s="66"/>
      <c r="COS872" s="66"/>
      <c r="COT872" s="66"/>
      <c r="COU872" s="66"/>
      <c r="COV872" s="66"/>
      <c r="COW872" s="66"/>
      <c r="COX872" s="66"/>
      <c r="COY872" s="66"/>
      <c r="COZ872" s="66"/>
      <c r="CPA872" s="66"/>
      <c r="CPB872" s="66"/>
      <c r="CPC872" s="66"/>
      <c r="CPD872" s="66"/>
      <c r="CPE872" s="66"/>
      <c r="CPF872" s="66"/>
      <c r="CPG872" s="66"/>
      <c r="CPH872" s="66"/>
      <c r="CPI872" s="66"/>
      <c r="CPJ872" s="66"/>
      <c r="CPK872" s="66"/>
      <c r="CPL872" s="66"/>
      <c r="CPM872" s="66"/>
      <c r="CPN872" s="66"/>
      <c r="CPO872" s="66"/>
      <c r="CPP872" s="66"/>
      <c r="CPQ872" s="66"/>
      <c r="CPR872" s="66"/>
      <c r="CPS872" s="66"/>
      <c r="CPT872" s="66"/>
      <c r="CPU872" s="66"/>
      <c r="CPV872" s="66"/>
      <c r="CPW872" s="66"/>
      <c r="CPX872" s="66"/>
      <c r="CPY872" s="66"/>
      <c r="CPZ872" s="66"/>
      <c r="CQA872" s="66"/>
      <c r="CQB872" s="66"/>
      <c r="CQC872" s="66"/>
      <c r="CQD872" s="66"/>
      <c r="CQE872" s="66"/>
      <c r="CQF872" s="66"/>
      <c r="CQG872" s="66"/>
      <c r="CQH872" s="66"/>
      <c r="CQI872" s="66"/>
      <c r="CQJ872" s="66"/>
      <c r="CQK872" s="66"/>
      <c r="CQL872" s="66"/>
      <c r="CQM872" s="66"/>
      <c r="CQN872" s="66"/>
      <c r="CQO872" s="66"/>
      <c r="CQP872" s="66"/>
      <c r="CQQ872" s="66"/>
      <c r="CQR872" s="66"/>
      <c r="CQS872" s="66"/>
      <c r="CQT872" s="66"/>
      <c r="CQU872" s="66"/>
      <c r="CQV872" s="66"/>
      <c r="CQW872" s="66"/>
      <c r="CQX872" s="66"/>
      <c r="CQY872" s="66"/>
      <c r="CQZ872" s="66"/>
      <c r="CRA872" s="66"/>
      <c r="CRB872" s="66"/>
      <c r="CRC872" s="66"/>
      <c r="CRD872" s="66"/>
      <c r="CRE872" s="66"/>
      <c r="CRF872" s="66"/>
      <c r="CRG872" s="66"/>
      <c r="CRH872" s="66"/>
      <c r="CRI872" s="66"/>
      <c r="CRJ872" s="66"/>
      <c r="CRK872" s="66"/>
      <c r="CRL872" s="66"/>
      <c r="CRM872" s="66"/>
      <c r="CRN872" s="66"/>
      <c r="CRO872" s="66"/>
      <c r="CRP872" s="66"/>
      <c r="CRQ872" s="66"/>
      <c r="CRR872" s="66"/>
      <c r="CRS872" s="66"/>
      <c r="CRT872" s="66"/>
      <c r="CRU872" s="66"/>
      <c r="CRV872" s="66"/>
      <c r="CRW872" s="66"/>
      <c r="CRX872" s="66"/>
      <c r="CRY872" s="66"/>
      <c r="CRZ872" s="66"/>
      <c r="CSA872" s="66"/>
      <c r="CSB872" s="66"/>
      <c r="CSC872" s="66"/>
      <c r="CSD872" s="66"/>
      <c r="CSE872" s="66"/>
      <c r="CSF872" s="66"/>
      <c r="CSG872" s="66"/>
      <c r="CSH872" s="66"/>
      <c r="CSI872" s="66"/>
      <c r="CSJ872" s="66"/>
      <c r="CSK872" s="66"/>
      <c r="CSL872" s="66"/>
      <c r="CSM872" s="66"/>
      <c r="CSN872" s="66"/>
      <c r="CSO872" s="66"/>
      <c r="CSP872" s="66"/>
      <c r="CSQ872" s="66"/>
      <c r="CSR872" s="66"/>
      <c r="CSS872" s="66"/>
      <c r="CST872" s="66"/>
      <c r="CSU872" s="66"/>
      <c r="CSV872" s="66"/>
      <c r="CSW872" s="66"/>
      <c r="CSX872" s="66"/>
      <c r="CSY872" s="66"/>
      <c r="CSZ872" s="66"/>
      <c r="CTA872" s="66"/>
      <c r="CTB872" s="66"/>
      <c r="CTC872" s="66"/>
      <c r="CTD872" s="66"/>
      <c r="CTE872" s="66"/>
      <c r="CTF872" s="66"/>
      <c r="CTG872" s="66"/>
      <c r="CTH872" s="66"/>
      <c r="CTI872" s="66"/>
      <c r="CTJ872" s="66"/>
      <c r="CTK872" s="66"/>
      <c r="CTL872" s="66"/>
      <c r="CTM872" s="66"/>
      <c r="CTN872" s="66"/>
      <c r="CTO872" s="66"/>
      <c r="CTP872" s="66"/>
      <c r="CTQ872" s="66"/>
      <c r="CTR872" s="66"/>
      <c r="CTS872" s="66"/>
      <c r="CTT872" s="66"/>
      <c r="CTU872" s="66"/>
      <c r="CTV872" s="66"/>
      <c r="CTW872" s="66"/>
      <c r="CTX872" s="66"/>
      <c r="CTY872" s="66"/>
      <c r="CTZ872" s="66"/>
      <c r="CUA872" s="66"/>
      <c r="CUB872" s="66"/>
      <c r="CUC872" s="66"/>
      <c r="CUD872" s="66"/>
      <c r="CUE872" s="66"/>
      <c r="CUF872" s="66"/>
      <c r="CUG872" s="66"/>
      <c r="CUH872" s="66"/>
      <c r="CUI872" s="66"/>
      <c r="CUJ872" s="66"/>
      <c r="CUK872" s="66"/>
      <c r="CUL872" s="66"/>
      <c r="CUM872" s="66"/>
      <c r="CUN872" s="66"/>
      <c r="CUO872" s="66"/>
      <c r="CUP872" s="66"/>
      <c r="CUQ872" s="66"/>
      <c r="CUR872" s="66"/>
      <c r="CUS872" s="66"/>
      <c r="CUT872" s="66"/>
      <c r="CUU872" s="66"/>
      <c r="CUV872" s="66"/>
      <c r="CUW872" s="66"/>
      <c r="CUX872" s="66"/>
      <c r="CUY872" s="66"/>
      <c r="CUZ872" s="66"/>
      <c r="CVA872" s="66"/>
      <c r="CVB872" s="66"/>
      <c r="CVC872" s="66"/>
      <c r="CVD872" s="66"/>
      <c r="CVE872" s="66"/>
      <c r="CVF872" s="66"/>
      <c r="CVG872" s="66"/>
      <c r="CVH872" s="66"/>
      <c r="CVI872" s="66"/>
      <c r="CVJ872" s="66"/>
      <c r="CVK872" s="66"/>
      <c r="CVL872" s="66"/>
      <c r="CVM872" s="66"/>
      <c r="CVN872" s="66"/>
      <c r="CVO872" s="66"/>
      <c r="CVP872" s="66"/>
      <c r="CVQ872" s="66"/>
      <c r="CVR872" s="66"/>
      <c r="CVS872" s="66"/>
      <c r="CVT872" s="66"/>
      <c r="CVU872" s="66"/>
      <c r="CVV872" s="66"/>
      <c r="CVW872" s="66"/>
      <c r="CVX872" s="66"/>
      <c r="CVY872" s="66"/>
      <c r="CVZ872" s="66"/>
      <c r="CWA872" s="66"/>
      <c r="CWB872" s="66"/>
      <c r="CWC872" s="66"/>
      <c r="CWD872" s="66"/>
      <c r="CWE872" s="66"/>
      <c r="CWF872" s="66"/>
      <c r="CWG872" s="66"/>
      <c r="CWH872" s="66"/>
      <c r="CWI872" s="66"/>
      <c r="CWJ872" s="66"/>
      <c r="CWK872" s="66"/>
      <c r="CWL872" s="66"/>
      <c r="CWM872" s="66"/>
      <c r="CWN872" s="66"/>
      <c r="CWO872" s="66"/>
      <c r="CWP872" s="66"/>
      <c r="CWQ872" s="66"/>
      <c r="CWR872" s="66"/>
      <c r="CWS872" s="66"/>
      <c r="CWT872" s="66"/>
      <c r="CWU872" s="66"/>
      <c r="CWV872" s="66"/>
      <c r="CWW872" s="66"/>
      <c r="CWX872" s="66"/>
      <c r="CWY872" s="66"/>
      <c r="CWZ872" s="66"/>
      <c r="CXA872" s="66"/>
      <c r="CXB872" s="66"/>
      <c r="CXC872" s="66"/>
      <c r="CXD872" s="66"/>
      <c r="CXE872" s="66"/>
      <c r="CXF872" s="66"/>
      <c r="CXG872" s="66"/>
      <c r="CXH872" s="66"/>
      <c r="CXI872" s="66"/>
      <c r="CXJ872" s="66"/>
      <c r="CXK872" s="66"/>
      <c r="CXL872" s="66"/>
      <c r="CXM872" s="66"/>
      <c r="CXN872" s="66"/>
      <c r="CXO872" s="66"/>
      <c r="CXP872" s="66"/>
      <c r="CXQ872" s="66"/>
      <c r="CXR872" s="66"/>
      <c r="CXS872" s="66"/>
      <c r="CXT872" s="66"/>
      <c r="CXU872" s="66"/>
      <c r="CXV872" s="66"/>
      <c r="CXW872" s="66"/>
      <c r="CXX872" s="66"/>
      <c r="CXY872" s="66"/>
      <c r="CXZ872" s="66"/>
      <c r="CYA872" s="66"/>
      <c r="CYB872" s="66"/>
      <c r="CYC872" s="66"/>
      <c r="CYD872" s="66"/>
      <c r="CYE872" s="66"/>
      <c r="CYF872" s="66"/>
      <c r="CYG872" s="66"/>
      <c r="CYH872" s="66"/>
      <c r="CYI872" s="66"/>
      <c r="CYJ872" s="66"/>
      <c r="CYK872" s="66"/>
      <c r="CYL872" s="66"/>
      <c r="CYM872" s="66"/>
      <c r="CYN872" s="66"/>
      <c r="CYO872" s="66"/>
      <c r="CYP872" s="66"/>
      <c r="CYQ872" s="66"/>
      <c r="CYR872" s="66"/>
      <c r="CYS872" s="66"/>
      <c r="CYT872" s="66"/>
      <c r="CYU872" s="66"/>
      <c r="CYV872" s="66"/>
      <c r="CYW872" s="66"/>
      <c r="CYX872" s="66"/>
      <c r="CYY872" s="66"/>
      <c r="CYZ872" s="66"/>
      <c r="CZA872" s="66"/>
      <c r="CZB872" s="66"/>
      <c r="CZC872" s="66"/>
      <c r="CZD872" s="66"/>
      <c r="CZE872" s="66"/>
      <c r="CZF872" s="66"/>
      <c r="CZG872" s="66"/>
      <c r="CZH872" s="66"/>
      <c r="CZI872" s="66"/>
      <c r="CZJ872" s="66"/>
      <c r="CZK872" s="66"/>
      <c r="CZL872" s="66"/>
      <c r="CZM872" s="66"/>
      <c r="CZN872" s="66"/>
      <c r="CZO872" s="66"/>
      <c r="CZP872" s="66"/>
      <c r="CZQ872" s="66"/>
      <c r="CZR872" s="66"/>
      <c r="CZS872" s="66"/>
      <c r="CZT872" s="66"/>
      <c r="CZU872" s="66"/>
      <c r="CZV872" s="66"/>
      <c r="CZW872" s="66"/>
      <c r="CZX872" s="66"/>
      <c r="CZY872" s="66"/>
      <c r="CZZ872" s="66"/>
      <c r="DAA872" s="66"/>
      <c r="DAB872" s="66"/>
      <c r="DAC872" s="66"/>
      <c r="DAD872" s="66"/>
      <c r="DAE872" s="66"/>
      <c r="DAF872" s="66"/>
      <c r="DAG872" s="66"/>
      <c r="DAH872" s="66"/>
      <c r="DAI872" s="66"/>
      <c r="DAJ872" s="66"/>
      <c r="DAK872" s="66"/>
      <c r="DAL872" s="66"/>
      <c r="DAM872" s="66"/>
      <c r="DAN872" s="66"/>
      <c r="DAO872" s="66"/>
      <c r="DAP872" s="66"/>
      <c r="DAQ872" s="66"/>
      <c r="DAR872" s="66"/>
      <c r="DAS872" s="66"/>
      <c r="DAT872" s="66"/>
      <c r="DAU872" s="66"/>
      <c r="DAV872" s="66"/>
      <c r="DAW872" s="66"/>
      <c r="DAX872" s="66"/>
      <c r="DAY872" s="66"/>
      <c r="DAZ872" s="66"/>
      <c r="DBA872" s="66"/>
      <c r="DBB872" s="66"/>
      <c r="DBC872" s="66"/>
      <c r="DBD872" s="66"/>
      <c r="DBE872" s="66"/>
      <c r="DBF872" s="66"/>
      <c r="DBG872" s="66"/>
      <c r="DBH872" s="66"/>
      <c r="DBI872" s="66"/>
      <c r="DBJ872" s="66"/>
      <c r="DBK872" s="66"/>
      <c r="DBL872" s="66"/>
      <c r="DBM872" s="66"/>
      <c r="DBN872" s="66"/>
      <c r="DBO872" s="66"/>
      <c r="DBP872" s="66"/>
      <c r="DBQ872" s="66"/>
      <c r="DBR872" s="66"/>
      <c r="DBS872" s="66"/>
      <c r="DBT872" s="66"/>
      <c r="DBU872" s="66"/>
      <c r="DBV872" s="66"/>
      <c r="DBW872" s="66"/>
      <c r="DBX872" s="66"/>
      <c r="DBY872" s="66"/>
      <c r="DBZ872" s="66"/>
      <c r="DCA872" s="66"/>
      <c r="DCB872" s="66"/>
      <c r="DCC872" s="66"/>
      <c r="DCD872" s="66"/>
      <c r="DCE872" s="66"/>
      <c r="DCF872" s="66"/>
      <c r="DCG872" s="66"/>
      <c r="DCH872" s="66"/>
      <c r="DCI872" s="66"/>
      <c r="DCJ872" s="66"/>
      <c r="DCK872" s="66"/>
      <c r="DCL872" s="66"/>
      <c r="DCM872" s="66"/>
      <c r="DCN872" s="66"/>
      <c r="DCO872" s="66"/>
      <c r="DCP872" s="66"/>
      <c r="DCQ872" s="66"/>
      <c r="DCR872" s="66"/>
      <c r="DCS872" s="66"/>
      <c r="DCT872" s="66"/>
      <c r="DCU872" s="66"/>
      <c r="DCV872" s="66"/>
      <c r="DCW872" s="66"/>
      <c r="DCX872" s="66"/>
      <c r="DCY872" s="66"/>
      <c r="DCZ872" s="66"/>
      <c r="DDA872" s="66"/>
      <c r="DDB872" s="66"/>
      <c r="DDC872" s="66"/>
      <c r="DDD872" s="66"/>
      <c r="DDE872" s="66"/>
      <c r="DDF872" s="66"/>
      <c r="DDG872" s="66"/>
      <c r="DDH872" s="66"/>
      <c r="DDI872" s="66"/>
      <c r="DDJ872" s="66"/>
      <c r="DDK872" s="66"/>
      <c r="DDL872" s="66"/>
      <c r="DDM872" s="66"/>
      <c r="DDN872" s="66"/>
      <c r="DDO872" s="66"/>
      <c r="DDP872" s="66"/>
      <c r="DDQ872" s="66"/>
      <c r="DDR872" s="66"/>
      <c r="DDS872" s="66"/>
      <c r="DDT872" s="66"/>
      <c r="DDU872" s="66"/>
      <c r="DDV872" s="66"/>
      <c r="DDW872" s="66"/>
      <c r="DDX872" s="66"/>
      <c r="DDY872" s="66"/>
      <c r="DDZ872" s="66"/>
      <c r="DEA872" s="66"/>
      <c r="DEB872" s="66"/>
      <c r="DEC872" s="66"/>
      <c r="DED872" s="66"/>
      <c r="DEE872" s="66"/>
      <c r="DEF872" s="66"/>
      <c r="DEG872" s="66"/>
      <c r="DEH872" s="66"/>
      <c r="DEI872" s="66"/>
      <c r="DEJ872" s="66"/>
      <c r="DEK872" s="66"/>
      <c r="DEL872" s="66"/>
      <c r="DEM872" s="66"/>
      <c r="DEN872" s="66"/>
      <c r="DEO872" s="66"/>
      <c r="DEP872" s="66"/>
      <c r="DEQ872" s="66"/>
      <c r="DER872" s="66"/>
      <c r="DES872" s="66"/>
      <c r="DET872" s="66"/>
      <c r="DEU872" s="66"/>
      <c r="DEV872" s="66"/>
      <c r="DEW872" s="66"/>
      <c r="DEX872" s="66"/>
      <c r="DEY872" s="66"/>
      <c r="DEZ872" s="66"/>
      <c r="DFA872" s="66"/>
      <c r="DFB872" s="66"/>
      <c r="DFC872" s="66"/>
      <c r="DFD872" s="66"/>
      <c r="DFE872" s="66"/>
      <c r="DFF872" s="66"/>
      <c r="DFG872" s="66"/>
      <c r="DFH872" s="66"/>
      <c r="DFI872" s="66"/>
      <c r="DFJ872" s="66"/>
      <c r="DFK872" s="66"/>
      <c r="DFL872" s="66"/>
      <c r="DFM872" s="66"/>
      <c r="DFN872" s="66"/>
      <c r="DFO872" s="66"/>
      <c r="DFP872" s="66"/>
      <c r="DFQ872" s="66"/>
      <c r="DFR872" s="66"/>
      <c r="DFS872" s="66"/>
      <c r="DFT872" s="66"/>
      <c r="DFU872" s="66"/>
      <c r="DFV872" s="66"/>
      <c r="DFW872" s="66"/>
      <c r="DFX872" s="66"/>
      <c r="DFY872" s="66"/>
      <c r="DFZ872" s="66"/>
      <c r="DGA872" s="66"/>
      <c r="DGB872" s="66"/>
      <c r="DGC872" s="66"/>
      <c r="DGD872" s="66"/>
      <c r="DGE872" s="66"/>
      <c r="DGF872" s="66"/>
      <c r="DGG872" s="66"/>
      <c r="DGH872" s="66"/>
      <c r="DGI872" s="66"/>
      <c r="DGJ872" s="66"/>
      <c r="DGK872" s="66"/>
      <c r="DGL872" s="66"/>
      <c r="DGM872" s="66"/>
      <c r="DGN872" s="66"/>
      <c r="DGO872" s="66"/>
      <c r="DGP872" s="66"/>
      <c r="DGQ872" s="66"/>
      <c r="DGR872" s="66"/>
      <c r="DGS872" s="66"/>
      <c r="DGT872" s="66"/>
      <c r="DGU872" s="66"/>
      <c r="DGV872" s="66"/>
      <c r="DGW872" s="66"/>
      <c r="DGX872" s="66"/>
      <c r="DGY872" s="66"/>
      <c r="DGZ872" s="66"/>
      <c r="DHA872" s="66"/>
      <c r="DHB872" s="66"/>
      <c r="DHC872" s="66"/>
      <c r="DHD872" s="66"/>
      <c r="DHE872" s="66"/>
      <c r="DHF872" s="66"/>
      <c r="DHG872" s="66"/>
      <c r="DHH872" s="66"/>
      <c r="DHI872" s="66"/>
      <c r="DHJ872" s="66"/>
      <c r="DHK872" s="66"/>
      <c r="DHL872" s="66"/>
      <c r="DHM872" s="66"/>
      <c r="DHN872" s="66"/>
      <c r="DHO872" s="66"/>
      <c r="DHP872" s="66"/>
      <c r="DHQ872" s="66"/>
      <c r="DHR872" s="66"/>
      <c r="DHS872" s="66"/>
      <c r="DHT872" s="66"/>
      <c r="DHU872" s="66"/>
      <c r="DHV872" s="66"/>
      <c r="DHW872" s="66"/>
      <c r="DHX872" s="66"/>
      <c r="DHY872" s="66"/>
      <c r="DHZ872" s="66"/>
      <c r="DIA872" s="66"/>
      <c r="DIB872" s="66"/>
      <c r="DIC872" s="66"/>
      <c r="DID872" s="66"/>
      <c r="DIE872" s="66"/>
      <c r="DIF872" s="66"/>
      <c r="DIG872" s="66"/>
      <c r="DIH872" s="66"/>
      <c r="DII872" s="66"/>
      <c r="DIJ872" s="66"/>
      <c r="DIK872" s="66"/>
      <c r="DIL872" s="66"/>
      <c r="DIM872" s="66"/>
      <c r="DIN872" s="66"/>
      <c r="DIO872" s="66"/>
      <c r="DIP872" s="66"/>
      <c r="DIQ872" s="66"/>
      <c r="DIR872" s="66"/>
      <c r="DIS872" s="66"/>
      <c r="DIT872" s="66"/>
      <c r="DIU872" s="66"/>
      <c r="DIV872" s="66"/>
      <c r="DIW872" s="66"/>
      <c r="DIX872" s="66"/>
      <c r="DIY872" s="66"/>
      <c r="DIZ872" s="66"/>
      <c r="DJA872" s="66"/>
      <c r="DJB872" s="66"/>
      <c r="DJC872" s="66"/>
      <c r="DJD872" s="66"/>
      <c r="DJE872" s="66"/>
      <c r="DJF872" s="66"/>
      <c r="DJG872" s="66"/>
      <c r="DJH872" s="66"/>
      <c r="DJI872" s="66"/>
      <c r="DJJ872" s="66"/>
      <c r="DJK872" s="66"/>
      <c r="DJL872" s="66"/>
      <c r="DJM872" s="66"/>
      <c r="DJN872" s="66"/>
      <c r="DJO872" s="66"/>
      <c r="DJP872" s="66"/>
      <c r="DJQ872" s="66"/>
      <c r="DJR872" s="66"/>
      <c r="DJS872" s="66"/>
      <c r="DJT872" s="66"/>
      <c r="DJU872" s="66"/>
      <c r="DJV872" s="66"/>
      <c r="DJW872" s="66"/>
      <c r="DJX872" s="66"/>
      <c r="DJY872" s="66"/>
      <c r="DJZ872" s="66"/>
      <c r="DKA872" s="66"/>
      <c r="DKB872" s="66"/>
      <c r="DKC872" s="66"/>
      <c r="DKD872" s="66"/>
      <c r="DKE872" s="66"/>
      <c r="DKF872" s="66"/>
      <c r="DKG872" s="66"/>
      <c r="DKH872" s="66"/>
      <c r="DKI872" s="66"/>
      <c r="DKJ872" s="66"/>
      <c r="DKK872" s="66"/>
      <c r="DKL872" s="66"/>
      <c r="DKM872" s="66"/>
      <c r="DKN872" s="66"/>
      <c r="DKO872" s="66"/>
      <c r="DKP872" s="66"/>
      <c r="DKQ872" s="66"/>
      <c r="DKR872" s="66"/>
      <c r="DKS872" s="66"/>
      <c r="DKT872" s="66"/>
      <c r="DKU872" s="66"/>
      <c r="DKV872" s="66"/>
      <c r="DKW872" s="66"/>
      <c r="DKX872" s="66"/>
      <c r="DKY872" s="66"/>
      <c r="DKZ872" s="66"/>
      <c r="DLA872" s="66"/>
      <c r="DLB872" s="66"/>
      <c r="DLC872" s="66"/>
      <c r="DLD872" s="66"/>
      <c r="DLE872" s="66"/>
      <c r="DLF872" s="66"/>
      <c r="DLG872" s="66"/>
      <c r="DLH872" s="66"/>
      <c r="DLI872" s="66"/>
      <c r="DLJ872" s="66"/>
      <c r="DLK872" s="66"/>
      <c r="DLL872" s="66"/>
      <c r="DLM872" s="66"/>
      <c r="DLN872" s="66"/>
      <c r="DLO872" s="66"/>
      <c r="DLP872" s="66"/>
      <c r="DLQ872" s="66"/>
      <c r="DLR872" s="66"/>
      <c r="DLS872" s="66"/>
      <c r="DLT872" s="66"/>
      <c r="DLU872" s="66"/>
      <c r="DLV872" s="66"/>
      <c r="DLW872" s="66"/>
      <c r="DLX872" s="66"/>
      <c r="DLY872" s="66"/>
      <c r="DLZ872" s="66"/>
      <c r="DMA872" s="66"/>
      <c r="DMB872" s="66"/>
      <c r="DMC872" s="66"/>
      <c r="DMD872" s="66"/>
      <c r="DME872" s="66"/>
      <c r="DMF872" s="66"/>
      <c r="DMG872" s="66"/>
      <c r="DMH872" s="66"/>
      <c r="DMI872" s="66"/>
      <c r="DMJ872" s="66"/>
      <c r="DMK872" s="66"/>
      <c r="DML872" s="66"/>
      <c r="DMM872" s="66"/>
      <c r="DMN872" s="66"/>
      <c r="DMO872" s="66"/>
      <c r="DMP872" s="66"/>
      <c r="DMQ872" s="66"/>
      <c r="DMR872" s="66"/>
      <c r="DMS872" s="66"/>
      <c r="DMT872" s="66"/>
      <c r="DMU872" s="66"/>
      <c r="DMV872" s="66"/>
      <c r="DMW872" s="66"/>
      <c r="DMX872" s="66"/>
      <c r="DMY872" s="66"/>
      <c r="DMZ872" s="66"/>
      <c r="DNA872" s="66"/>
      <c r="DNB872" s="66"/>
      <c r="DNC872" s="66"/>
      <c r="DND872" s="66"/>
      <c r="DNE872" s="66"/>
      <c r="DNF872" s="66"/>
      <c r="DNG872" s="66"/>
      <c r="DNH872" s="66"/>
      <c r="DNI872" s="66"/>
      <c r="DNJ872" s="66"/>
      <c r="DNK872" s="66"/>
      <c r="DNL872" s="66"/>
      <c r="DNM872" s="66"/>
      <c r="DNN872" s="66"/>
      <c r="DNO872" s="66"/>
      <c r="DNP872" s="66"/>
      <c r="DNQ872" s="66"/>
      <c r="DNR872" s="66"/>
      <c r="DNS872" s="66"/>
      <c r="DNT872" s="66"/>
      <c r="DNU872" s="66"/>
      <c r="DNV872" s="66"/>
      <c r="DNW872" s="66"/>
      <c r="DNX872" s="66"/>
      <c r="DNY872" s="66"/>
      <c r="DNZ872" s="66"/>
      <c r="DOA872" s="66"/>
      <c r="DOB872" s="66"/>
      <c r="DOC872" s="66"/>
      <c r="DOD872" s="66"/>
      <c r="DOE872" s="66"/>
      <c r="DOF872" s="66"/>
      <c r="DOG872" s="66"/>
      <c r="DOH872" s="66"/>
      <c r="DOI872" s="66"/>
      <c r="DOJ872" s="66"/>
      <c r="DOK872" s="66"/>
      <c r="DOL872" s="66"/>
      <c r="DOM872" s="66"/>
      <c r="DON872" s="66"/>
      <c r="DOO872" s="66"/>
      <c r="DOP872" s="66"/>
      <c r="DOQ872" s="66"/>
      <c r="DOR872" s="66"/>
      <c r="DOS872" s="66"/>
      <c r="DOT872" s="66"/>
      <c r="DOU872" s="66"/>
      <c r="DOV872" s="66"/>
      <c r="DOW872" s="66"/>
      <c r="DOX872" s="66"/>
      <c r="DOY872" s="66"/>
      <c r="DOZ872" s="66"/>
      <c r="DPA872" s="66"/>
      <c r="DPB872" s="66"/>
      <c r="DPC872" s="66"/>
      <c r="DPD872" s="66"/>
      <c r="DPE872" s="66"/>
      <c r="DPF872" s="66"/>
      <c r="DPG872" s="66"/>
      <c r="DPH872" s="66"/>
      <c r="DPI872" s="66"/>
      <c r="DPJ872" s="66"/>
      <c r="DPK872" s="66"/>
      <c r="DPL872" s="66"/>
      <c r="DPM872" s="66"/>
      <c r="DPN872" s="66"/>
      <c r="DPO872" s="66"/>
      <c r="DPP872" s="66"/>
      <c r="DPQ872" s="66"/>
      <c r="DPR872" s="66"/>
      <c r="DPS872" s="66"/>
      <c r="DPT872" s="66"/>
      <c r="DPU872" s="66"/>
      <c r="DPV872" s="66"/>
      <c r="DPW872" s="66"/>
      <c r="DPX872" s="66"/>
      <c r="DPY872" s="66"/>
      <c r="DPZ872" s="66"/>
      <c r="DQA872" s="66"/>
      <c r="DQB872" s="66"/>
      <c r="DQC872" s="66"/>
      <c r="DQD872" s="66"/>
      <c r="DQE872" s="66"/>
      <c r="DQF872" s="66"/>
      <c r="DQG872" s="66"/>
      <c r="DQH872" s="66"/>
      <c r="DQI872" s="66"/>
      <c r="DQJ872" s="66"/>
      <c r="DQK872" s="66"/>
      <c r="DQL872" s="66"/>
      <c r="DQM872" s="66"/>
      <c r="DQN872" s="66"/>
      <c r="DQO872" s="66"/>
      <c r="DQP872" s="66"/>
      <c r="DQQ872" s="66"/>
      <c r="DQR872" s="66"/>
      <c r="DQS872" s="66"/>
      <c r="DQT872" s="66"/>
      <c r="DQU872" s="66"/>
      <c r="DQV872" s="66"/>
      <c r="DQW872" s="66"/>
      <c r="DQX872" s="66"/>
      <c r="DQY872" s="66"/>
      <c r="DQZ872" s="66"/>
      <c r="DRA872" s="66"/>
      <c r="DRB872" s="66"/>
      <c r="DRC872" s="66"/>
      <c r="DRD872" s="66"/>
      <c r="DRE872" s="66"/>
      <c r="DRF872" s="66"/>
      <c r="DRG872" s="66"/>
      <c r="DRH872" s="66"/>
      <c r="DRI872" s="66"/>
      <c r="DRJ872" s="66"/>
      <c r="DRK872" s="66"/>
      <c r="DRL872" s="66"/>
      <c r="DRM872" s="66"/>
      <c r="DRN872" s="66"/>
      <c r="DRO872" s="66"/>
      <c r="DRP872" s="66"/>
      <c r="DRQ872" s="66"/>
      <c r="DRR872" s="66"/>
      <c r="DRS872" s="66"/>
      <c r="DRT872" s="66"/>
      <c r="DRU872" s="66"/>
      <c r="DRV872" s="66"/>
      <c r="DRW872" s="66"/>
      <c r="DRX872" s="66"/>
      <c r="DRY872" s="66"/>
      <c r="DRZ872" s="66"/>
      <c r="DSA872" s="66"/>
      <c r="DSB872" s="66"/>
      <c r="DSC872" s="66"/>
      <c r="DSD872" s="66"/>
      <c r="DSE872" s="66"/>
      <c r="DSF872" s="66"/>
      <c r="DSG872" s="66"/>
      <c r="DSH872" s="66"/>
      <c r="DSI872" s="66"/>
      <c r="DSJ872" s="66"/>
      <c r="DSK872" s="66"/>
      <c r="DSL872" s="66"/>
      <c r="DSM872" s="66"/>
      <c r="DSN872" s="66"/>
      <c r="DSO872" s="66"/>
      <c r="DSP872" s="66"/>
      <c r="DSQ872" s="66"/>
      <c r="DSR872" s="66"/>
      <c r="DSS872" s="66"/>
      <c r="DST872" s="66"/>
      <c r="DSU872" s="66"/>
      <c r="DSV872" s="66"/>
      <c r="DSW872" s="66"/>
      <c r="DSX872" s="66"/>
      <c r="DSY872" s="66"/>
      <c r="DSZ872" s="66"/>
      <c r="DTA872" s="66"/>
      <c r="DTB872" s="66"/>
      <c r="DTC872" s="66"/>
      <c r="DTD872" s="66"/>
      <c r="DTE872" s="66"/>
      <c r="DTF872" s="66"/>
      <c r="DTG872" s="66"/>
      <c r="DTH872" s="66"/>
      <c r="DTI872" s="66"/>
      <c r="DTJ872" s="66"/>
      <c r="DTK872" s="66"/>
      <c r="DTL872" s="66"/>
      <c r="DTM872" s="66"/>
      <c r="DTN872" s="66"/>
      <c r="DTO872" s="66"/>
      <c r="DTP872" s="66"/>
      <c r="DTQ872" s="66"/>
      <c r="DTR872" s="66"/>
      <c r="DTS872" s="66"/>
      <c r="DTT872" s="66"/>
      <c r="DTU872" s="66"/>
      <c r="DTV872" s="66"/>
      <c r="DTW872" s="66"/>
      <c r="DTX872" s="66"/>
      <c r="DTY872" s="66"/>
      <c r="DTZ872" s="66"/>
      <c r="DUA872" s="66"/>
      <c r="DUB872" s="66"/>
      <c r="DUC872" s="66"/>
      <c r="DUD872" s="66"/>
      <c r="DUE872" s="66"/>
      <c r="DUF872" s="66"/>
      <c r="DUG872" s="66"/>
      <c r="DUH872" s="66"/>
      <c r="DUI872" s="66"/>
      <c r="DUJ872" s="66"/>
      <c r="DUK872" s="66"/>
      <c r="DUL872" s="66"/>
      <c r="DUM872" s="66"/>
      <c r="DUN872" s="66"/>
      <c r="DUO872" s="66"/>
      <c r="DUP872" s="66"/>
      <c r="DUQ872" s="66"/>
      <c r="DUR872" s="66"/>
      <c r="DUS872" s="66"/>
      <c r="DUT872" s="66"/>
      <c r="DUU872" s="66"/>
      <c r="DUV872" s="66"/>
      <c r="DUW872" s="66"/>
      <c r="DUX872" s="66"/>
      <c r="DUY872" s="66"/>
      <c r="DUZ872" s="66"/>
      <c r="DVA872" s="66"/>
      <c r="DVB872" s="66"/>
      <c r="DVC872" s="66"/>
      <c r="DVD872" s="66"/>
      <c r="DVE872" s="66"/>
      <c r="DVF872" s="66"/>
      <c r="DVG872" s="66"/>
      <c r="DVH872" s="66"/>
      <c r="DVI872" s="66"/>
      <c r="DVJ872" s="66"/>
      <c r="DVK872" s="66"/>
      <c r="DVL872" s="66"/>
      <c r="DVM872" s="66"/>
      <c r="DVN872" s="66"/>
      <c r="DVO872" s="66"/>
      <c r="DVP872" s="66"/>
      <c r="DVQ872" s="66"/>
      <c r="DVR872" s="66"/>
      <c r="DVS872" s="66"/>
      <c r="DVT872" s="66"/>
      <c r="DVU872" s="66"/>
      <c r="DVV872" s="66"/>
      <c r="DVW872" s="66"/>
      <c r="DVX872" s="66"/>
      <c r="DVY872" s="66"/>
      <c r="DVZ872" s="66"/>
      <c r="DWA872" s="66"/>
      <c r="DWB872" s="66"/>
      <c r="DWC872" s="66"/>
      <c r="DWD872" s="66"/>
      <c r="DWE872" s="66"/>
      <c r="DWF872" s="66"/>
      <c r="DWG872" s="66"/>
      <c r="DWH872" s="66"/>
      <c r="DWI872" s="66"/>
      <c r="DWJ872" s="66"/>
      <c r="DWK872" s="66"/>
      <c r="DWL872" s="66"/>
      <c r="DWM872" s="66"/>
      <c r="DWN872" s="66"/>
      <c r="DWO872" s="66"/>
      <c r="DWP872" s="66"/>
      <c r="DWQ872" s="66"/>
      <c r="DWR872" s="66"/>
      <c r="DWS872" s="66"/>
      <c r="DWT872" s="66"/>
      <c r="DWU872" s="66"/>
      <c r="DWV872" s="66"/>
      <c r="DWW872" s="66"/>
      <c r="DWX872" s="66"/>
      <c r="DWY872" s="66"/>
      <c r="DWZ872" s="66"/>
      <c r="DXA872" s="66"/>
      <c r="DXB872" s="66"/>
      <c r="DXC872" s="66"/>
      <c r="DXD872" s="66"/>
      <c r="DXE872" s="66"/>
      <c r="DXF872" s="66"/>
      <c r="DXG872" s="66"/>
      <c r="DXH872" s="66"/>
      <c r="DXI872" s="66"/>
      <c r="DXJ872" s="66"/>
      <c r="DXK872" s="66"/>
      <c r="DXL872" s="66"/>
      <c r="DXM872" s="66"/>
      <c r="DXN872" s="66"/>
      <c r="DXO872" s="66"/>
      <c r="DXP872" s="66"/>
      <c r="DXQ872" s="66"/>
      <c r="DXR872" s="66"/>
      <c r="DXS872" s="66"/>
      <c r="DXT872" s="66"/>
      <c r="DXU872" s="66"/>
      <c r="DXV872" s="66"/>
      <c r="DXW872" s="66"/>
      <c r="DXX872" s="66"/>
      <c r="DXY872" s="66"/>
      <c r="DXZ872" s="66"/>
      <c r="DYA872" s="66"/>
      <c r="DYB872" s="66"/>
      <c r="DYC872" s="66"/>
      <c r="DYD872" s="66"/>
      <c r="DYE872" s="66"/>
      <c r="DYF872" s="66"/>
      <c r="DYG872" s="66"/>
      <c r="DYH872" s="66"/>
      <c r="DYI872" s="66"/>
      <c r="DYJ872" s="66"/>
      <c r="DYK872" s="66"/>
      <c r="DYL872" s="66"/>
      <c r="DYM872" s="66"/>
      <c r="DYN872" s="66"/>
      <c r="DYO872" s="66"/>
      <c r="DYP872" s="66"/>
      <c r="DYQ872" s="66"/>
      <c r="DYR872" s="66"/>
      <c r="DYS872" s="66"/>
      <c r="DYT872" s="66"/>
      <c r="DYU872" s="66"/>
      <c r="DYV872" s="66"/>
      <c r="DYW872" s="66"/>
      <c r="DYX872" s="66"/>
      <c r="DYY872" s="66"/>
      <c r="DYZ872" s="66"/>
      <c r="DZA872" s="66"/>
      <c r="DZB872" s="66"/>
      <c r="DZC872" s="66"/>
      <c r="DZD872" s="66"/>
      <c r="DZE872" s="66"/>
      <c r="DZF872" s="66"/>
      <c r="DZG872" s="66"/>
      <c r="DZH872" s="66"/>
      <c r="DZI872" s="66"/>
      <c r="DZJ872" s="66"/>
      <c r="DZK872" s="66"/>
      <c r="DZL872" s="66"/>
      <c r="DZM872" s="66"/>
      <c r="DZN872" s="66"/>
      <c r="DZO872" s="66"/>
      <c r="DZP872" s="66"/>
      <c r="DZQ872" s="66"/>
      <c r="DZR872" s="66"/>
      <c r="DZS872" s="66"/>
      <c r="DZT872" s="66"/>
      <c r="DZU872" s="66"/>
      <c r="DZV872" s="66"/>
      <c r="DZW872" s="66"/>
      <c r="DZX872" s="66"/>
      <c r="DZY872" s="66"/>
      <c r="DZZ872" s="66"/>
      <c r="EAA872" s="66"/>
      <c r="EAB872" s="66"/>
      <c r="EAC872" s="66"/>
      <c r="EAD872" s="66"/>
      <c r="EAE872" s="66"/>
      <c r="EAF872" s="66"/>
      <c r="EAG872" s="66"/>
      <c r="EAH872" s="66"/>
      <c r="EAI872" s="66"/>
      <c r="EAJ872" s="66"/>
      <c r="EAK872" s="66"/>
      <c r="EAL872" s="66"/>
      <c r="EAM872" s="66"/>
      <c r="EAN872" s="66"/>
      <c r="EAO872" s="66"/>
      <c r="EAP872" s="66"/>
      <c r="EAQ872" s="66"/>
      <c r="EAR872" s="66"/>
      <c r="EAS872" s="66"/>
      <c r="EAT872" s="66"/>
      <c r="EAU872" s="66"/>
      <c r="EAV872" s="66"/>
      <c r="EAW872" s="66"/>
      <c r="EAX872" s="66"/>
      <c r="EAY872" s="66"/>
      <c r="EAZ872" s="66"/>
      <c r="EBA872" s="66"/>
      <c r="EBB872" s="66"/>
      <c r="EBC872" s="66"/>
      <c r="EBD872" s="66"/>
      <c r="EBE872" s="66"/>
      <c r="EBF872" s="66"/>
      <c r="EBG872" s="66"/>
      <c r="EBH872" s="66"/>
      <c r="EBI872" s="66"/>
      <c r="EBJ872" s="66"/>
      <c r="EBK872" s="66"/>
      <c r="EBL872" s="66"/>
      <c r="EBM872" s="66"/>
      <c r="EBN872" s="66"/>
      <c r="EBO872" s="66"/>
      <c r="EBP872" s="66"/>
      <c r="EBQ872" s="66"/>
      <c r="EBR872" s="66"/>
      <c r="EBS872" s="66"/>
      <c r="EBT872" s="66"/>
      <c r="EBU872" s="66"/>
      <c r="EBV872" s="66"/>
      <c r="EBW872" s="66"/>
      <c r="EBX872" s="66"/>
      <c r="EBY872" s="66"/>
      <c r="EBZ872" s="66"/>
      <c r="ECA872" s="66"/>
      <c r="ECB872" s="66"/>
      <c r="ECC872" s="66"/>
      <c r="ECD872" s="66"/>
      <c r="ECE872" s="66"/>
      <c r="ECF872" s="66"/>
      <c r="ECG872" s="66"/>
      <c r="ECH872" s="66"/>
      <c r="ECI872" s="66"/>
      <c r="ECJ872" s="66"/>
      <c r="ECK872" s="66"/>
      <c r="ECL872" s="66"/>
      <c r="ECM872" s="66"/>
      <c r="ECN872" s="66"/>
      <c r="ECO872" s="66"/>
      <c r="ECP872" s="66"/>
      <c r="ECQ872" s="66"/>
      <c r="ECR872" s="66"/>
      <c r="ECS872" s="66"/>
      <c r="ECT872" s="66"/>
      <c r="ECU872" s="66"/>
      <c r="ECV872" s="66"/>
      <c r="ECW872" s="66"/>
      <c r="ECX872" s="66"/>
      <c r="ECY872" s="66"/>
      <c r="ECZ872" s="66"/>
      <c r="EDA872" s="66"/>
      <c r="EDB872" s="66"/>
      <c r="EDC872" s="66"/>
      <c r="EDD872" s="66"/>
      <c r="EDE872" s="66"/>
      <c r="EDF872" s="66"/>
      <c r="EDG872" s="66"/>
      <c r="EDH872" s="66"/>
      <c r="EDI872" s="66"/>
      <c r="EDJ872" s="66"/>
      <c r="EDK872" s="66"/>
      <c r="EDL872" s="66"/>
      <c r="EDM872" s="66"/>
      <c r="EDN872" s="66"/>
      <c r="EDO872" s="66"/>
      <c r="EDP872" s="66"/>
      <c r="EDQ872" s="66"/>
      <c r="EDR872" s="66"/>
      <c r="EDS872" s="66"/>
      <c r="EDT872" s="66"/>
      <c r="EDU872" s="66"/>
      <c r="EDV872" s="66"/>
      <c r="EDW872" s="66"/>
      <c r="EDX872" s="66"/>
      <c r="EDY872" s="66"/>
      <c r="EDZ872" s="66"/>
      <c r="EEA872" s="66"/>
      <c r="EEB872" s="66"/>
      <c r="EEC872" s="66"/>
      <c r="EED872" s="66"/>
      <c r="EEE872" s="66"/>
      <c r="EEF872" s="66"/>
      <c r="EEG872" s="66"/>
      <c r="EEH872" s="66"/>
      <c r="EEI872" s="66"/>
      <c r="EEJ872" s="66"/>
      <c r="EEK872" s="66"/>
      <c r="EEL872" s="66"/>
      <c r="EEM872" s="66"/>
      <c r="EEN872" s="66"/>
      <c r="EEO872" s="66"/>
      <c r="EEP872" s="66"/>
      <c r="EEQ872" s="66"/>
      <c r="EER872" s="66"/>
      <c r="EES872" s="66"/>
      <c r="EET872" s="66"/>
      <c r="EEU872" s="66"/>
      <c r="EEV872" s="66"/>
      <c r="EEW872" s="66"/>
      <c r="EEX872" s="66"/>
      <c r="EEY872" s="66"/>
      <c r="EEZ872" s="66"/>
      <c r="EFA872" s="66"/>
      <c r="EFB872" s="66"/>
      <c r="EFC872" s="66"/>
      <c r="EFD872" s="66"/>
      <c r="EFE872" s="66"/>
      <c r="EFF872" s="66"/>
      <c r="EFG872" s="66"/>
      <c r="EFH872" s="66"/>
      <c r="EFI872" s="66"/>
      <c r="EFJ872" s="66"/>
      <c r="EFK872" s="66"/>
      <c r="EFL872" s="66"/>
      <c r="EFM872" s="66"/>
      <c r="EFN872" s="66"/>
      <c r="EFO872" s="66"/>
      <c r="EFP872" s="66"/>
      <c r="EFQ872" s="66"/>
      <c r="EFR872" s="66"/>
      <c r="EFS872" s="66"/>
      <c r="EFT872" s="66"/>
      <c r="EFU872" s="66"/>
      <c r="EFV872" s="66"/>
      <c r="EFW872" s="66"/>
      <c r="EFX872" s="66"/>
      <c r="EFY872" s="66"/>
      <c r="EFZ872" s="66"/>
      <c r="EGA872" s="66"/>
      <c r="EGB872" s="66"/>
      <c r="EGC872" s="66"/>
      <c r="EGD872" s="66"/>
      <c r="EGE872" s="66"/>
      <c r="EGF872" s="66"/>
      <c r="EGG872" s="66"/>
      <c r="EGH872" s="66"/>
      <c r="EGI872" s="66"/>
      <c r="EGJ872" s="66"/>
      <c r="EGK872" s="66"/>
      <c r="EGL872" s="66"/>
      <c r="EGM872" s="66"/>
      <c r="EGN872" s="66"/>
      <c r="EGO872" s="66"/>
      <c r="EGP872" s="66"/>
      <c r="EGQ872" s="66"/>
      <c r="EGR872" s="66"/>
      <c r="EGS872" s="66"/>
      <c r="EGT872" s="66"/>
      <c r="EGU872" s="66"/>
      <c r="EGV872" s="66"/>
      <c r="EGW872" s="66"/>
      <c r="EGX872" s="66"/>
      <c r="EGY872" s="66"/>
      <c r="EGZ872" s="66"/>
      <c r="EHA872" s="66"/>
      <c r="EHB872" s="66"/>
      <c r="EHC872" s="66"/>
      <c r="EHD872" s="66"/>
      <c r="EHE872" s="66"/>
      <c r="EHF872" s="66"/>
      <c r="EHG872" s="66"/>
      <c r="EHH872" s="66"/>
      <c r="EHI872" s="66"/>
      <c r="EHJ872" s="66"/>
      <c r="EHK872" s="66"/>
      <c r="EHL872" s="66"/>
      <c r="EHM872" s="66"/>
      <c r="EHN872" s="66"/>
      <c r="EHO872" s="66"/>
      <c r="EHP872" s="66"/>
      <c r="EHQ872" s="66"/>
      <c r="EHR872" s="66"/>
      <c r="EHS872" s="66"/>
      <c r="EHT872" s="66"/>
      <c r="EHU872" s="66"/>
      <c r="EHV872" s="66"/>
      <c r="EHW872" s="66"/>
      <c r="EHX872" s="66"/>
      <c r="EHY872" s="66"/>
      <c r="EHZ872" s="66"/>
      <c r="EIA872" s="66"/>
      <c r="EIB872" s="66"/>
      <c r="EIC872" s="66"/>
      <c r="EID872" s="66"/>
      <c r="EIE872" s="66"/>
      <c r="EIF872" s="66"/>
      <c r="EIG872" s="66"/>
      <c r="EIH872" s="66"/>
      <c r="EII872" s="66"/>
      <c r="EIJ872" s="66"/>
      <c r="EIK872" s="66"/>
      <c r="EIL872" s="66"/>
      <c r="EIM872" s="66"/>
      <c r="EIN872" s="66"/>
      <c r="EIO872" s="66"/>
      <c r="EIP872" s="66"/>
      <c r="EIQ872" s="66"/>
      <c r="EIR872" s="66"/>
      <c r="EIS872" s="66"/>
      <c r="EIT872" s="66"/>
      <c r="EIU872" s="66"/>
      <c r="EIV872" s="66"/>
      <c r="EIW872" s="66"/>
      <c r="EIX872" s="66"/>
      <c r="EIY872" s="66"/>
      <c r="EIZ872" s="66"/>
      <c r="EJA872" s="66"/>
      <c r="EJB872" s="66"/>
      <c r="EJC872" s="66"/>
      <c r="EJD872" s="66"/>
      <c r="EJE872" s="66"/>
      <c r="EJF872" s="66"/>
      <c r="EJG872" s="66"/>
      <c r="EJH872" s="66"/>
      <c r="EJI872" s="66"/>
      <c r="EJJ872" s="66"/>
      <c r="EJK872" s="66"/>
      <c r="EJL872" s="66"/>
      <c r="EJM872" s="66"/>
      <c r="EJN872" s="66"/>
      <c r="EJO872" s="66"/>
      <c r="EJP872" s="66"/>
      <c r="EJQ872" s="66"/>
      <c r="EJR872" s="66"/>
      <c r="EJS872" s="66"/>
      <c r="EJT872" s="66"/>
      <c r="EJU872" s="66"/>
      <c r="EJV872" s="66"/>
      <c r="EJW872" s="66"/>
      <c r="EJX872" s="66"/>
      <c r="EJY872" s="66"/>
      <c r="EJZ872" s="66"/>
      <c r="EKA872" s="66"/>
      <c r="EKB872" s="66"/>
      <c r="EKC872" s="66"/>
      <c r="EKD872" s="66"/>
      <c r="EKE872" s="66"/>
      <c r="EKF872" s="66"/>
      <c r="EKG872" s="66"/>
      <c r="EKH872" s="66"/>
      <c r="EKI872" s="66"/>
      <c r="EKJ872" s="66"/>
      <c r="EKK872" s="66"/>
      <c r="EKL872" s="66"/>
      <c r="EKM872" s="66"/>
      <c r="EKN872" s="66"/>
      <c r="EKO872" s="66"/>
      <c r="EKP872" s="66"/>
      <c r="EKQ872" s="66"/>
      <c r="EKR872" s="66"/>
      <c r="EKS872" s="66"/>
      <c r="EKT872" s="66"/>
      <c r="EKU872" s="66"/>
      <c r="EKV872" s="66"/>
      <c r="EKW872" s="66"/>
      <c r="EKX872" s="66"/>
      <c r="EKY872" s="66"/>
      <c r="EKZ872" s="66"/>
      <c r="ELA872" s="66"/>
      <c r="ELB872" s="66"/>
      <c r="ELC872" s="66"/>
      <c r="ELD872" s="66"/>
      <c r="ELE872" s="66"/>
      <c r="ELF872" s="66"/>
      <c r="ELG872" s="66"/>
      <c r="ELH872" s="66"/>
      <c r="ELI872" s="66"/>
      <c r="ELJ872" s="66"/>
      <c r="ELK872" s="66"/>
      <c r="ELL872" s="66"/>
      <c r="ELM872" s="66"/>
      <c r="ELN872" s="66"/>
      <c r="ELO872" s="66"/>
      <c r="ELP872" s="66"/>
      <c r="ELQ872" s="66"/>
      <c r="ELR872" s="66"/>
      <c r="ELS872" s="66"/>
      <c r="ELT872" s="66"/>
      <c r="ELU872" s="66"/>
      <c r="ELV872" s="66"/>
      <c r="ELW872" s="66"/>
      <c r="ELX872" s="66"/>
      <c r="ELY872" s="66"/>
      <c r="ELZ872" s="66"/>
      <c r="EMA872" s="66"/>
      <c r="EMB872" s="66"/>
      <c r="EMC872" s="66"/>
      <c r="EMD872" s="66"/>
      <c r="EME872" s="66"/>
      <c r="EMF872" s="66"/>
      <c r="EMG872" s="66"/>
      <c r="EMH872" s="66"/>
      <c r="EMI872" s="66"/>
      <c r="EMJ872" s="66"/>
      <c r="EMK872" s="66"/>
      <c r="EML872" s="66"/>
      <c r="EMM872" s="66"/>
      <c r="EMN872" s="66"/>
      <c r="EMO872" s="66"/>
      <c r="EMP872" s="66"/>
      <c r="EMQ872" s="66"/>
      <c r="EMR872" s="66"/>
      <c r="EMS872" s="66"/>
      <c r="EMT872" s="66"/>
      <c r="EMU872" s="66"/>
      <c r="EMV872" s="66"/>
      <c r="EMW872" s="66"/>
      <c r="EMX872" s="66"/>
      <c r="EMY872" s="66"/>
      <c r="EMZ872" s="66"/>
      <c r="ENA872" s="66"/>
      <c r="ENB872" s="66"/>
      <c r="ENC872" s="66"/>
      <c r="END872" s="66"/>
      <c r="ENE872" s="66"/>
      <c r="ENF872" s="66"/>
      <c r="ENG872" s="66"/>
      <c r="ENH872" s="66"/>
      <c r="ENI872" s="66"/>
      <c r="ENJ872" s="66"/>
      <c r="ENK872" s="66"/>
      <c r="ENL872" s="66"/>
      <c r="ENM872" s="66"/>
      <c r="ENN872" s="66"/>
      <c r="ENO872" s="66"/>
      <c r="ENP872" s="66"/>
      <c r="ENQ872" s="66"/>
      <c r="ENR872" s="66"/>
      <c r="ENS872" s="66"/>
      <c r="ENT872" s="66"/>
      <c r="ENU872" s="66"/>
      <c r="ENV872" s="66"/>
      <c r="ENW872" s="66"/>
      <c r="ENX872" s="66"/>
      <c r="ENY872" s="66"/>
      <c r="ENZ872" s="66"/>
      <c r="EOA872" s="66"/>
      <c r="EOB872" s="66"/>
      <c r="EOC872" s="66"/>
      <c r="EOD872" s="66"/>
      <c r="EOE872" s="66"/>
      <c r="EOF872" s="66"/>
      <c r="EOG872" s="66"/>
      <c r="EOH872" s="66"/>
      <c r="EOI872" s="66"/>
      <c r="EOJ872" s="66"/>
      <c r="EOK872" s="66"/>
      <c r="EOL872" s="66"/>
      <c r="EOM872" s="66"/>
      <c r="EON872" s="66"/>
      <c r="EOO872" s="66"/>
      <c r="EOP872" s="66"/>
      <c r="EOQ872" s="66"/>
      <c r="EOR872" s="66"/>
      <c r="EOS872" s="66"/>
      <c r="EOT872" s="66"/>
      <c r="EOU872" s="66"/>
      <c r="EOV872" s="66"/>
      <c r="EOW872" s="66"/>
      <c r="EOX872" s="66"/>
      <c r="EOY872" s="66"/>
      <c r="EOZ872" s="66"/>
      <c r="EPA872" s="66"/>
      <c r="EPB872" s="66"/>
      <c r="EPC872" s="66"/>
      <c r="EPD872" s="66"/>
      <c r="EPE872" s="66"/>
      <c r="EPF872" s="66"/>
      <c r="EPG872" s="66"/>
      <c r="EPH872" s="66"/>
      <c r="EPI872" s="66"/>
      <c r="EPJ872" s="66"/>
      <c r="EPK872" s="66"/>
      <c r="EPL872" s="66"/>
      <c r="EPM872" s="66"/>
      <c r="EPN872" s="66"/>
      <c r="EPO872" s="66"/>
      <c r="EPP872" s="66"/>
      <c r="EPQ872" s="66"/>
      <c r="EPR872" s="66"/>
      <c r="EPS872" s="66"/>
      <c r="EPT872" s="66"/>
      <c r="EPU872" s="66"/>
      <c r="EPV872" s="66"/>
      <c r="EPW872" s="66"/>
      <c r="EPX872" s="66"/>
      <c r="EPY872" s="66"/>
      <c r="EPZ872" s="66"/>
      <c r="EQA872" s="66"/>
      <c r="EQB872" s="66"/>
      <c r="EQC872" s="66"/>
      <c r="EQD872" s="66"/>
      <c r="EQE872" s="66"/>
      <c r="EQF872" s="66"/>
      <c r="EQG872" s="66"/>
      <c r="EQH872" s="66"/>
      <c r="EQI872" s="66"/>
      <c r="EQJ872" s="66"/>
      <c r="EQK872" s="66"/>
      <c r="EQL872" s="66"/>
      <c r="EQM872" s="66"/>
      <c r="EQN872" s="66"/>
      <c r="EQO872" s="66"/>
      <c r="EQP872" s="66"/>
      <c r="EQQ872" s="66"/>
      <c r="EQR872" s="66"/>
      <c r="EQS872" s="66"/>
      <c r="EQT872" s="66"/>
      <c r="EQU872" s="66"/>
      <c r="EQV872" s="66"/>
      <c r="EQW872" s="66"/>
      <c r="EQX872" s="66"/>
      <c r="EQY872" s="66"/>
      <c r="EQZ872" s="66"/>
      <c r="ERA872" s="66"/>
      <c r="ERB872" s="66"/>
      <c r="ERC872" s="66"/>
      <c r="ERD872" s="66"/>
      <c r="ERE872" s="66"/>
      <c r="ERF872" s="66"/>
      <c r="ERG872" s="66"/>
      <c r="ERH872" s="66"/>
      <c r="ERI872" s="66"/>
      <c r="ERJ872" s="66"/>
      <c r="ERK872" s="66"/>
      <c r="ERL872" s="66"/>
      <c r="ERM872" s="66"/>
      <c r="ERN872" s="66"/>
      <c r="ERO872" s="66"/>
      <c r="ERP872" s="66"/>
      <c r="ERQ872" s="66"/>
      <c r="ERR872" s="66"/>
      <c r="ERS872" s="66"/>
      <c r="ERT872" s="66"/>
      <c r="ERU872" s="66"/>
      <c r="ERV872" s="66"/>
      <c r="ERW872" s="66"/>
      <c r="ERX872" s="66"/>
      <c r="ERY872" s="66"/>
      <c r="ERZ872" s="66"/>
      <c r="ESA872" s="66"/>
      <c r="ESB872" s="66"/>
      <c r="ESC872" s="66"/>
      <c r="ESD872" s="66"/>
      <c r="ESE872" s="66"/>
      <c r="ESF872" s="66"/>
      <c r="ESG872" s="66"/>
      <c r="ESH872" s="66"/>
      <c r="ESI872" s="66"/>
      <c r="ESJ872" s="66"/>
      <c r="ESK872" s="66"/>
      <c r="ESL872" s="66"/>
      <c r="ESM872" s="66"/>
      <c r="ESN872" s="66"/>
      <c r="ESO872" s="66"/>
      <c r="ESP872" s="66"/>
      <c r="ESQ872" s="66"/>
      <c r="ESR872" s="66"/>
      <c r="ESS872" s="66"/>
      <c r="EST872" s="66"/>
      <c r="ESU872" s="66"/>
      <c r="ESV872" s="66"/>
      <c r="ESW872" s="66"/>
      <c r="ESX872" s="66"/>
      <c r="ESY872" s="66"/>
      <c r="ESZ872" s="66"/>
      <c r="ETA872" s="66"/>
      <c r="ETB872" s="66"/>
      <c r="ETC872" s="66"/>
      <c r="ETD872" s="66"/>
      <c r="ETE872" s="66"/>
      <c r="ETF872" s="66"/>
      <c r="ETG872" s="66"/>
      <c r="ETH872" s="66"/>
      <c r="ETI872" s="66"/>
      <c r="ETJ872" s="66"/>
      <c r="ETK872" s="66"/>
      <c r="ETL872" s="66"/>
      <c r="ETM872" s="66"/>
      <c r="ETN872" s="66"/>
      <c r="ETO872" s="66"/>
      <c r="ETP872" s="66"/>
      <c r="ETQ872" s="66"/>
      <c r="ETR872" s="66"/>
      <c r="ETS872" s="66"/>
      <c r="ETT872" s="66"/>
      <c r="ETU872" s="66"/>
      <c r="ETV872" s="66"/>
      <c r="ETW872" s="66"/>
      <c r="ETX872" s="66"/>
      <c r="ETY872" s="66"/>
      <c r="ETZ872" s="66"/>
      <c r="EUA872" s="66"/>
      <c r="EUB872" s="66"/>
      <c r="EUC872" s="66"/>
      <c r="EUD872" s="66"/>
      <c r="EUE872" s="66"/>
      <c r="EUF872" s="66"/>
      <c r="EUG872" s="66"/>
      <c r="EUH872" s="66"/>
      <c r="EUI872" s="66"/>
      <c r="EUJ872" s="66"/>
      <c r="EUK872" s="66"/>
      <c r="EUL872" s="66"/>
      <c r="EUM872" s="66"/>
      <c r="EUN872" s="66"/>
      <c r="EUO872" s="66"/>
      <c r="EUP872" s="66"/>
      <c r="EUQ872" s="66"/>
      <c r="EUR872" s="66"/>
      <c r="EUS872" s="66"/>
      <c r="EUT872" s="66"/>
      <c r="EUU872" s="66"/>
      <c r="EUV872" s="66"/>
      <c r="EUW872" s="66"/>
      <c r="EUX872" s="66"/>
      <c r="EUY872" s="66"/>
      <c r="EUZ872" s="66"/>
      <c r="EVA872" s="66"/>
      <c r="EVB872" s="66"/>
      <c r="EVC872" s="66"/>
      <c r="EVD872" s="66"/>
      <c r="EVE872" s="66"/>
      <c r="EVF872" s="66"/>
      <c r="EVG872" s="66"/>
      <c r="EVH872" s="66"/>
      <c r="EVI872" s="66"/>
      <c r="EVJ872" s="66"/>
      <c r="EVK872" s="66"/>
      <c r="EVL872" s="66"/>
      <c r="EVM872" s="66"/>
      <c r="EVN872" s="66"/>
      <c r="EVO872" s="66"/>
      <c r="EVP872" s="66"/>
      <c r="EVQ872" s="66"/>
      <c r="EVR872" s="66"/>
      <c r="EVS872" s="66"/>
      <c r="EVT872" s="66"/>
      <c r="EVU872" s="66"/>
      <c r="EVV872" s="66"/>
      <c r="EVW872" s="66"/>
      <c r="EVX872" s="66"/>
      <c r="EVY872" s="66"/>
      <c r="EVZ872" s="66"/>
      <c r="EWA872" s="66"/>
      <c r="EWB872" s="66"/>
      <c r="EWC872" s="66"/>
      <c r="EWD872" s="66"/>
      <c r="EWE872" s="66"/>
      <c r="EWF872" s="66"/>
      <c r="EWG872" s="66"/>
      <c r="EWH872" s="66"/>
      <c r="EWI872" s="66"/>
      <c r="EWJ872" s="66"/>
      <c r="EWK872" s="66"/>
      <c r="EWL872" s="66"/>
      <c r="EWM872" s="66"/>
      <c r="EWN872" s="66"/>
      <c r="EWO872" s="66"/>
      <c r="EWP872" s="66"/>
      <c r="EWQ872" s="66"/>
      <c r="EWR872" s="66"/>
      <c r="EWS872" s="66"/>
      <c r="EWT872" s="66"/>
      <c r="EWU872" s="66"/>
      <c r="EWV872" s="66"/>
      <c r="EWW872" s="66"/>
      <c r="EWX872" s="66"/>
      <c r="EWY872" s="66"/>
      <c r="EWZ872" s="66"/>
      <c r="EXA872" s="66"/>
      <c r="EXB872" s="66"/>
      <c r="EXC872" s="66"/>
      <c r="EXD872" s="66"/>
      <c r="EXE872" s="66"/>
      <c r="EXF872" s="66"/>
      <c r="EXG872" s="66"/>
      <c r="EXH872" s="66"/>
      <c r="EXI872" s="66"/>
      <c r="EXJ872" s="66"/>
      <c r="EXK872" s="66"/>
      <c r="EXL872" s="66"/>
      <c r="EXM872" s="66"/>
      <c r="EXN872" s="66"/>
      <c r="EXO872" s="66"/>
      <c r="EXP872" s="66"/>
      <c r="EXQ872" s="66"/>
      <c r="EXR872" s="66"/>
      <c r="EXS872" s="66"/>
      <c r="EXT872" s="66"/>
      <c r="EXU872" s="66"/>
      <c r="EXV872" s="66"/>
      <c r="EXW872" s="66"/>
      <c r="EXX872" s="66"/>
      <c r="EXY872" s="66"/>
      <c r="EXZ872" s="66"/>
      <c r="EYA872" s="66"/>
      <c r="EYB872" s="66"/>
      <c r="EYC872" s="66"/>
      <c r="EYD872" s="66"/>
      <c r="EYE872" s="66"/>
      <c r="EYF872" s="66"/>
      <c r="EYG872" s="66"/>
      <c r="EYH872" s="66"/>
      <c r="EYI872" s="66"/>
      <c r="EYJ872" s="66"/>
      <c r="EYK872" s="66"/>
      <c r="EYL872" s="66"/>
      <c r="EYM872" s="66"/>
      <c r="EYN872" s="66"/>
      <c r="EYO872" s="66"/>
      <c r="EYP872" s="66"/>
      <c r="EYQ872" s="66"/>
      <c r="EYR872" s="66"/>
      <c r="EYS872" s="66"/>
      <c r="EYT872" s="66"/>
      <c r="EYU872" s="66"/>
      <c r="EYV872" s="66"/>
      <c r="EYW872" s="66"/>
      <c r="EYX872" s="66"/>
      <c r="EYY872" s="66"/>
      <c r="EYZ872" s="66"/>
      <c r="EZA872" s="66"/>
      <c r="EZB872" s="66"/>
      <c r="EZC872" s="66"/>
      <c r="EZD872" s="66"/>
      <c r="EZE872" s="66"/>
      <c r="EZF872" s="66"/>
      <c r="EZG872" s="66"/>
      <c r="EZH872" s="66"/>
      <c r="EZI872" s="66"/>
      <c r="EZJ872" s="66"/>
      <c r="EZK872" s="66"/>
      <c r="EZL872" s="66"/>
      <c r="EZM872" s="66"/>
      <c r="EZN872" s="66"/>
      <c r="EZO872" s="66"/>
      <c r="EZP872" s="66"/>
      <c r="EZQ872" s="66"/>
      <c r="EZR872" s="66"/>
      <c r="EZS872" s="66"/>
      <c r="EZT872" s="66"/>
      <c r="EZU872" s="66"/>
      <c r="EZV872" s="66"/>
      <c r="EZW872" s="66"/>
      <c r="EZX872" s="66"/>
      <c r="EZY872" s="66"/>
      <c r="EZZ872" s="66"/>
      <c r="FAA872" s="66"/>
      <c r="FAB872" s="66"/>
      <c r="FAC872" s="66"/>
      <c r="FAD872" s="66"/>
      <c r="FAE872" s="66"/>
      <c r="FAF872" s="66"/>
      <c r="FAG872" s="66"/>
      <c r="FAH872" s="66"/>
      <c r="FAI872" s="66"/>
      <c r="FAJ872" s="66"/>
      <c r="FAK872" s="66"/>
      <c r="FAL872" s="66"/>
      <c r="FAM872" s="66"/>
      <c r="FAN872" s="66"/>
      <c r="FAO872" s="66"/>
      <c r="FAP872" s="66"/>
      <c r="FAQ872" s="66"/>
      <c r="FAR872" s="66"/>
      <c r="FAS872" s="66"/>
      <c r="FAT872" s="66"/>
      <c r="FAU872" s="66"/>
      <c r="FAV872" s="66"/>
      <c r="FAW872" s="66"/>
      <c r="FAX872" s="66"/>
      <c r="FAY872" s="66"/>
      <c r="FAZ872" s="66"/>
      <c r="FBA872" s="66"/>
      <c r="FBB872" s="66"/>
      <c r="FBC872" s="66"/>
      <c r="FBD872" s="66"/>
      <c r="FBE872" s="66"/>
      <c r="FBF872" s="66"/>
      <c r="FBG872" s="66"/>
      <c r="FBH872" s="66"/>
      <c r="FBI872" s="66"/>
      <c r="FBJ872" s="66"/>
      <c r="FBK872" s="66"/>
      <c r="FBL872" s="66"/>
      <c r="FBM872" s="66"/>
      <c r="FBN872" s="66"/>
      <c r="FBO872" s="66"/>
      <c r="FBP872" s="66"/>
      <c r="FBQ872" s="66"/>
      <c r="FBR872" s="66"/>
      <c r="FBS872" s="66"/>
      <c r="FBT872" s="66"/>
      <c r="FBU872" s="66"/>
      <c r="FBV872" s="66"/>
      <c r="FBW872" s="66"/>
      <c r="FBX872" s="66"/>
      <c r="FBY872" s="66"/>
      <c r="FBZ872" s="66"/>
      <c r="FCA872" s="66"/>
      <c r="FCB872" s="66"/>
      <c r="FCC872" s="66"/>
      <c r="FCD872" s="66"/>
      <c r="FCE872" s="66"/>
      <c r="FCF872" s="66"/>
      <c r="FCG872" s="66"/>
      <c r="FCH872" s="66"/>
      <c r="FCI872" s="66"/>
      <c r="FCJ872" s="66"/>
      <c r="FCK872" s="66"/>
      <c r="FCL872" s="66"/>
      <c r="FCM872" s="66"/>
      <c r="FCN872" s="66"/>
      <c r="FCO872" s="66"/>
      <c r="FCP872" s="66"/>
      <c r="FCQ872" s="66"/>
      <c r="FCR872" s="66"/>
      <c r="FCS872" s="66"/>
      <c r="FCT872" s="66"/>
      <c r="FCU872" s="66"/>
      <c r="FCV872" s="66"/>
      <c r="FCW872" s="66"/>
      <c r="FCX872" s="66"/>
      <c r="FCY872" s="66"/>
      <c r="FCZ872" s="66"/>
      <c r="FDA872" s="66"/>
      <c r="FDB872" s="66"/>
      <c r="FDC872" s="66"/>
      <c r="FDD872" s="66"/>
      <c r="FDE872" s="66"/>
      <c r="FDF872" s="66"/>
      <c r="FDG872" s="66"/>
      <c r="FDH872" s="66"/>
      <c r="FDI872" s="66"/>
      <c r="FDJ872" s="66"/>
      <c r="FDK872" s="66"/>
      <c r="FDL872" s="66"/>
      <c r="FDM872" s="66"/>
      <c r="FDN872" s="66"/>
      <c r="FDO872" s="66"/>
      <c r="FDP872" s="66"/>
      <c r="FDQ872" s="66"/>
      <c r="FDR872" s="66"/>
      <c r="FDS872" s="66"/>
      <c r="FDT872" s="66"/>
      <c r="FDU872" s="66"/>
      <c r="FDV872" s="66"/>
      <c r="FDW872" s="66"/>
      <c r="FDX872" s="66"/>
      <c r="FDY872" s="66"/>
      <c r="FDZ872" s="66"/>
      <c r="FEA872" s="66"/>
      <c r="FEB872" s="66"/>
      <c r="FEC872" s="66"/>
      <c r="FED872" s="66"/>
      <c r="FEE872" s="66"/>
      <c r="FEF872" s="66"/>
      <c r="FEG872" s="66"/>
      <c r="FEH872" s="66"/>
      <c r="FEI872" s="66"/>
      <c r="FEJ872" s="66"/>
      <c r="FEK872" s="66"/>
      <c r="FEL872" s="66"/>
      <c r="FEM872" s="66"/>
      <c r="FEN872" s="66"/>
      <c r="FEO872" s="66"/>
      <c r="FEP872" s="66"/>
      <c r="FEQ872" s="66"/>
      <c r="FER872" s="66"/>
      <c r="FES872" s="66"/>
      <c r="FET872" s="66"/>
      <c r="FEU872" s="66"/>
      <c r="FEV872" s="66"/>
      <c r="FEW872" s="66"/>
      <c r="FEX872" s="66"/>
      <c r="FEY872" s="66"/>
      <c r="FEZ872" s="66"/>
      <c r="FFA872" s="66"/>
      <c r="FFB872" s="66"/>
      <c r="FFC872" s="66"/>
      <c r="FFD872" s="66"/>
      <c r="FFE872" s="66"/>
      <c r="FFF872" s="66"/>
      <c r="FFG872" s="66"/>
      <c r="FFH872" s="66"/>
      <c r="FFI872" s="66"/>
      <c r="FFJ872" s="66"/>
      <c r="FFK872" s="66"/>
      <c r="FFL872" s="66"/>
      <c r="FFM872" s="66"/>
      <c r="FFN872" s="66"/>
      <c r="FFO872" s="66"/>
      <c r="FFP872" s="66"/>
      <c r="FFQ872" s="66"/>
      <c r="FFR872" s="66"/>
      <c r="FFS872" s="66"/>
      <c r="FFT872" s="66"/>
      <c r="FFU872" s="66"/>
      <c r="FFV872" s="66"/>
      <c r="FFW872" s="66"/>
      <c r="FFX872" s="66"/>
      <c r="FFY872" s="66"/>
      <c r="FFZ872" s="66"/>
      <c r="FGA872" s="66"/>
      <c r="FGB872" s="66"/>
      <c r="FGC872" s="66"/>
      <c r="FGD872" s="66"/>
      <c r="FGE872" s="66"/>
      <c r="FGF872" s="66"/>
      <c r="FGG872" s="66"/>
      <c r="FGH872" s="66"/>
      <c r="FGI872" s="66"/>
      <c r="FGJ872" s="66"/>
      <c r="FGK872" s="66"/>
      <c r="FGL872" s="66"/>
      <c r="FGM872" s="66"/>
      <c r="FGN872" s="66"/>
      <c r="FGO872" s="66"/>
      <c r="FGP872" s="66"/>
      <c r="FGQ872" s="66"/>
      <c r="FGR872" s="66"/>
      <c r="FGS872" s="66"/>
      <c r="FGT872" s="66"/>
      <c r="FGU872" s="66"/>
      <c r="FGV872" s="66"/>
      <c r="FGW872" s="66"/>
      <c r="FGX872" s="66"/>
      <c r="FGY872" s="66"/>
      <c r="FGZ872" s="66"/>
      <c r="FHA872" s="66"/>
      <c r="FHB872" s="66"/>
      <c r="FHC872" s="66"/>
      <c r="FHD872" s="66"/>
      <c r="FHE872" s="66"/>
      <c r="FHF872" s="66"/>
      <c r="FHG872" s="66"/>
      <c r="FHH872" s="66"/>
      <c r="FHI872" s="66"/>
      <c r="FHJ872" s="66"/>
      <c r="FHK872" s="66"/>
      <c r="FHL872" s="66"/>
      <c r="FHM872" s="66"/>
      <c r="FHN872" s="66"/>
      <c r="FHO872" s="66"/>
      <c r="FHP872" s="66"/>
      <c r="FHQ872" s="66"/>
      <c r="FHR872" s="66"/>
      <c r="FHS872" s="66"/>
      <c r="FHT872" s="66"/>
      <c r="FHU872" s="66"/>
      <c r="FHV872" s="66"/>
      <c r="FHW872" s="66"/>
      <c r="FHX872" s="66"/>
      <c r="FHY872" s="66"/>
      <c r="FHZ872" s="66"/>
      <c r="FIA872" s="66"/>
      <c r="FIB872" s="66"/>
      <c r="FIC872" s="66"/>
      <c r="FID872" s="66"/>
      <c r="FIE872" s="66"/>
      <c r="FIF872" s="66"/>
      <c r="FIG872" s="66"/>
      <c r="FIH872" s="66"/>
      <c r="FII872" s="66"/>
      <c r="FIJ872" s="66"/>
      <c r="FIK872" s="66"/>
      <c r="FIL872" s="66"/>
      <c r="FIM872" s="66"/>
      <c r="FIN872" s="66"/>
      <c r="FIO872" s="66"/>
      <c r="FIP872" s="66"/>
      <c r="FIQ872" s="66"/>
      <c r="FIR872" s="66"/>
      <c r="FIS872" s="66"/>
      <c r="FIT872" s="66"/>
      <c r="FIU872" s="66"/>
      <c r="FIV872" s="66"/>
      <c r="FIW872" s="66"/>
      <c r="FIX872" s="66"/>
      <c r="FIY872" s="66"/>
      <c r="FIZ872" s="66"/>
      <c r="FJA872" s="66"/>
      <c r="FJB872" s="66"/>
      <c r="FJC872" s="66"/>
      <c r="FJD872" s="66"/>
      <c r="FJE872" s="66"/>
      <c r="FJF872" s="66"/>
      <c r="FJG872" s="66"/>
      <c r="FJH872" s="66"/>
      <c r="FJI872" s="66"/>
      <c r="FJJ872" s="66"/>
      <c r="FJK872" s="66"/>
      <c r="FJL872" s="66"/>
      <c r="FJM872" s="66"/>
      <c r="FJN872" s="66"/>
      <c r="FJO872" s="66"/>
      <c r="FJP872" s="66"/>
      <c r="FJQ872" s="66"/>
      <c r="FJR872" s="66"/>
      <c r="FJS872" s="66"/>
      <c r="FJT872" s="66"/>
      <c r="FJU872" s="66"/>
      <c r="FJV872" s="66"/>
      <c r="FJW872" s="66"/>
      <c r="FJX872" s="66"/>
      <c r="FJY872" s="66"/>
      <c r="FJZ872" s="66"/>
      <c r="FKA872" s="66"/>
      <c r="FKB872" s="66"/>
      <c r="FKC872" s="66"/>
      <c r="FKD872" s="66"/>
      <c r="FKE872" s="66"/>
      <c r="FKF872" s="66"/>
      <c r="FKG872" s="66"/>
      <c r="FKH872" s="66"/>
      <c r="FKI872" s="66"/>
      <c r="FKJ872" s="66"/>
      <c r="FKK872" s="66"/>
      <c r="FKL872" s="66"/>
      <c r="FKM872" s="66"/>
      <c r="FKN872" s="66"/>
      <c r="FKO872" s="66"/>
      <c r="FKP872" s="66"/>
      <c r="FKQ872" s="66"/>
      <c r="FKR872" s="66"/>
      <c r="FKS872" s="66"/>
      <c r="FKT872" s="66"/>
      <c r="FKU872" s="66"/>
      <c r="FKV872" s="66"/>
      <c r="FKW872" s="66"/>
      <c r="FKX872" s="66"/>
      <c r="FKY872" s="66"/>
      <c r="FKZ872" s="66"/>
      <c r="FLA872" s="66"/>
      <c r="FLB872" s="66"/>
      <c r="FLC872" s="66"/>
      <c r="FLD872" s="66"/>
      <c r="FLE872" s="66"/>
      <c r="FLF872" s="66"/>
      <c r="FLG872" s="66"/>
      <c r="FLH872" s="66"/>
      <c r="FLI872" s="66"/>
      <c r="FLJ872" s="66"/>
      <c r="FLK872" s="66"/>
      <c r="FLL872" s="66"/>
      <c r="FLM872" s="66"/>
      <c r="FLN872" s="66"/>
      <c r="FLO872" s="66"/>
      <c r="FLP872" s="66"/>
      <c r="FLQ872" s="66"/>
      <c r="FLR872" s="66"/>
      <c r="FLS872" s="66"/>
      <c r="FLT872" s="66"/>
      <c r="FLU872" s="66"/>
      <c r="FLV872" s="66"/>
      <c r="FLW872" s="66"/>
      <c r="FLX872" s="66"/>
      <c r="FLY872" s="66"/>
      <c r="FLZ872" s="66"/>
      <c r="FMA872" s="66"/>
      <c r="FMB872" s="66"/>
      <c r="FMC872" s="66"/>
      <c r="FMD872" s="66"/>
      <c r="FME872" s="66"/>
      <c r="FMF872" s="66"/>
      <c r="FMG872" s="66"/>
      <c r="FMH872" s="66"/>
      <c r="FMI872" s="66"/>
      <c r="FMJ872" s="66"/>
      <c r="FMK872" s="66"/>
      <c r="FML872" s="66"/>
      <c r="FMM872" s="66"/>
      <c r="FMN872" s="66"/>
      <c r="FMO872" s="66"/>
      <c r="FMP872" s="66"/>
      <c r="FMQ872" s="66"/>
      <c r="FMR872" s="66"/>
      <c r="FMS872" s="66"/>
      <c r="FMT872" s="66"/>
      <c r="FMU872" s="66"/>
      <c r="FMV872" s="66"/>
      <c r="FMW872" s="66"/>
      <c r="FMX872" s="66"/>
      <c r="FMY872" s="66"/>
      <c r="FMZ872" s="66"/>
      <c r="FNA872" s="66"/>
      <c r="FNB872" s="66"/>
      <c r="FNC872" s="66"/>
      <c r="FND872" s="66"/>
      <c r="FNE872" s="66"/>
      <c r="FNF872" s="66"/>
      <c r="FNG872" s="66"/>
      <c r="FNH872" s="66"/>
      <c r="FNI872" s="66"/>
      <c r="FNJ872" s="66"/>
      <c r="FNK872" s="66"/>
      <c r="FNL872" s="66"/>
      <c r="FNM872" s="66"/>
      <c r="FNN872" s="66"/>
      <c r="FNO872" s="66"/>
      <c r="FNP872" s="66"/>
      <c r="FNQ872" s="66"/>
      <c r="FNR872" s="66"/>
      <c r="FNS872" s="66"/>
      <c r="FNT872" s="66"/>
      <c r="FNU872" s="66"/>
      <c r="FNV872" s="66"/>
      <c r="FNW872" s="66"/>
      <c r="FNX872" s="66"/>
      <c r="FNY872" s="66"/>
      <c r="FNZ872" s="66"/>
      <c r="FOA872" s="66"/>
      <c r="FOB872" s="66"/>
      <c r="FOC872" s="66"/>
      <c r="FOD872" s="66"/>
      <c r="FOE872" s="66"/>
      <c r="FOF872" s="66"/>
      <c r="FOG872" s="66"/>
      <c r="FOH872" s="66"/>
      <c r="FOI872" s="66"/>
      <c r="FOJ872" s="66"/>
      <c r="FOK872" s="66"/>
      <c r="FOL872" s="66"/>
      <c r="FOM872" s="66"/>
      <c r="FON872" s="66"/>
      <c r="FOO872" s="66"/>
      <c r="FOP872" s="66"/>
      <c r="FOQ872" s="66"/>
      <c r="FOR872" s="66"/>
      <c r="FOS872" s="66"/>
      <c r="FOT872" s="66"/>
      <c r="FOU872" s="66"/>
      <c r="FOV872" s="66"/>
      <c r="FOW872" s="66"/>
      <c r="FOX872" s="66"/>
      <c r="FOY872" s="66"/>
      <c r="FOZ872" s="66"/>
      <c r="FPA872" s="66"/>
      <c r="FPB872" s="66"/>
      <c r="FPC872" s="66"/>
      <c r="FPD872" s="66"/>
      <c r="FPE872" s="66"/>
      <c r="FPF872" s="66"/>
      <c r="FPG872" s="66"/>
      <c r="FPH872" s="66"/>
      <c r="FPI872" s="66"/>
      <c r="FPJ872" s="66"/>
      <c r="FPK872" s="66"/>
      <c r="FPL872" s="66"/>
      <c r="FPM872" s="66"/>
      <c r="FPN872" s="66"/>
      <c r="FPO872" s="66"/>
      <c r="FPP872" s="66"/>
      <c r="FPQ872" s="66"/>
      <c r="FPR872" s="66"/>
      <c r="FPS872" s="66"/>
      <c r="FPT872" s="66"/>
      <c r="FPU872" s="66"/>
      <c r="FPV872" s="66"/>
      <c r="FPW872" s="66"/>
      <c r="FPX872" s="66"/>
      <c r="FPY872" s="66"/>
      <c r="FPZ872" s="66"/>
      <c r="FQA872" s="66"/>
      <c r="FQB872" s="66"/>
      <c r="FQC872" s="66"/>
      <c r="FQD872" s="66"/>
      <c r="FQE872" s="66"/>
      <c r="FQF872" s="66"/>
      <c r="FQG872" s="66"/>
      <c r="FQH872" s="66"/>
      <c r="FQI872" s="66"/>
      <c r="FQJ872" s="66"/>
      <c r="FQK872" s="66"/>
      <c r="FQL872" s="66"/>
      <c r="FQM872" s="66"/>
      <c r="FQN872" s="66"/>
      <c r="FQO872" s="66"/>
      <c r="FQP872" s="66"/>
      <c r="FQQ872" s="66"/>
      <c r="FQR872" s="66"/>
      <c r="FQS872" s="66"/>
      <c r="FQT872" s="66"/>
      <c r="FQU872" s="66"/>
      <c r="FQV872" s="66"/>
      <c r="FQW872" s="66"/>
      <c r="FQX872" s="66"/>
      <c r="FQY872" s="66"/>
      <c r="FQZ872" s="66"/>
      <c r="FRA872" s="66"/>
      <c r="FRB872" s="66"/>
      <c r="FRC872" s="66"/>
      <c r="FRD872" s="66"/>
      <c r="FRE872" s="66"/>
      <c r="FRF872" s="66"/>
      <c r="FRG872" s="66"/>
      <c r="FRH872" s="66"/>
      <c r="FRI872" s="66"/>
      <c r="FRJ872" s="66"/>
      <c r="FRK872" s="66"/>
      <c r="FRL872" s="66"/>
      <c r="FRM872" s="66"/>
      <c r="FRN872" s="66"/>
      <c r="FRO872" s="66"/>
      <c r="FRP872" s="66"/>
      <c r="FRQ872" s="66"/>
      <c r="FRR872" s="66"/>
      <c r="FRS872" s="66"/>
      <c r="FRT872" s="66"/>
      <c r="FRU872" s="66"/>
      <c r="FRV872" s="66"/>
      <c r="FRW872" s="66"/>
      <c r="FRX872" s="66"/>
      <c r="FRY872" s="66"/>
      <c r="FRZ872" s="66"/>
      <c r="FSA872" s="66"/>
      <c r="FSB872" s="66"/>
      <c r="FSC872" s="66"/>
      <c r="FSD872" s="66"/>
      <c r="FSE872" s="66"/>
      <c r="FSF872" s="66"/>
      <c r="FSG872" s="66"/>
      <c r="FSH872" s="66"/>
      <c r="FSI872" s="66"/>
      <c r="FSJ872" s="66"/>
      <c r="FSK872" s="66"/>
      <c r="FSL872" s="66"/>
      <c r="FSM872" s="66"/>
      <c r="FSN872" s="66"/>
      <c r="FSO872" s="66"/>
      <c r="FSP872" s="66"/>
      <c r="FSQ872" s="66"/>
      <c r="FSR872" s="66"/>
      <c r="FSS872" s="66"/>
      <c r="FST872" s="66"/>
      <c r="FSU872" s="66"/>
      <c r="FSV872" s="66"/>
      <c r="FSW872" s="66"/>
      <c r="FSX872" s="66"/>
      <c r="FSY872" s="66"/>
      <c r="FSZ872" s="66"/>
      <c r="FTA872" s="66"/>
      <c r="FTB872" s="66"/>
      <c r="FTC872" s="66"/>
      <c r="FTD872" s="66"/>
      <c r="FTE872" s="66"/>
      <c r="FTF872" s="66"/>
      <c r="FTG872" s="66"/>
      <c r="FTH872" s="66"/>
      <c r="FTI872" s="66"/>
      <c r="FTJ872" s="66"/>
      <c r="FTK872" s="66"/>
      <c r="FTL872" s="66"/>
      <c r="FTM872" s="66"/>
      <c r="FTN872" s="66"/>
      <c r="FTO872" s="66"/>
      <c r="FTP872" s="66"/>
      <c r="FTQ872" s="66"/>
      <c r="FTR872" s="66"/>
      <c r="FTS872" s="66"/>
      <c r="FTT872" s="66"/>
      <c r="FTU872" s="66"/>
      <c r="FTV872" s="66"/>
      <c r="FTW872" s="66"/>
      <c r="FTX872" s="66"/>
      <c r="FTY872" s="66"/>
      <c r="FTZ872" s="66"/>
      <c r="FUA872" s="66"/>
      <c r="FUB872" s="66"/>
      <c r="FUC872" s="66"/>
      <c r="FUD872" s="66"/>
      <c r="FUE872" s="66"/>
      <c r="FUF872" s="66"/>
      <c r="FUG872" s="66"/>
      <c r="FUH872" s="66"/>
      <c r="FUI872" s="66"/>
      <c r="FUJ872" s="66"/>
      <c r="FUK872" s="66"/>
      <c r="FUL872" s="66"/>
      <c r="FUM872" s="66"/>
      <c r="FUN872" s="66"/>
      <c r="FUO872" s="66"/>
      <c r="FUP872" s="66"/>
      <c r="FUQ872" s="66"/>
      <c r="FUR872" s="66"/>
      <c r="FUS872" s="66"/>
      <c r="FUT872" s="66"/>
      <c r="FUU872" s="66"/>
      <c r="FUV872" s="66"/>
      <c r="FUW872" s="66"/>
      <c r="FUX872" s="66"/>
      <c r="FUY872" s="66"/>
      <c r="FUZ872" s="66"/>
      <c r="FVA872" s="66"/>
      <c r="FVB872" s="66"/>
      <c r="FVC872" s="66"/>
      <c r="FVD872" s="66"/>
      <c r="FVE872" s="66"/>
      <c r="FVF872" s="66"/>
      <c r="FVG872" s="66"/>
      <c r="FVH872" s="66"/>
      <c r="FVI872" s="66"/>
      <c r="FVJ872" s="66"/>
      <c r="FVK872" s="66"/>
      <c r="FVL872" s="66"/>
      <c r="FVM872" s="66"/>
      <c r="FVN872" s="66"/>
      <c r="FVO872" s="66"/>
      <c r="FVP872" s="66"/>
      <c r="FVQ872" s="66"/>
      <c r="FVR872" s="66"/>
      <c r="FVS872" s="66"/>
      <c r="FVT872" s="66"/>
      <c r="FVU872" s="66"/>
      <c r="FVV872" s="66"/>
      <c r="FVW872" s="66"/>
      <c r="FVX872" s="66"/>
      <c r="FVY872" s="66"/>
      <c r="FVZ872" s="66"/>
      <c r="FWA872" s="66"/>
      <c r="FWB872" s="66"/>
      <c r="FWC872" s="66"/>
      <c r="FWD872" s="66"/>
      <c r="FWE872" s="66"/>
      <c r="FWF872" s="66"/>
      <c r="FWG872" s="66"/>
      <c r="FWH872" s="66"/>
      <c r="FWI872" s="66"/>
      <c r="FWJ872" s="66"/>
      <c r="FWK872" s="66"/>
      <c r="FWL872" s="66"/>
      <c r="FWM872" s="66"/>
      <c r="FWN872" s="66"/>
      <c r="FWO872" s="66"/>
      <c r="FWP872" s="66"/>
      <c r="FWQ872" s="66"/>
      <c r="FWR872" s="66"/>
      <c r="FWS872" s="66"/>
      <c r="FWT872" s="66"/>
      <c r="FWU872" s="66"/>
      <c r="FWV872" s="66"/>
      <c r="FWW872" s="66"/>
      <c r="FWX872" s="66"/>
      <c r="FWY872" s="66"/>
      <c r="FWZ872" s="66"/>
      <c r="FXA872" s="66"/>
      <c r="FXB872" s="66"/>
      <c r="FXC872" s="66"/>
      <c r="FXD872" s="66"/>
      <c r="FXE872" s="66"/>
      <c r="FXF872" s="66"/>
      <c r="FXG872" s="66"/>
      <c r="FXH872" s="66"/>
      <c r="FXI872" s="66"/>
      <c r="FXJ872" s="66"/>
      <c r="FXK872" s="66"/>
      <c r="FXL872" s="66"/>
      <c r="FXM872" s="66"/>
      <c r="FXN872" s="66"/>
      <c r="FXO872" s="66"/>
      <c r="FXP872" s="66"/>
      <c r="FXQ872" s="66"/>
      <c r="FXR872" s="66"/>
      <c r="FXS872" s="66"/>
      <c r="FXT872" s="66"/>
      <c r="FXU872" s="66"/>
      <c r="FXV872" s="66"/>
      <c r="FXW872" s="66"/>
      <c r="FXX872" s="66"/>
      <c r="FXY872" s="66"/>
      <c r="FXZ872" s="66"/>
      <c r="FYA872" s="66"/>
      <c r="FYB872" s="66"/>
      <c r="FYC872" s="66"/>
      <c r="FYD872" s="66"/>
      <c r="FYE872" s="66"/>
      <c r="FYF872" s="66"/>
      <c r="FYG872" s="66"/>
      <c r="FYH872" s="66"/>
      <c r="FYI872" s="66"/>
      <c r="FYJ872" s="66"/>
      <c r="FYK872" s="66"/>
      <c r="FYL872" s="66"/>
      <c r="FYM872" s="66"/>
      <c r="FYN872" s="66"/>
      <c r="FYO872" s="66"/>
      <c r="FYP872" s="66"/>
      <c r="FYQ872" s="66"/>
      <c r="FYR872" s="66"/>
      <c r="FYS872" s="66"/>
      <c r="FYT872" s="66"/>
      <c r="FYU872" s="66"/>
      <c r="FYV872" s="66"/>
      <c r="FYW872" s="66"/>
      <c r="FYX872" s="66"/>
      <c r="FYY872" s="66"/>
      <c r="FYZ872" s="66"/>
      <c r="FZA872" s="66"/>
      <c r="FZB872" s="66"/>
      <c r="FZC872" s="66"/>
      <c r="FZD872" s="66"/>
      <c r="FZE872" s="66"/>
      <c r="FZF872" s="66"/>
      <c r="FZG872" s="66"/>
      <c r="FZH872" s="66"/>
      <c r="FZI872" s="66"/>
      <c r="FZJ872" s="66"/>
      <c r="FZK872" s="66"/>
      <c r="FZL872" s="66"/>
      <c r="FZM872" s="66"/>
      <c r="FZN872" s="66"/>
      <c r="FZO872" s="66"/>
      <c r="FZP872" s="66"/>
      <c r="FZQ872" s="66"/>
      <c r="FZR872" s="66"/>
      <c r="FZS872" s="66"/>
      <c r="FZT872" s="66"/>
      <c r="FZU872" s="66"/>
      <c r="FZV872" s="66"/>
      <c r="FZW872" s="66"/>
      <c r="FZX872" s="66"/>
      <c r="FZY872" s="66"/>
      <c r="FZZ872" s="66"/>
      <c r="GAA872" s="66"/>
      <c r="GAB872" s="66"/>
      <c r="GAC872" s="66"/>
      <c r="GAD872" s="66"/>
      <c r="GAE872" s="66"/>
      <c r="GAF872" s="66"/>
      <c r="GAG872" s="66"/>
      <c r="GAH872" s="66"/>
      <c r="GAI872" s="66"/>
      <c r="GAJ872" s="66"/>
      <c r="GAK872" s="66"/>
      <c r="GAL872" s="66"/>
      <c r="GAM872" s="66"/>
      <c r="GAN872" s="66"/>
      <c r="GAO872" s="66"/>
      <c r="GAP872" s="66"/>
      <c r="GAQ872" s="66"/>
      <c r="GAR872" s="66"/>
      <c r="GAS872" s="66"/>
      <c r="GAT872" s="66"/>
      <c r="GAU872" s="66"/>
      <c r="GAV872" s="66"/>
      <c r="GAW872" s="66"/>
      <c r="GAX872" s="66"/>
      <c r="GAY872" s="66"/>
      <c r="GAZ872" s="66"/>
      <c r="GBA872" s="66"/>
      <c r="GBB872" s="66"/>
      <c r="GBC872" s="66"/>
      <c r="GBD872" s="66"/>
      <c r="GBE872" s="66"/>
      <c r="GBF872" s="66"/>
      <c r="GBG872" s="66"/>
      <c r="GBH872" s="66"/>
      <c r="GBI872" s="66"/>
      <c r="GBJ872" s="66"/>
      <c r="GBK872" s="66"/>
      <c r="GBL872" s="66"/>
      <c r="GBM872" s="66"/>
      <c r="GBN872" s="66"/>
      <c r="GBO872" s="66"/>
      <c r="GBP872" s="66"/>
      <c r="GBQ872" s="66"/>
      <c r="GBR872" s="66"/>
      <c r="GBS872" s="66"/>
      <c r="GBT872" s="66"/>
      <c r="GBU872" s="66"/>
      <c r="GBV872" s="66"/>
      <c r="GBW872" s="66"/>
      <c r="GBX872" s="66"/>
      <c r="GBY872" s="66"/>
      <c r="GBZ872" s="66"/>
      <c r="GCA872" s="66"/>
      <c r="GCB872" s="66"/>
      <c r="GCC872" s="66"/>
      <c r="GCD872" s="66"/>
      <c r="GCE872" s="66"/>
      <c r="GCF872" s="66"/>
      <c r="GCG872" s="66"/>
      <c r="GCH872" s="66"/>
      <c r="GCI872" s="66"/>
      <c r="GCJ872" s="66"/>
      <c r="GCK872" s="66"/>
      <c r="GCL872" s="66"/>
      <c r="GCM872" s="66"/>
      <c r="GCN872" s="66"/>
      <c r="GCO872" s="66"/>
      <c r="GCP872" s="66"/>
      <c r="GCQ872" s="66"/>
      <c r="GCR872" s="66"/>
      <c r="GCS872" s="66"/>
      <c r="GCT872" s="66"/>
      <c r="GCU872" s="66"/>
      <c r="GCV872" s="66"/>
      <c r="GCW872" s="66"/>
      <c r="GCX872" s="66"/>
      <c r="GCY872" s="66"/>
      <c r="GCZ872" s="66"/>
      <c r="GDA872" s="66"/>
      <c r="GDB872" s="66"/>
      <c r="GDC872" s="66"/>
      <c r="GDD872" s="66"/>
      <c r="GDE872" s="66"/>
      <c r="GDF872" s="66"/>
      <c r="GDG872" s="66"/>
      <c r="GDH872" s="66"/>
      <c r="GDI872" s="66"/>
      <c r="GDJ872" s="66"/>
      <c r="GDK872" s="66"/>
      <c r="GDL872" s="66"/>
      <c r="GDM872" s="66"/>
      <c r="GDN872" s="66"/>
      <c r="GDO872" s="66"/>
      <c r="GDP872" s="66"/>
      <c r="GDQ872" s="66"/>
      <c r="GDR872" s="66"/>
      <c r="GDS872" s="66"/>
      <c r="GDT872" s="66"/>
      <c r="GDU872" s="66"/>
      <c r="GDV872" s="66"/>
      <c r="GDW872" s="66"/>
      <c r="GDX872" s="66"/>
      <c r="GDY872" s="66"/>
      <c r="GDZ872" s="66"/>
      <c r="GEA872" s="66"/>
      <c r="GEB872" s="66"/>
      <c r="GEC872" s="66"/>
      <c r="GED872" s="66"/>
      <c r="GEE872" s="66"/>
      <c r="GEF872" s="66"/>
      <c r="GEG872" s="66"/>
      <c r="GEH872" s="66"/>
      <c r="GEI872" s="66"/>
      <c r="GEJ872" s="66"/>
      <c r="GEK872" s="66"/>
      <c r="GEL872" s="66"/>
      <c r="GEM872" s="66"/>
      <c r="GEN872" s="66"/>
      <c r="GEO872" s="66"/>
      <c r="GEP872" s="66"/>
      <c r="GEQ872" s="66"/>
      <c r="GER872" s="66"/>
      <c r="GES872" s="66"/>
      <c r="GET872" s="66"/>
      <c r="GEU872" s="66"/>
      <c r="GEV872" s="66"/>
      <c r="GEW872" s="66"/>
      <c r="GEX872" s="66"/>
      <c r="GEY872" s="66"/>
      <c r="GEZ872" s="66"/>
      <c r="GFA872" s="66"/>
      <c r="GFB872" s="66"/>
      <c r="GFC872" s="66"/>
      <c r="GFD872" s="66"/>
      <c r="GFE872" s="66"/>
      <c r="GFF872" s="66"/>
      <c r="GFG872" s="66"/>
      <c r="GFH872" s="66"/>
      <c r="GFI872" s="66"/>
      <c r="GFJ872" s="66"/>
      <c r="GFK872" s="66"/>
      <c r="GFL872" s="66"/>
      <c r="GFM872" s="66"/>
      <c r="GFN872" s="66"/>
      <c r="GFO872" s="66"/>
      <c r="GFP872" s="66"/>
      <c r="GFQ872" s="66"/>
      <c r="GFR872" s="66"/>
      <c r="GFS872" s="66"/>
      <c r="GFT872" s="66"/>
      <c r="GFU872" s="66"/>
      <c r="GFV872" s="66"/>
      <c r="GFW872" s="66"/>
      <c r="GFX872" s="66"/>
      <c r="GFY872" s="66"/>
      <c r="GFZ872" s="66"/>
      <c r="GGA872" s="66"/>
      <c r="GGB872" s="66"/>
      <c r="GGC872" s="66"/>
      <c r="GGD872" s="66"/>
      <c r="GGE872" s="66"/>
      <c r="GGF872" s="66"/>
      <c r="GGG872" s="66"/>
      <c r="GGH872" s="66"/>
      <c r="GGI872" s="66"/>
      <c r="GGJ872" s="66"/>
      <c r="GGK872" s="66"/>
      <c r="GGL872" s="66"/>
      <c r="GGM872" s="66"/>
      <c r="GGN872" s="66"/>
      <c r="GGO872" s="66"/>
      <c r="GGP872" s="66"/>
      <c r="GGQ872" s="66"/>
      <c r="GGR872" s="66"/>
      <c r="GGS872" s="66"/>
      <c r="GGT872" s="66"/>
      <c r="GGU872" s="66"/>
      <c r="GGV872" s="66"/>
      <c r="GGW872" s="66"/>
      <c r="GGX872" s="66"/>
      <c r="GGY872" s="66"/>
      <c r="GGZ872" s="66"/>
      <c r="GHA872" s="66"/>
      <c r="GHB872" s="66"/>
      <c r="GHC872" s="66"/>
      <c r="GHD872" s="66"/>
      <c r="GHE872" s="66"/>
      <c r="GHF872" s="66"/>
      <c r="GHG872" s="66"/>
      <c r="GHH872" s="66"/>
      <c r="GHI872" s="66"/>
      <c r="GHJ872" s="66"/>
      <c r="GHK872" s="66"/>
      <c r="GHL872" s="66"/>
      <c r="GHM872" s="66"/>
      <c r="GHN872" s="66"/>
      <c r="GHO872" s="66"/>
      <c r="GHP872" s="66"/>
      <c r="GHQ872" s="66"/>
      <c r="GHR872" s="66"/>
      <c r="GHS872" s="66"/>
      <c r="GHT872" s="66"/>
      <c r="GHU872" s="66"/>
      <c r="GHV872" s="66"/>
      <c r="GHW872" s="66"/>
      <c r="GHX872" s="66"/>
      <c r="GHY872" s="66"/>
      <c r="GHZ872" s="66"/>
      <c r="GIA872" s="66"/>
      <c r="GIB872" s="66"/>
      <c r="GIC872" s="66"/>
      <c r="GID872" s="66"/>
      <c r="GIE872" s="66"/>
      <c r="GIF872" s="66"/>
      <c r="GIG872" s="66"/>
      <c r="GIH872" s="66"/>
      <c r="GII872" s="66"/>
      <c r="GIJ872" s="66"/>
      <c r="GIK872" s="66"/>
      <c r="GIL872" s="66"/>
      <c r="GIM872" s="66"/>
      <c r="GIN872" s="66"/>
      <c r="GIO872" s="66"/>
      <c r="GIP872" s="66"/>
      <c r="GIQ872" s="66"/>
      <c r="GIR872" s="66"/>
      <c r="GIS872" s="66"/>
      <c r="GIT872" s="66"/>
      <c r="GIU872" s="66"/>
      <c r="GIV872" s="66"/>
      <c r="GIW872" s="66"/>
      <c r="GIX872" s="66"/>
      <c r="GIY872" s="66"/>
      <c r="GIZ872" s="66"/>
      <c r="GJA872" s="66"/>
      <c r="GJB872" s="66"/>
      <c r="GJC872" s="66"/>
      <c r="GJD872" s="66"/>
      <c r="GJE872" s="66"/>
      <c r="GJF872" s="66"/>
      <c r="GJG872" s="66"/>
      <c r="GJH872" s="66"/>
      <c r="GJI872" s="66"/>
      <c r="GJJ872" s="66"/>
      <c r="GJK872" s="66"/>
      <c r="GJL872" s="66"/>
      <c r="GJM872" s="66"/>
      <c r="GJN872" s="66"/>
      <c r="GJO872" s="66"/>
      <c r="GJP872" s="66"/>
      <c r="GJQ872" s="66"/>
      <c r="GJR872" s="66"/>
      <c r="GJS872" s="66"/>
      <c r="GJT872" s="66"/>
      <c r="GJU872" s="66"/>
      <c r="GJV872" s="66"/>
      <c r="GJW872" s="66"/>
      <c r="GJX872" s="66"/>
      <c r="GJY872" s="66"/>
      <c r="GJZ872" s="66"/>
      <c r="GKA872" s="66"/>
      <c r="GKB872" s="66"/>
      <c r="GKC872" s="66"/>
      <c r="GKD872" s="66"/>
      <c r="GKE872" s="66"/>
      <c r="GKF872" s="66"/>
      <c r="GKG872" s="66"/>
      <c r="GKH872" s="66"/>
      <c r="GKI872" s="66"/>
      <c r="GKJ872" s="66"/>
      <c r="GKK872" s="66"/>
      <c r="GKL872" s="66"/>
      <c r="GKM872" s="66"/>
      <c r="GKN872" s="66"/>
      <c r="GKO872" s="66"/>
      <c r="GKP872" s="66"/>
      <c r="GKQ872" s="66"/>
      <c r="GKR872" s="66"/>
      <c r="GKS872" s="66"/>
      <c r="GKT872" s="66"/>
      <c r="GKU872" s="66"/>
      <c r="GKV872" s="66"/>
      <c r="GKW872" s="66"/>
      <c r="GKX872" s="66"/>
      <c r="GKY872" s="66"/>
      <c r="GKZ872" s="66"/>
      <c r="GLA872" s="66"/>
      <c r="GLB872" s="66"/>
      <c r="GLC872" s="66"/>
      <c r="GLD872" s="66"/>
      <c r="GLE872" s="66"/>
      <c r="GLF872" s="66"/>
      <c r="GLG872" s="66"/>
      <c r="GLH872" s="66"/>
      <c r="GLI872" s="66"/>
      <c r="GLJ872" s="66"/>
      <c r="GLK872" s="66"/>
      <c r="GLL872" s="66"/>
      <c r="GLM872" s="66"/>
      <c r="GLN872" s="66"/>
      <c r="GLO872" s="66"/>
      <c r="GLP872" s="66"/>
      <c r="GLQ872" s="66"/>
      <c r="GLR872" s="66"/>
      <c r="GLS872" s="66"/>
      <c r="GLT872" s="66"/>
      <c r="GLU872" s="66"/>
      <c r="GLV872" s="66"/>
      <c r="GLW872" s="66"/>
      <c r="GLX872" s="66"/>
      <c r="GLY872" s="66"/>
      <c r="GLZ872" s="66"/>
      <c r="GMA872" s="66"/>
      <c r="GMB872" s="66"/>
      <c r="GMC872" s="66"/>
      <c r="GMD872" s="66"/>
      <c r="GME872" s="66"/>
      <c r="GMF872" s="66"/>
      <c r="GMG872" s="66"/>
      <c r="GMH872" s="66"/>
      <c r="GMI872" s="66"/>
      <c r="GMJ872" s="66"/>
      <c r="GMK872" s="66"/>
      <c r="GML872" s="66"/>
      <c r="GMM872" s="66"/>
      <c r="GMN872" s="66"/>
      <c r="GMO872" s="66"/>
      <c r="GMP872" s="66"/>
      <c r="GMQ872" s="66"/>
      <c r="GMR872" s="66"/>
      <c r="GMS872" s="66"/>
      <c r="GMT872" s="66"/>
      <c r="GMU872" s="66"/>
      <c r="GMV872" s="66"/>
      <c r="GMW872" s="66"/>
      <c r="GMX872" s="66"/>
      <c r="GMY872" s="66"/>
      <c r="GMZ872" s="66"/>
      <c r="GNA872" s="66"/>
      <c r="GNB872" s="66"/>
      <c r="GNC872" s="66"/>
      <c r="GND872" s="66"/>
      <c r="GNE872" s="66"/>
      <c r="GNF872" s="66"/>
      <c r="GNG872" s="66"/>
      <c r="GNH872" s="66"/>
      <c r="GNI872" s="66"/>
      <c r="GNJ872" s="66"/>
      <c r="GNK872" s="66"/>
      <c r="GNL872" s="66"/>
      <c r="GNM872" s="66"/>
      <c r="GNN872" s="66"/>
      <c r="GNO872" s="66"/>
      <c r="GNP872" s="66"/>
      <c r="GNQ872" s="66"/>
      <c r="GNR872" s="66"/>
      <c r="GNS872" s="66"/>
      <c r="GNT872" s="66"/>
      <c r="GNU872" s="66"/>
      <c r="GNV872" s="66"/>
      <c r="GNW872" s="66"/>
      <c r="GNX872" s="66"/>
      <c r="GNY872" s="66"/>
      <c r="GNZ872" s="66"/>
      <c r="GOA872" s="66"/>
      <c r="GOB872" s="66"/>
      <c r="GOC872" s="66"/>
      <c r="GOD872" s="66"/>
      <c r="GOE872" s="66"/>
      <c r="GOF872" s="66"/>
      <c r="GOG872" s="66"/>
      <c r="GOH872" s="66"/>
      <c r="GOI872" s="66"/>
      <c r="GOJ872" s="66"/>
      <c r="GOK872" s="66"/>
      <c r="GOL872" s="66"/>
      <c r="GOM872" s="66"/>
      <c r="GON872" s="66"/>
      <c r="GOO872" s="66"/>
      <c r="GOP872" s="66"/>
      <c r="GOQ872" s="66"/>
      <c r="GOR872" s="66"/>
      <c r="GOS872" s="66"/>
      <c r="GOT872" s="66"/>
      <c r="GOU872" s="66"/>
      <c r="GOV872" s="66"/>
      <c r="GOW872" s="66"/>
      <c r="GOX872" s="66"/>
      <c r="GOY872" s="66"/>
      <c r="GOZ872" s="66"/>
      <c r="GPA872" s="66"/>
      <c r="GPB872" s="66"/>
      <c r="GPC872" s="66"/>
      <c r="GPD872" s="66"/>
      <c r="GPE872" s="66"/>
      <c r="GPF872" s="66"/>
      <c r="GPG872" s="66"/>
      <c r="GPH872" s="66"/>
      <c r="GPI872" s="66"/>
      <c r="GPJ872" s="66"/>
      <c r="GPK872" s="66"/>
      <c r="GPL872" s="66"/>
      <c r="GPM872" s="66"/>
      <c r="GPN872" s="66"/>
      <c r="GPO872" s="66"/>
      <c r="GPP872" s="66"/>
      <c r="GPQ872" s="66"/>
      <c r="GPR872" s="66"/>
      <c r="GPS872" s="66"/>
      <c r="GPT872" s="66"/>
      <c r="GPU872" s="66"/>
      <c r="GPV872" s="66"/>
      <c r="GPW872" s="66"/>
      <c r="GPX872" s="66"/>
      <c r="GPY872" s="66"/>
      <c r="GPZ872" s="66"/>
      <c r="GQA872" s="66"/>
      <c r="GQB872" s="66"/>
      <c r="GQC872" s="66"/>
      <c r="GQD872" s="66"/>
      <c r="GQE872" s="66"/>
      <c r="GQF872" s="66"/>
      <c r="GQG872" s="66"/>
      <c r="GQH872" s="66"/>
      <c r="GQI872" s="66"/>
      <c r="GQJ872" s="66"/>
      <c r="GQK872" s="66"/>
      <c r="GQL872" s="66"/>
      <c r="GQM872" s="66"/>
      <c r="GQN872" s="66"/>
      <c r="GQO872" s="66"/>
      <c r="GQP872" s="66"/>
      <c r="GQQ872" s="66"/>
      <c r="GQR872" s="66"/>
      <c r="GQS872" s="66"/>
      <c r="GQT872" s="66"/>
      <c r="GQU872" s="66"/>
      <c r="GQV872" s="66"/>
      <c r="GQW872" s="66"/>
      <c r="GQX872" s="66"/>
      <c r="GQY872" s="66"/>
      <c r="GQZ872" s="66"/>
      <c r="GRA872" s="66"/>
      <c r="GRB872" s="66"/>
      <c r="GRC872" s="66"/>
      <c r="GRD872" s="66"/>
      <c r="GRE872" s="66"/>
      <c r="GRF872" s="66"/>
      <c r="GRG872" s="66"/>
      <c r="GRH872" s="66"/>
      <c r="GRI872" s="66"/>
      <c r="GRJ872" s="66"/>
      <c r="GRK872" s="66"/>
      <c r="GRL872" s="66"/>
      <c r="GRM872" s="66"/>
      <c r="GRN872" s="66"/>
      <c r="GRO872" s="66"/>
      <c r="GRP872" s="66"/>
      <c r="GRQ872" s="66"/>
      <c r="GRR872" s="66"/>
      <c r="GRS872" s="66"/>
      <c r="GRT872" s="66"/>
      <c r="GRU872" s="66"/>
      <c r="GRV872" s="66"/>
      <c r="GRW872" s="66"/>
      <c r="GRX872" s="66"/>
      <c r="GRY872" s="66"/>
      <c r="GRZ872" s="66"/>
      <c r="GSA872" s="66"/>
      <c r="GSB872" s="66"/>
      <c r="GSC872" s="66"/>
      <c r="GSD872" s="66"/>
      <c r="GSE872" s="66"/>
      <c r="GSF872" s="66"/>
      <c r="GSG872" s="66"/>
      <c r="GSH872" s="66"/>
      <c r="GSI872" s="66"/>
      <c r="GSJ872" s="66"/>
      <c r="GSK872" s="66"/>
      <c r="GSL872" s="66"/>
      <c r="GSM872" s="66"/>
      <c r="GSN872" s="66"/>
      <c r="GSO872" s="66"/>
      <c r="GSP872" s="66"/>
      <c r="GSQ872" s="66"/>
      <c r="GSR872" s="66"/>
      <c r="GSS872" s="66"/>
      <c r="GST872" s="66"/>
      <c r="GSU872" s="66"/>
      <c r="GSV872" s="66"/>
      <c r="GSW872" s="66"/>
      <c r="GSX872" s="66"/>
      <c r="GSY872" s="66"/>
      <c r="GSZ872" s="66"/>
      <c r="GTA872" s="66"/>
      <c r="GTB872" s="66"/>
      <c r="GTC872" s="66"/>
      <c r="GTD872" s="66"/>
      <c r="GTE872" s="66"/>
      <c r="GTF872" s="66"/>
      <c r="GTG872" s="66"/>
      <c r="GTH872" s="66"/>
      <c r="GTI872" s="66"/>
      <c r="GTJ872" s="66"/>
      <c r="GTK872" s="66"/>
      <c r="GTL872" s="66"/>
      <c r="GTM872" s="66"/>
      <c r="GTN872" s="66"/>
      <c r="GTO872" s="66"/>
      <c r="GTP872" s="66"/>
      <c r="GTQ872" s="66"/>
      <c r="GTR872" s="66"/>
      <c r="GTS872" s="66"/>
      <c r="GTT872" s="66"/>
      <c r="GTU872" s="66"/>
      <c r="GTV872" s="66"/>
      <c r="GTW872" s="66"/>
      <c r="GTX872" s="66"/>
      <c r="GTY872" s="66"/>
      <c r="GTZ872" s="66"/>
      <c r="GUA872" s="66"/>
      <c r="GUB872" s="66"/>
      <c r="GUC872" s="66"/>
      <c r="GUD872" s="66"/>
      <c r="GUE872" s="66"/>
      <c r="GUF872" s="66"/>
      <c r="GUG872" s="66"/>
      <c r="GUH872" s="66"/>
      <c r="GUI872" s="66"/>
      <c r="GUJ872" s="66"/>
      <c r="GUK872" s="66"/>
      <c r="GUL872" s="66"/>
      <c r="GUM872" s="66"/>
      <c r="GUN872" s="66"/>
      <c r="GUO872" s="66"/>
      <c r="GUP872" s="66"/>
      <c r="GUQ872" s="66"/>
      <c r="GUR872" s="66"/>
      <c r="GUS872" s="66"/>
      <c r="GUT872" s="66"/>
      <c r="GUU872" s="66"/>
      <c r="GUV872" s="66"/>
      <c r="GUW872" s="66"/>
      <c r="GUX872" s="66"/>
      <c r="GUY872" s="66"/>
      <c r="GUZ872" s="66"/>
      <c r="GVA872" s="66"/>
      <c r="GVB872" s="66"/>
      <c r="GVC872" s="66"/>
      <c r="GVD872" s="66"/>
      <c r="GVE872" s="66"/>
      <c r="GVF872" s="66"/>
      <c r="GVG872" s="66"/>
      <c r="GVH872" s="66"/>
      <c r="GVI872" s="66"/>
      <c r="GVJ872" s="66"/>
      <c r="GVK872" s="66"/>
      <c r="GVL872" s="66"/>
      <c r="GVM872" s="66"/>
      <c r="GVN872" s="66"/>
      <c r="GVO872" s="66"/>
      <c r="GVP872" s="66"/>
      <c r="GVQ872" s="66"/>
      <c r="GVR872" s="66"/>
      <c r="GVS872" s="66"/>
      <c r="GVT872" s="66"/>
      <c r="GVU872" s="66"/>
      <c r="GVV872" s="66"/>
      <c r="GVW872" s="66"/>
      <c r="GVX872" s="66"/>
      <c r="GVY872" s="66"/>
      <c r="GVZ872" s="66"/>
      <c r="GWA872" s="66"/>
      <c r="GWB872" s="66"/>
      <c r="GWC872" s="66"/>
      <c r="GWD872" s="66"/>
      <c r="GWE872" s="66"/>
      <c r="GWF872" s="66"/>
      <c r="GWG872" s="66"/>
      <c r="GWH872" s="66"/>
      <c r="GWI872" s="66"/>
      <c r="GWJ872" s="66"/>
      <c r="GWK872" s="66"/>
      <c r="GWL872" s="66"/>
      <c r="GWM872" s="66"/>
      <c r="GWN872" s="66"/>
      <c r="GWO872" s="66"/>
      <c r="GWP872" s="66"/>
      <c r="GWQ872" s="66"/>
      <c r="GWR872" s="66"/>
      <c r="GWS872" s="66"/>
      <c r="GWT872" s="66"/>
      <c r="GWU872" s="66"/>
      <c r="GWV872" s="66"/>
      <c r="GWW872" s="66"/>
      <c r="GWX872" s="66"/>
      <c r="GWY872" s="66"/>
      <c r="GWZ872" s="66"/>
      <c r="GXA872" s="66"/>
      <c r="GXB872" s="66"/>
      <c r="GXC872" s="66"/>
      <c r="GXD872" s="66"/>
      <c r="GXE872" s="66"/>
      <c r="GXF872" s="66"/>
      <c r="GXG872" s="66"/>
      <c r="GXH872" s="66"/>
      <c r="GXI872" s="66"/>
      <c r="GXJ872" s="66"/>
      <c r="GXK872" s="66"/>
      <c r="GXL872" s="66"/>
      <c r="GXM872" s="66"/>
      <c r="GXN872" s="66"/>
      <c r="GXO872" s="66"/>
      <c r="GXP872" s="66"/>
      <c r="GXQ872" s="66"/>
      <c r="GXR872" s="66"/>
      <c r="GXS872" s="66"/>
      <c r="GXT872" s="66"/>
      <c r="GXU872" s="66"/>
      <c r="GXV872" s="66"/>
      <c r="GXW872" s="66"/>
      <c r="GXX872" s="66"/>
      <c r="GXY872" s="66"/>
      <c r="GXZ872" s="66"/>
      <c r="GYA872" s="66"/>
      <c r="GYB872" s="66"/>
      <c r="GYC872" s="66"/>
      <c r="GYD872" s="66"/>
      <c r="GYE872" s="66"/>
      <c r="GYF872" s="66"/>
      <c r="GYG872" s="66"/>
      <c r="GYH872" s="66"/>
      <c r="GYI872" s="66"/>
      <c r="GYJ872" s="66"/>
      <c r="GYK872" s="66"/>
      <c r="GYL872" s="66"/>
      <c r="GYM872" s="66"/>
      <c r="GYN872" s="66"/>
      <c r="GYO872" s="66"/>
      <c r="GYP872" s="66"/>
      <c r="GYQ872" s="66"/>
      <c r="GYR872" s="66"/>
      <c r="GYS872" s="66"/>
      <c r="GYT872" s="66"/>
      <c r="GYU872" s="66"/>
      <c r="GYV872" s="66"/>
      <c r="GYW872" s="66"/>
      <c r="GYX872" s="66"/>
      <c r="GYY872" s="66"/>
      <c r="GYZ872" s="66"/>
      <c r="GZA872" s="66"/>
      <c r="GZB872" s="66"/>
      <c r="GZC872" s="66"/>
      <c r="GZD872" s="66"/>
      <c r="GZE872" s="66"/>
      <c r="GZF872" s="66"/>
      <c r="GZG872" s="66"/>
      <c r="GZH872" s="66"/>
      <c r="GZI872" s="66"/>
      <c r="GZJ872" s="66"/>
      <c r="GZK872" s="66"/>
      <c r="GZL872" s="66"/>
      <c r="GZM872" s="66"/>
      <c r="GZN872" s="66"/>
      <c r="GZO872" s="66"/>
      <c r="GZP872" s="66"/>
      <c r="GZQ872" s="66"/>
      <c r="GZR872" s="66"/>
      <c r="GZS872" s="66"/>
      <c r="GZT872" s="66"/>
      <c r="GZU872" s="66"/>
      <c r="GZV872" s="66"/>
      <c r="GZW872" s="66"/>
      <c r="GZX872" s="66"/>
      <c r="GZY872" s="66"/>
      <c r="GZZ872" s="66"/>
      <c r="HAA872" s="66"/>
      <c r="HAB872" s="66"/>
      <c r="HAC872" s="66"/>
      <c r="HAD872" s="66"/>
      <c r="HAE872" s="66"/>
      <c r="HAF872" s="66"/>
      <c r="HAG872" s="66"/>
      <c r="HAH872" s="66"/>
      <c r="HAI872" s="66"/>
      <c r="HAJ872" s="66"/>
      <c r="HAK872" s="66"/>
      <c r="HAL872" s="66"/>
      <c r="HAM872" s="66"/>
      <c r="HAN872" s="66"/>
      <c r="HAO872" s="66"/>
      <c r="HAP872" s="66"/>
      <c r="HAQ872" s="66"/>
      <c r="HAR872" s="66"/>
      <c r="HAS872" s="66"/>
      <c r="HAT872" s="66"/>
      <c r="HAU872" s="66"/>
      <c r="HAV872" s="66"/>
      <c r="HAW872" s="66"/>
      <c r="HAX872" s="66"/>
      <c r="HAY872" s="66"/>
      <c r="HAZ872" s="66"/>
      <c r="HBA872" s="66"/>
      <c r="HBB872" s="66"/>
      <c r="HBC872" s="66"/>
      <c r="HBD872" s="66"/>
      <c r="HBE872" s="66"/>
      <c r="HBF872" s="66"/>
      <c r="HBG872" s="66"/>
      <c r="HBH872" s="66"/>
      <c r="HBI872" s="66"/>
      <c r="HBJ872" s="66"/>
      <c r="HBK872" s="66"/>
      <c r="HBL872" s="66"/>
      <c r="HBM872" s="66"/>
      <c r="HBN872" s="66"/>
      <c r="HBO872" s="66"/>
      <c r="HBP872" s="66"/>
      <c r="HBQ872" s="66"/>
      <c r="HBR872" s="66"/>
      <c r="HBS872" s="66"/>
      <c r="HBT872" s="66"/>
      <c r="HBU872" s="66"/>
      <c r="HBV872" s="66"/>
      <c r="HBW872" s="66"/>
      <c r="HBX872" s="66"/>
      <c r="HBY872" s="66"/>
      <c r="HBZ872" s="66"/>
      <c r="HCA872" s="66"/>
      <c r="HCB872" s="66"/>
      <c r="HCC872" s="66"/>
      <c r="HCD872" s="66"/>
      <c r="HCE872" s="66"/>
      <c r="HCF872" s="66"/>
      <c r="HCG872" s="66"/>
      <c r="HCH872" s="66"/>
      <c r="HCI872" s="66"/>
      <c r="HCJ872" s="66"/>
      <c r="HCK872" s="66"/>
      <c r="HCL872" s="66"/>
      <c r="HCM872" s="66"/>
      <c r="HCN872" s="66"/>
      <c r="HCO872" s="66"/>
      <c r="HCP872" s="66"/>
      <c r="HCQ872" s="66"/>
      <c r="HCR872" s="66"/>
      <c r="HCS872" s="66"/>
      <c r="HCT872" s="66"/>
      <c r="HCU872" s="66"/>
      <c r="HCV872" s="66"/>
      <c r="HCW872" s="66"/>
      <c r="HCX872" s="66"/>
      <c r="HCY872" s="66"/>
      <c r="HCZ872" s="66"/>
      <c r="HDA872" s="66"/>
      <c r="HDB872" s="66"/>
      <c r="HDC872" s="66"/>
      <c r="HDD872" s="66"/>
      <c r="HDE872" s="66"/>
      <c r="HDF872" s="66"/>
      <c r="HDG872" s="66"/>
      <c r="HDH872" s="66"/>
      <c r="HDI872" s="66"/>
      <c r="HDJ872" s="66"/>
      <c r="HDK872" s="66"/>
      <c r="HDL872" s="66"/>
      <c r="HDM872" s="66"/>
      <c r="HDN872" s="66"/>
      <c r="HDO872" s="66"/>
      <c r="HDP872" s="66"/>
      <c r="HDQ872" s="66"/>
      <c r="HDR872" s="66"/>
      <c r="HDS872" s="66"/>
      <c r="HDT872" s="66"/>
      <c r="HDU872" s="66"/>
      <c r="HDV872" s="66"/>
      <c r="HDW872" s="66"/>
      <c r="HDX872" s="66"/>
      <c r="HDY872" s="66"/>
      <c r="HDZ872" s="66"/>
      <c r="HEA872" s="66"/>
      <c r="HEB872" s="66"/>
      <c r="HEC872" s="66"/>
      <c r="HED872" s="66"/>
      <c r="HEE872" s="66"/>
      <c r="HEF872" s="66"/>
      <c r="HEG872" s="66"/>
      <c r="HEH872" s="66"/>
      <c r="HEI872" s="66"/>
      <c r="HEJ872" s="66"/>
      <c r="HEK872" s="66"/>
      <c r="HEL872" s="66"/>
      <c r="HEM872" s="66"/>
      <c r="HEN872" s="66"/>
      <c r="HEO872" s="66"/>
      <c r="HEP872" s="66"/>
      <c r="HEQ872" s="66"/>
      <c r="HER872" s="66"/>
      <c r="HES872" s="66"/>
      <c r="HET872" s="66"/>
      <c r="HEU872" s="66"/>
      <c r="HEV872" s="66"/>
      <c r="HEW872" s="66"/>
      <c r="HEX872" s="66"/>
      <c r="HEY872" s="66"/>
      <c r="HEZ872" s="66"/>
      <c r="HFA872" s="66"/>
      <c r="HFB872" s="66"/>
      <c r="HFC872" s="66"/>
      <c r="HFD872" s="66"/>
      <c r="HFE872" s="66"/>
      <c r="HFF872" s="66"/>
      <c r="HFG872" s="66"/>
      <c r="HFH872" s="66"/>
      <c r="HFI872" s="66"/>
      <c r="HFJ872" s="66"/>
      <c r="HFK872" s="66"/>
      <c r="HFL872" s="66"/>
      <c r="HFM872" s="66"/>
      <c r="HFN872" s="66"/>
      <c r="HFO872" s="66"/>
      <c r="HFP872" s="66"/>
      <c r="HFQ872" s="66"/>
      <c r="HFR872" s="66"/>
      <c r="HFS872" s="66"/>
      <c r="HFT872" s="66"/>
      <c r="HFU872" s="66"/>
      <c r="HFV872" s="66"/>
      <c r="HFW872" s="66"/>
      <c r="HFX872" s="66"/>
      <c r="HFY872" s="66"/>
      <c r="HFZ872" s="66"/>
      <c r="HGA872" s="66"/>
      <c r="HGB872" s="66"/>
      <c r="HGC872" s="66"/>
      <c r="HGD872" s="66"/>
      <c r="HGE872" s="66"/>
      <c r="HGF872" s="66"/>
      <c r="HGG872" s="66"/>
      <c r="HGH872" s="66"/>
      <c r="HGI872" s="66"/>
      <c r="HGJ872" s="66"/>
      <c r="HGK872" s="66"/>
      <c r="HGL872" s="66"/>
      <c r="HGM872" s="66"/>
      <c r="HGN872" s="66"/>
      <c r="HGO872" s="66"/>
      <c r="HGP872" s="66"/>
      <c r="HGQ872" s="66"/>
      <c r="HGR872" s="66"/>
      <c r="HGS872" s="66"/>
      <c r="HGT872" s="66"/>
      <c r="HGU872" s="66"/>
      <c r="HGV872" s="66"/>
      <c r="HGW872" s="66"/>
      <c r="HGX872" s="66"/>
      <c r="HGY872" s="66"/>
      <c r="HGZ872" s="66"/>
      <c r="HHA872" s="66"/>
      <c r="HHB872" s="66"/>
      <c r="HHC872" s="66"/>
      <c r="HHD872" s="66"/>
      <c r="HHE872" s="66"/>
      <c r="HHF872" s="66"/>
      <c r="HHG872" s="66"/>
      <c r="HHH872" s="66"/>
      <c r="HHI872" s="66"/>
      <c r="HHJ872" s="66"/>
      <c r="HHK872" s="66"/>
      <c r="HHL872" s="66"/>
      <c r="HHM872" s="66"/>
      <c r="HHN872" s="66"/>
      <c r="HHO872" s="66"/>
      <c r="HHP872" s="66"/>
      <c r="HHQ872" s="66"/>
      <c r="HHR872" s="66"/>
      <c r="HHS872" s="66"/>
      <c r="HHT872" s="66"/>
      <c r="HHU872" s="66"/>
      <c r="HHV872" s="66"/>
      <c r="HHW872" s="66"/>
      <c r="HHX872" s="66"/>
      <c r="HHY872" s="66"/>
      <c r="HHZ872" s="66"/>
      <c r="HIA872" s="66"/>
      <c r="HIB872" s="66"/>
      <c r="HIC872" s="66"/>
      <c r="HID872" s="66"/>
      <c r="HIE872" s="66"/>
      <c r="HIF872" s="66"/>
      <c r="HIG872" s="66"/>
      <c r="HIH872" s="66"/>
      <c r="HII872" s="66"/>
      <c r="HIJ872" s="66"/>
      <c r="HIK872" s="66"/>
      <c r="HIL872" s="66"/>
      <c r="HIM872" s="66"/>
      <c r="HIN872" s="66"/>
      <c r="HIO872" s="66"/>
      <c r="HIP872" s="66"/>
      <c r="HIQ872" s="66"/>
      <c r="HIR872" s="66"/>
      <c r="HIS872" s="66"/>
      <c r="HIT872" s="66"/>
      <c r="HIU872" s="66"/>
      <c r="HIV872" s="66"/>
      <c r="HIW872" s="66"/>
      <c r="HIX872" s="66"/>
      <c r="HIY872" s="66"/>
      <c r="HIZ872" s="66"/>
      <c r="HJA872" s="66"/>
      <c r="HJB872" s="66"/>
      <c r="HJC872" s="66"/>
      <c r="HJD872" s="66"/>
      <c r="HJE872" s="66"/>
      <c r="HJF872" s="66"/>
      <c r="HJG872" s="66"/>
      <c r="HJH872" s="66"/>
      <c r="HJI872" s="66"/>
      <c r="HJJ872" s="66"/>
      <c r="HJK872" s="66"/>
      <c r="HJL872" s="66"/>
      <c r="HJM872" s="66"/>
      <c r="HJN872" s="66"/>
      <c r="HJO872" s="66"/>
      <c r="HJP872" s="66"/>
      <c r="HJQ872" s="66"/>
      <c r="HJR872" s="66"/>
      <c r="HJS872" s="66"/>
      <c r="HJT872" s="66"/>
      <c r="HJU872" s="66"/>
      <c r="HJV872" s="66"/>
      <c r="HJW872" s="66"/>
      <c r="HJX872" s="66"/>
      <c r="HJY872" s="66"/>
      <c r="HJZ872" s="66"/>
      <c r="HKA872" s="66"/>
      <c r="HKB872" s="66"/>
      <c r="HKC872" s="66"/>
      <c r="HKD872" s="66"/>
      <c r="HKE872" s="66"/>
      <c r="HKF872" s="66"/>
      <c r="HKG872" s="66"/>
      <c r="HKH872" s="66"/>
      <c r="HKI872" s="66"/>
      <c r="HKJ872" s="66"/>
      <c r="HKK872" s="66"/>
      <c r="HKL872" s="66"/>
      <c r="HKM872" s="66"/>
      <c r="HKN872" s="66"/>
      <c r="HKO872" s="66"/>
      <c r="HKP872" s="66"/>
      <c r="HKQ872" s="66"/>
      <c r="HKR872" s="66"/>
      <c r="HKS872" s="66"/>
      <c r="HKT872" s="66"/>
      <c r="HKU872" s="66"/>
      <c r="HKV872" s="66"/>
      <c r="HKW872" s="66"/>
      <c r="HKX872" s="66"/>
      <c r="HKY872" s="66"/>
      <c r="HKZ872" s="66"/>
      <c r="HLA872" s="66"/>
      <c r="HLB872" s="66"/>
      <c r="HLC872" s="66"/>
      <c r="HLD872" s="66"/>
      <c r="HLE872" s="66"/>
      <c r="HLF872" s="66"/>
      <c r="HLG872" s="66"/>
      <c r="HLH872" s="66"/>
      <c r="HLI872" s="66"/>
      <c r="HLJ872" s="66"/>
      <c r="HLK872" s="66"/>
      <c r="HLL872" s="66"/>
      <c r="HLM872" s="66"/>
      <c r="HLN872" s="66"/>
      <c r="HLO872" s="66"/>
      <c r="HLP872" s="66"/>
      <c r="HLQ872" s="66"/>
      <c r="HLR872" s="66"/>
      <c r="HLS872" s="66"/>
      <c r="HLT872" s="66"/>
      <c r="HLU872" s="66"/>
      <c r="HLV872" s="66"/>
      <c r="HLW872" s="66"/>
      <c r="HLX872" s="66"/>
      <c r="HLY872" s="66"/>
      <c r="HLZ872" s="66"/>
      <c r="HMA872" s="66"/>
      <c r="HMB872" s="66"/>
      <c r="HMC872" s="66"/>
      <c r="HMD872" s="66"/>
      <c r="HME872" s="66"/>
      <c r="HMF872" s="66"/>
      <c r="HMG872" s="66"/>
      <c r="HMH872" s="66"/>
      <c r="HMI872" s="66"/>
      <c r="HMJ872" s="66"/>
      <c r="HMK872" s="66"/>
      <c r="HML872" s="66"/>
      <c r="HMM872" s="66"/>
      <c r="HMN872" s="66"/>
      <c r="HMO872" s="66"/>
      <c r="HMP872" s="66"/>
      <c r="HMQ872" s="66"/>
      <c r="HMR872" s="66"/>
      <c r="HMS872" s="66"/>
      <c r="HMT872" s="66"/>
      <c r="HMU872" s="66"/>
      <c r="HMV872" s="66"/>
      <c r="HMW872" s="66"/>
      <c r="HMX872" s="66"/>
      <c r="HMY872" s="66"/>
      <c r="HMZ872" s="66"/>
      <c r="HNA872" s="66"/>
      <c r="HNB872" s="66"/>
      <c r="HNC872" s="66"/>
      <c r="HND872" s="66"/>
      <c r="HNE872" s="66"/>
      <c r="HNF872" s="66"/>
      <c r="HNG872" s="66"/>
      <c r="HNH872" s="66"/>
      <c r="HNI872" s="66"/>
      <c r="HNJ872" s="66"/>
      <c r="HNK872" s="66"/>
      <c r="HNL872" s="66"/>
      <c r="HNM872" s="66"/>
      <c r="HNN872" s="66"/>
      <c r="HNO872" s="66"/>
      <c r="HNP872" s="66"/>
      <c r="HNQ872" s="66"/>
      <c r="HNR872" s="66"/>
      <c r="HNS872" s="66"/>
      <c r="HNT872" s="66"/>
      <c r="HNU872" s="66"/>
      <c r="HNV872" s="66"/>
      <c r="HNW872" s="66"/>
      <c r="HNX872" s="66"/>
      <c r="HNY872" s="66"/>
      <c r="HNZ872" s="66"/>
      <c r="HOA872" s="66"/>
      <c r="HOB872" s="66"/>
      <c r="HOC872" s="66"/>
      <c r="HOD872" s="66"/>
      <c r="HOE872" s="66"/>
      <c r="HOF872" s="66"/>
      <c r="HOG872" s="66"/>
      <c r="HOH872" s="66"/>
      <c r="HOI872" s="66"/>
      <c r="HOJ872" s="66"/>
      <c r="HOK872" s="66"/>
      <c r="HOL872" s="66"/>
      <c r="HOM872" s="66"/>
      <c r="HON872" s="66"/>
      <c r="HOO872" s="66"/>
      <c r="HOP872" s="66"/>
      <c r="HOQ872" s="66"/>
      <c r="HOR872" s="66"/>
      <c r="HOS872" s="66"/>
      <c r="HOT872" s="66"/>
      <c r="HOU872" s="66"/>
      <c r="HOV872" s="66"/>
      <c r="HOW872" s="66"/>
      <c r="HOX872" s="66"/>
      <c r="HOY872" s="66"/>
      <c r="HOZ872" s="66"/>
      <c r="HPA872" s="66"/>
      <c r="HPB872" s="66"/>
      <c r="HPC872" s="66"/>
      <c r="HPD872" s="66"/>
      <c r="HPE872" s="66"/>
      <c r="HPF872" s="66"/>
      <c r="HPG872" s="66"/>
      <c r="HPH872" s="66"/>
      <c r="HPI872" s="66"/>
      <c r="HPJ872" s="66"/>
      <c r="HPK872" s="66"/>
      <c r="HPL872" s="66"/>
      <c r="HPM872" s="66"/>
      <c r="HPN872" s="66"/>
      <c r="HPO872" s="66"/>
      <c r="HPP872" s="66"/>
      <c r="HPQ872" s="66"/>
      <c r="HPR872" s="66"/>
      <c r="HPS872" s="66"/>
      <c r="HPT872" s="66"/>
      <c r="HPU872" s="66"/>
      <c r="HPV872" s="66"/>
      <c r="HPW872" s="66"/>
      <c r="HPX872" s="66"/>
      <c r="HPY872" s="66"/>
      <c r="HPZ872" s="66"/>
      <c r="HQA872" s="66"/>
      <c r="HQB872" s="66"/>
      <c r="HQC872" s="66"/>
      <c r="HQD872" s="66"/>
      <c r="HQE872" s="66"/>
      <c r="HQF872" s="66"/>
      <c r="HQG872" s="66"/>
      <c r="HQH872" s="66"/>
      <c r="HQI872" s="66"/>
      <c r="HQJ872" s="66"/>
      <c r="HQK872" s="66"/>
      <c r="HQL872" s="66"/>
      <c r="HQM872" s="66"/>
      <c r="HQN872" s="66"/>
      <c r="HQO872" s="66"/>
      <c r="HQP872" s="66"/>
      <c r="HQQ872" s="66"/>
      <c r="HQR872" s="66"/>
      <c r="HQS872" s="66"/>
      <c r="HQT872" s="66"/>
      <c r="HQU872" s="66"/>
      <c r="HQV872" s="66"/>
      <c r="HQW872" s="66"/>
      <c r="HQX872" s="66"/>
      <c r="HQY872" s="66"/>
      <c r="HQZ872" s="66"/>
      <c r="HRA872" s="66"/>
      <c r="HRB872" s="66"/>
      <c r="HRC872" s="66"/>
      <c r="HRD872" s="66"/>
      <c r="HRE872" s="66"/>
      <c r="HRF872" s="66"/>
      <c r="HRG872" s="66"/>
      <c r="HRH872" s="66"/>
      <c r="HRI872" s="66"/>
      <c r="HRJ872" s="66"/>
      <c r="HRK872" s="66"/>
      <c r="HRL872" s="66"/>
      <c r="HRM872" s="66"/>
      <c r="HRN872" s="66"/>
      <c r="HRO872" s="66"/>
      <c r="HRP872" s="66"/>
      <c r="HRQ872" s="66"/>
      <c r="HRR872" s="66"/>
      <c r="HRS872" s="66"/>
      <c r="HRT872" s="66"/>
      <c r="HRU872" s="66"/>
      <c r="HRV872" s="66"/>
      <c r="HRW872" s="66"/>
      <c r="HRX872" s="66"/>
      <c r="HRY872" s="66"/>
      <c r="HRZ872" s="66"/>
      <c r="HSA872" s="66"/>
      <c r="HSB872" s="66"/>
      <c r="HSC872" s="66"/>
      <c r="HSD872" s="66"/>
      <c r="HSE872" s="66"/>
      <c r="HSF872" s="66"/>
      <c r="HSG872" s="66"/>
      <c r="HSH872" s="66"/>
      <c r="HSI872" s="66"/>
      <c r="HSJ872" s="66"/>
      <c r="HSK872" s="66"/>
      <c r="HSL872" s="66"/>
      <c r="HSM872" s="66"/>
      <c r="HSN872" s="66"/>
      <c r="HSO872" s="66"/>
      <c r="HSP872" s="66"/>
      <c r="HSQ872" s="66"/>
      <c r="HSR872" s="66"/>
      <c r="HSS872" s="66"/>
      <c r="HST872" s="66"/>
      <c r="HSU872" s="66"/>
      <c r="HSV872" s="66"/>
      <c r="HSW872" s="66"/>
      <c r="HSX872" s="66"/>
      <c r="HSY872" s="66"/>
      <c r="HSZ872" s="66"/>
      <c r="HTA872" s="66"/>
      <c r="HTB872" s="66"/>
      <c r="HTC872" s="66"/>
      <c r="HTD872" s="66"/>
      <c r="HTE872" s="66"/>
      <c r="HTF872" s="66"/>
      <c r="HTG872" s="66"/>
      <c r="HTH872" s="66"/>
      <c r="HTI872" s="66"/>
      <c r="HTJ872" s="66"/>
      <c r="HTK872" s="66"/>
      <c r="HTL872" s="66"/>
      <c r="HTM872" s="66"/>
      <c r="HTN872" s="66"/>
      <c r="HTO872" s="66"/>
      <c r="HTP872" s="66"/>
      <c r="HTQ872" s="66"/>
      <c r="HTR872" s="66"/>
      <c r="HTS872" s="66"/>
      <c r="HTT872" s="66"/>
      <c r="HTU872" s="66"/>
      <c r="HTV872" s="66"/>
      <c r="HTW872" s="66"/>
      <c r="HTX872" s="66"/>
      <c r="HTY872" s="66"/>
      <c r="HTZ872" s="66"/>
      <c r="HUA872" s="66"/>
      <c r="HUB872" s="66"/>
      <c r="HUC872" s="66"/>
      <c r="HUD872" s="66"/>
      <c r="HUE872" s="66"/>
      <c r="HUF872" s="66"/>
      <c r="HUG872" s="66"/>
      <c r="HUH872" s="66"/>
      <c r="HUI872" s="66"/>
      <c r="HUJ872" s="66"/>
      <c r="HUK872" s="66"/>
      <c r="HUL872" s="66"/>
      <c r="HUM872" s="66"/>
      <c r="HUN872" s="66"/>
      <c r="HUO872" s="66"/>
      <c r="HUP872" s="66"/>
      <c r="HUQ872" s="66"/>
      <c r="HUR872" s="66"/>
      <c r="HUS872" s="66"/>
      <c r="HUT872" s="66"/>
      <c r="HUU872" s="66"/>
      <c r="HUV872" s="66"/>
      <c r="HUW872" s="66"/>
      <c r="HUX872" s="66"/>
      <c r="HUY872" s="66"/>
      <c r="HUZ872" s="66"/>
      <c r="HVA872" s="66"/>
      <c r="HVB872" s="66"/>
      <c r="HVC872" s="66"/>
      <c r="HVD872" s="66"/>
      <c r="HVE872" s="66"/>
      <c r="HVF872" s="66"/>
      <c r="HVG872" s="66"/>
      <c r="HVH872" s="66"/>
      <c r="HVI872" s="66"/>
      <c r="HVJ872" s="66"/>
      <c r="HVK872" s="66"/>
      <c r="HVL872" s="66"/>
      <c r="HVM872" s="66"/>
      <c r="HVN872" s="66"/>
      <c r="HVO872" s="66"/>
      <c r="HVP872" s="66"/>
      <c r="HVQ872" s="66"/>
      <c r="HVR872" s="66"/>
      <c r="HVS872" s="66"/>
      <c r="HVT872" s="66"/>
      <c r="HVU872" s="66"/>
      <c r="HVV872" s="66"/>
      <c r="HVW872" s="66"/>
      <c r="HVX872" s="66"/>
      <c r="HVY872" s="66"/>
      <c r="HVZ872" s="66"/>
      <c r="HWA872" s="66"/>
      <c r="HWB872" s="66"/>
      <c r="HWC872" s="66"/>
      <c r="HWD872" s="66"/>
      <c r="HWE872" s="66"/>
      <c r="HWF872" s="66"/>
      <c r="HWG872" s="66"/>
      <c r="HWH872" s="66"/>
      <c r="HWI872" s="66"/>
      <c r="HWJ872" s="66"/>
      <c r="HWK872" s="66"/>
      <c r="HWL872" s="66"/>
      <c r="HWM872" s="66"/>
      <c r="HWN872" s="66"/>
      <c r="HWO872" s="66"/>
      <c r="HWP872" s="66"/>
      <c r="HWQ872" s="66"/>
      <c r="HWR872" s="66"/>
      <c r="HWS872" s="66"/>
      <c r="HWT872" s="66"/>
      <c r="HWU872" s="66"/>
      <c r="HWV872" s="66"/>
      <c r="HWW872" s="66"/>
      <c r="HWX872" s="66"/>
      <c r="HWY872" s="66"/>
      <c r="HWZ872" s="66"/>
      <c r="HXA872" s="66"/>
      <c r="HXB872" s="66"/>
      <c r="HXC872" s="66"/>
      <c r="HXD872" s="66"/>
      <c r="HXE872" s="66"/>
      <c r="HXF872" s="66"/>
      <c r="HXG872" s="66"/>
      <c r="HXH872" s="66"/>
      <c r="HXI872" s="66"/>
      <c r="HXJ872" s="66"/>
      <c r="HXK872" s="66"/>
      <c r="HXL872" s="66"/>
      <c r="HXM872" s="66"/>
      <c r="HXN872" s="66"/>
      <c r="HXO872" s="66"/>
      <c r="HXP872" s="66"/>
      <c r="HXQ872" s="66"/>
      <c r="HXR872" s="66"/>
      <c r="HXS872" s="66"/>
      <c r="HXT872" s="66"/>
      <c r="HXU872" s="66"/>
      <c r="HXV872" s="66"/>
      <c r="HXW872" s="66"/>
      <c r="HXX872" s="66"/>
      <c r="HXY872" s="66"/>
      <c r="HXZ872" s="66"/>
      <c r="HYA872" s="66"/>
      <c r="HYB872" s="66"/>
      <c r="HYC872" s="66"/>
      <c r="HYD872" s="66"/>
      <c r="HYE872" s="66"/>
      <c r="HYF872" s="66"/>
      <c r="HYG872" s="66"/>
      <c r="HYH872" s="66"/>
      <c r="HYI872" s="66"/>
      <c r="HYJ872" s="66"/>
      <c r="HYK872" s="66"/>
      <c r="HYL872" s="66"/>
      <c r="HYM872" s="66"/>
      <c r="HYN872" s="66"/>
      <c r="HYO872" s="66"/>
      <c r="HYP872" s="66"/>
      <c r="HYQ872" s="66"/>
      <c r="HYR872" s="66"/>
      <c r="HYS872" s="66"/>
      <c r="HYT872" s="66"/>
      <c r="HYU872" s="66"/>
      <c r="HYV872" s="66"/>
      <c r="HYW872" s="66"/>
      <c r="HYX872" s="66"/>
      <c r="HYY872" s="66"/>
      <c r="HYZ872" s="66"/>
      <c r="HZA872" s="66"/>
      <c r="HZB872" s="66"/>
      <c r="HZC872" s="66"/>
      <c r="HZD872" s="66"/>
      <c r="HZE872" s="66"/>
      <c r="HZF872" s="66"/>
      <c r="HZG872" s="66"/>
      <c r="HZH872" s="66"/>
      <c r="HZI872" s="66"/>
      <c r="HZJ872" s="66"/>
      <c r="HZK872" s="66"/>
      <c r="HZL872" s="66"/>
      <c r="HZM872" s="66"/>
      <c r="HZN872" s="66"/>
      <c r="HZO872" s="66"/>
      <c r="HZP872" s="66"/>
      <c r="HZQ872" s="66"/>
      <c r="HZR872" s="66"/>
      <c r="HZS872" s="66"/>
      <c r="HZT872" s="66"/>
      <c r="HZU872" s="66"/>
      <c r="HZV872" s="66"/>
      <c r="HZW872" s="66"/>
      <c r="HZX872" s="66"/>
      <c r="HZY872" s="66"/>
      <c r="HZZ872" s="66"/>
      <c r="IAA872" s="66"/>
      <c r="IAB872" s="66"/>
      <c r="IAC872" s="66"/>
      <c r="IAD872" s="66"/>
      <c r="IAE872" s="66"/>
      <c r="IAF872" s="66"/>
      <c r="IAG872" s="66"/>
      <c r="IAH872" s="66"/>
      <c r="IAI872" s="66"/>
      <c r="IAJ872" s="66"/>
      <c r="IAK872" s="66"/>
      <c r="IAL872" s="66"/>
      <c r="IAM872" s="66"/>
      <c r="IAN872" s="66"/>
      <c r="IAO872" s="66"/>
      <c r="IAP872" s="66"/>
      <c r="IAQ872" s="66"/>
      <c r="IAR872" s="66"/>
      <c r="IAS872" s="66"/>
      <c r="IAT872" s="66"/>
      <c r="IAU872" s="66"/>
      <c r="IAV872" s="66"/>
      <c r="IAW872" s="66"/>
      <c r="IAX872" s="66"/>
      <c r="IAY872" s="66"/>
      <c r="IAZ872" s="66"/>
      <c r="IBA872" s="66"/>
      <c r="IBB872" s="66"/>
      <c r="IBC872" s="66"/>
      <c r="IBD872" s="66"/>
      <c r="IBE872" s="66"/>
      <c r="IBF872" s="66"/>
      <c r="IBG872" s="66"/>
      <c r="IBH872" s="66"/>
      <c r="IBI872" s="66"/>
      <c r="IBJ872" s="66"/>
      <c r="IBK872" s="66"/>
      <c r="IBL872" s="66"/>
      <c r="IBM872" s="66"/>
      <c r="IBN872" s="66"/>
      <c r="IBO872" s="66"/>
      <c r="IBP872" s="66"/>
      <c r="IBQ872" s="66"/>
      <c r="IBR872" s="66"/>
      <c r="IBS872" s="66"/>
      <c r="IBT872" s="66"/>
      <c r="IBU872" s="66"/>
      <c r="IBV872" s="66"/>
      <c r="IBW872" s="66"/>
      <c r="IBX872" s="66"/>
      <c r="IBY872" s="66"/>
      <c r="IBZ872" s="66"/>
      <c r="ICA872" s="66"/>
      <c r="ICB872" s="66"/>
      <c r="ICC872" s="66"/>
      <c r="ICD872" s="66"/>
      <c r="ICE872" s="66"/>
      <c r="ICF872" s="66"/>
      <c r="ICG872" s="66"/>
      <c r="ICH872" s="66"/>
      <c r="ICI872" s="66"/>
      <c r="ICJ872" s="66"/>
      <c r="ICK872" s="66"/>
      <c r="ICL872" s="66"/>
      <c r="ICM872" s="66"/>
      <c r="ICN872" s="66"/>
      <c r="ICO872" s="66"/>
      <c r="ICP872" s="66"/>
      <c r="ICQ872" s="66"/>
      <c r="ICR872" s="66"/>
      <c r="ICS872" s="66"/>
      <c r="ICT872" s="66"/>
      <c r="ICU872" s="66"/>
      <c r="ICV872" s="66"/>
      <c r="ICW872" s="66"/>
      <c r="ICX872" s="66"/>
      <c r="ICY872" s="66"/>
      <c r="ICZ872" s="66"/>
      <c r="IDA872" s="66"/>
      <c r="IDB872" s="66"/>
      <c r="IDC872" s="66"/>
      <c r="IDD872" s="66"/>
      <c r="IDE872" s="66"/>
      <c r="IDF872" s="66"/>
      <c r="IDG872" s="66"/>
      <c r="IDH872" s="66"/>
      <c r="IDI872" s="66"/>
      <c r="IDJ872" s="66"/>
      <c r="IDK872" s="66"/>
      <c r="IDL872" s="66"/>
      <c r="IDM872" s="66"/>
      <c r="IDN872" s="66"/>
      <c r="IDO872" s="66"/>
      <c r="IDP872" s="66"/>
      <c r="IDQ872" s="66"/>
      <c r="IDR872" s="66"/>
      <c r="IDS872" s="66"/>
      <c r="IDT872" s="66"/>
      <c r="IDU872" s="66"/>
      <c r="IDV872" s="66"/>
      <c r="IDW872" s="66"/>
      <c r="IDX872" s="66"/>
      <c r="IDY872" s="66"/>
      <c r="IDZ872" s="66"/>
      <c r="IEA872" s="66"/>
      <c r="IEB872" s="66"/>
      <c r="IEC872" s="66"/>
      <c r="IED872" s="66"/>
      <c r="IEE872" s="66"/>
      <c r="IEF872" s="66"/>
      <c r="IEG872" s="66"/>
      <c r="IEH872" s="66"/>
      <c r="IEI872" s="66"/>
      <c r="IEJ872" s="66"/>
      <c r="IEK872" s="66"/>
      <c r="IEL872" s="66"/>
      <c r="IEM872" s="66"/>
      <c r="IEN872" s="66"/>
      <c r="IEO872" s="66"/>
      <c r="IEP872" s="66"/>
      <c r="IEQ872" s="66"/>
      <c r="IER872" s="66"/>
      <c r="IES872" s="66"/>
      <c r="IET872" s="66"/>
      <c r="IEU872" s="66"/>
      <c r="IEV872" s="66"/>
      <c r="IEW872" s="66"/>
      <c r="IEX872" s="66"/>
      <c r="IEY872" s="66"/>
      <c r="IEZ872" s="66"/>
      <c r="IFA872" s="66"/>
      <c r="IFB872" s="66"/>
      <c r="IFC872" s="66"/>
      <c r="IFD872" s="66"/>
      <c r="IFE872" s="66"/>
      <c r="IFF872" s="66"/>
      <c r="IFG872" s="66"/>
      <c r="IFH872" s="66"/>
      <c r="IFI872" s="66"/>
      <c r="IFJ872" s="66"/>
      <c r="IFK872" s="66"/>
      <c r="IFL872" s="66"/>
      <c r="IFM872" s="66"/>
      <c r="IFN872" s="66"/>
      <c r="IFO872" s="66"/>
      <c r="IFP872" s="66"/>
      <c r="IFQ872" s="66"/>
      <c r="IFR872" s="66"/>
      <c r="IFS872" s="66"/>
      <c r="IFT872" s="66"/>
      <c r="IFU872" s="66"/>
      <c r="IFV872" s="66"/>
      <c r="IFW872" s="66"/>
      <c r="IFX872" s="66"/>
      <c r="IFY872" s="66"/>
      <c r="IFZ872" s="66"/>
      <c r="IGA872" s="66"/>
      <c r="IGB872" s="66"/>
      <c r="IGC872" s="66"/>
      <c r="IGD872" s="66"/>
      <c r="IGE872" s="66"/>
      <c r="IGF872" s="66"/>
      <c r="IGG872" s="66"/>
      <c r="IGH872" s="66"/>
      <c r="IGI872" s="66"/>
      <c r="IGJ872" s="66"/>
      <c r="IGK872" s="66"/>
      <c r="IGL872" s="66"/>
      <c r="IGM872" s="66"/>
      <c r="IGN872" s="66"/>
      <c r="IGO872" s="66"/>
      <c r="IGP872" s="66"/>
      <c r="IGQ872" s="66"/>
      <c r="IGR872" s="66"/>
      <c r="IGS872" s="66"/>
      <c r="IGT872" s="66"/>
      <c r="IGU872" s="66"/>
      <c r="IGV872" s="66"/>
      <c r="IGW872" s="66"/>
      <c r="IGX872" s="66"/>
      <c r="IGY872" s="66"/>
      <c r="IGZ872" s="66"/>
      <c r="IHA872" s="66"/>
      <c r="IHB872" s="66"/>
      <c r="IHC872" s="66"/>
      <c r="IHD872" s="66"/>
      <c r="IHE872" s="66"/>
      <c r="IHF872" s="66"/>
      <c r="IHG872" s="66"/>
      <c r="IHH872" s="66"/>
      <c r="IHI872" s="66"/>
      <c r="IHJ872" s="66"/>
      <c r="IHK872" s="66"/>
      <c r="IHL872" s="66"/>
      <c r="IHM872" s="66"/>
      <c r="IHN872" s="66"/>
      <c r="IHO872" s="66"/>
      <c r="IHP872" s="66"/>
      <c r="IHQ872" s="66"/>
      <c r="IHR872" s="66"/>
      <c r="IHS872" s="66"/>
      <c r="IHT872" s="66"/>
      <c r="IHU872" s="66"/>
      <c r="IHV872" s="66"/>
      <c r="IHW872" s="66"/>
      <c r="IHX872" s="66"/>
      <c r="IHY872" s="66"/>
      <c r="IHZ872" s="66"/>
      <c r="IIA872" s="66"/>
      <c r="IIB872" s="66"/>
      <c r="IIC872" s="66"/>
      <c r="IID872" s="66"/>
      <c r="IIE872" s="66"/>
      <c r="IIF872" s="66"/>
      <c r="IIG872" s="66"/>
      <c r="IIH872" s="66"/>
      <c r="III872" s="66"/>
      <c r="IIJ872" s="66"/>
      <c r="IIK872" s="66"/>
      <c r="IIL872" s="66"/>
      <c r="IIM872" s="66"/>
      <c r="IIN872" s="66"/>
      <c r="IIO872" s="66"/>
      <c r="IIP872" s="66"/>
      <c r="IIQ872" s="66"/>
      <c r="IIR872" s="66"/>
      <c r="IIS872" s="66"/>
      <c r="IIT872" s="66"/>
      <c r="IIU872" s="66"/>
      <c r="IIV872" s="66"/>
      <c r="IIW872" s="66"/>
      <c r="IIX872" s="66"/>
      <c r="IIY872" s="66"/>
      <c r="IIZ872" s="66"/>
      <c r="IJA872" s="66"/>
      <c r="IJB872" s="66"/>
      <c r="IJC872" s="66"/>
      <c r="IJD872" s="66"/>
      <c r="IJE872" s="66"/>
      <c r="IJF872" s="66"/>
      <c r="IJG872" s="66"/>
      <c r="IJH872" s="66"/>
      <c r="IJI872" s="66"/>
      <c r="IJJ872" s="66"/>
      <c r="IJK872" s="66"/>
      <c r="IJL872" s="66"/>
      <c r="IJM872" s="66"/>
      <c r="IJN872" s="66"/>
      <c r="IJO872" s="66"/>
      <c r="IJP872" s="66"/>
      <c r="IJQ872" s="66"/>
      <c r="IJR872" s="66"/>
      <c r="IJS872" s="66"/>
      <c r="IJT872" s="66"/>
      <c r="IJU872" s="66"/>
      <c r="IJV872" s="66"/>
      <c r="IJW872" s="66"/>
      <c r="IJX872" s="66"/>
      <c r="IJY872" s="66"/>
      <c r="IJZ872" s="66"/>
      <c r="IKA872" s="66"/>
      <c r="IKB872" s="66"/>
      <c r="IKC872" s="66"/>
      <c r="IKD872" s="66"/>
      <c r="IKE872" s="66"/>
      <c r="IKF872" s="66"/>
      <c r="IKG872" s="66"/>
      <c r="IKH872" s="66"/>
      <c r="IKI872" s="66"/>
      <c r="IKJ872" s="66"/>
      <c r="IKK872" s="66"/>
      <c r="IKL872" s="66"/>
      <c r="IKM872" s="66"/>
      <c r="IKN872" s="66"/>
      <c r="IKO872" s="66"/>
      <c r="IKP872" s="66"/>
      <c r="IKQ872" s="66"/>
      <c r="IKR872" s="66"/>
      <c r="IKS872" s="66"/>
      <c r="IKT872" s="66"/>
      <c r="IKU872" s="66"/>
      <c r="IKV872" s="66"/>
      <c r="IKW872" s="66"/>
      <c r="IKX872" s="66"/>
      <c r="IKY872" s="66"/>
      <c r="IKZ872" s="66"/>
      <c r="ILA872" s="66"/>
      <c r="ILB872" s="66"/>
      <c r="ILC872" s="66"/>
      <c r="ILD872" s="66"/>
      <c r="ILE872" s="66"/>
      <c r="ILF872" s="66"/>
      <c r="ILG872" s="66"/>
      <c r="ILH872" s="66"/>
      <c r="ILI872" s="66"/>
      <c r="ILJ872" s="66"/>
      <c r="ILK872" s="66"/>
      <c r="ILL872" s="66"/>
      <c r="ILM872" s="66"/>
      <c r="ILN872" s="66"/>
      <c r="ILO872" s="66"/>
      <c r="ILP872" s="66"/>
      <c r="ILQ872" s="66"/>
      <c r="ILR872" s="66"/>
      <c r="ILS872" s="66"/>
      <c r="ILT872" s="66"/>
      <c r="ILU872" s="66"/>
      <c r="ILV872" s="66"/>
      <c r="ILW872" s="66"/>
      <c r="ILX872" s="66"/>
      <c r="ILY872" s="66"/>
      <c r="ILZ872" s="66"/>
      <c r="IMA872" s="66"/>
      <c r="IMB872" s="66"/>
      <c r="IMC872" s="66"/>
      <c r="IMD872" s="66"/>
      <c r="IME872" s="66"/>
      <c r="IMF872" s="66"/>
      <c r="IMG872" s="66"/>
      <c r="IMH872" s="66"/>
      <c r="IMI872" s="66"/>
      <c r="IMJ872" s="66"/>
      <c r="IMK872" s="66"/>
      <c r="IML872" s="66"/>
      <c r="IMM872" s="66"/>
      <c r="IMN872" s="66"/>
      <c r="IMO872" s="66"/>
      <c r="IMP872" s="66"/>
      <c r="IMQ872" s="66"/>
      <c r="IMR872" s="66"/>
      <c r="IMS872" s="66"/>
      <c r="IMT872" s="66"/>
      <c r="IMU872" s="66"/>
      <c r="IMV872" s="66"/>
      <c r="IMW872" s="66"/>
      <c r="IMX872" s="66"/>
      <c r="IMY872" s="66"/>
      <c r="IMZ872" s="66"/>
      <c r="INA872" s="66"/>
      <c r="INB872" s="66"/>
      <c r="INC872" s="66"/>
      <c r="IND872" s="66"/>
      <c r="INE872" s="66"/>
      <c r="INF872" s="66"/>
      <c r="ING872" s="66"/>
      <c r="INH872" s="66"/>
      <c r="INI872" s="66"/>
      <c r="INJ872" s="66"/>
      <c r="INK872" s="66"/>
      <c r="INL872" s="66"/>
      <c r="INM872" s="66"/>
      <c r="INN872" s="66"/>
      <c r="INO872" s="66"/>
      <c r="INP872" s="66"/>
      <c r="INQ872" s="66"/>
      <c r="INR872" s="66"/>
      <c r="INS872" s="66"/>
      <c r="INT872" s="66"/>
      <c r="INU872" s="66"/>
      <c r="INV872" s="66"/>
      <c r="INW872" s="66"/>
      <c r="INX872" s="66"/>
      <c r="INY872" s="66"/>
      <c r="INZ872" s="66"/>
      <c r="IOA872" s="66"/>
      <c r="IOB872" s="66"/>
      <c r="IOC872" s="66"/>
      <c r="IOD872" s="66"/>
      <c r="IOE872" s="66"/>
      <c r="IOF872" s="66"/>
      <c r="IOG872" s="66"/>
      <c r="IOH872" s="66"/>
      <c r="IOI872" s="66"/>
      <c r="IOJ872" s="66"/>
      <c r="IOK872" s="66"/>
      <c r="IOL872" s="66"/>
      <c r="IOM872" s="66"/>
      <c r="ION872" s="66"/>
      <c r="IOO872" s="66"/>
      <c r="IOP872" s="66"/>
      <c r="IOQ872" s="66"/>
      <c r="IOR872" s="66"/>
      <c r="IOS872" s="66"/>
      <c r="IOT872" s="66"/>
      <c r="IOU872" s="66"/>
      <c r="IOV872" s="66"/>
      <c r="IOW872" s="66"/>
      <c r="IOX872" s="66"/>
      <c r="IOY872" s="66"/>
      <c r="IOZ872" s="66"/>
      <c r="IPA872" s="66"/>
      <c r="IPB872" s="66"/>
      <c r="IPC872" s="66"/>
      <c r="IPD872" s="66"/>
      <c r="IPE872" s="66"/>
      <c r="IPF872" s="66"/>
      <c r="IPG872" s="66"/>
      <c r="IPH872" s="66"/>
      <c r="IPI872" s="66"/>
      <c r="IPJ872" s="66"/>
      <c r="IPK872" s="66"/>
      <c r="IPL872" s="66"/>
      <c r="IPM872" s="66"/>
      <c r="IPN872" s="66"/>
      <c r="IPO872" s="66"/>
      <c r="IPP872" s="66"/>
      <c r="IPQ872" s="66"/>
      <c r="IPR872" s="66"/>
      <c r="IPS872" s="66"/>
      <c r="IPT872" s="66"/>
      <c r="IPU872" s="66"/>
      <c r="IPV872" s="66"/>
      <c r="IPW872" s="66"/>
      <c r="IPX872" s="66"/>
      <c r="IPY872" s="66"/>
      <c r="IPZ872" s="66"/>
      <c r="IQA872" s="66"/>
      <c r="IQB872" s="66"/>
      <c r="IQC872" s="66"/>
      <c r="IQD872" s="66"/>
      <c r="IQE872" s="66"/>
      <c r="IQF872" s="66"/>
      <c r="IQG872" s="66"/>
      <c r="IQH872" s="66"/>
      <c r="IQI872" s="66"/>
      <c r="IQJ872" s="66"/>
      <c r="IQK872" s="66"/>
      <c r="IQL872" s="66"/>
      <c r="IQM872" s="66"/>
      <c r="IQN872" s="66"/>
      <c r="IQO872" s="66"/>
      <c r="IQP872" s="66"/>
      <c r="IQQ872" s="66"/>
      <c r="IQR872" s="66"/>
      <c r="IQS872" s="66"/>
      <c r="IQT872" s="66"/>
      <c r="IQU872" s="66"/>
      <c r="IQV872" s="66"/>
      <c r="IQW872" s="66"/>
      <c r="IQX872" s="66"/>
      <c r="IQY872" s="66"/>
      <c r="IQZ872" s="66"/>
      <c r="IRA872" s="66"/>
      <c r="IRB872" s="66"/>
      <c r="IRC872" s="66"/>
      <c r="IRD872" s="66"/>
      <c r="IRE872" s="66"/>
      <c r="IRF872" s="66"/>
      <c r="IRG872" s="66"/>
      <c r="IRH872" s="66"/>
      <c r="IRI872" s="66"/>
      <c r="IRJ872" s="66"/>
      <c r="IRK872" s="66"/>
      <c r="IRL872" s="66"/>
      <c r="IRM872" s="66"/>
      <c r="IRN872" s="66"/>
      <c r="IRO872" s="66"/>
      <c r="IRP872" s="66"/>
      <c r="IRQ872" s="66"/>
      <c r="IRR872" s="66"/>
      <c r="IRS872" s="66"/>
      <c r="IRT872" s="66"/>
      <c r="IRU872" s="66"/>
      <c r="IRV872" s="66"/>
      <c r="IRW872" s="66"/>
      <c r="IRX872" s="66"/>
      <c r="IRY872" s="66"/>
      <c r="IRZ872" s="66"/>
      <c r="ISA872" s="66"/>
      <c r="ISB872" s="66"/>
      <c r="ISC872" s="66"/>
      <c r="ISD872" s="66"/>
      <c r="ISE872" s="66"/>
      <c r="ISF872" s="66"/>
      <c r="ISG872" s="66"/>
      <c r="ISH872" s="66"/>
      <c r="ISI872" s="66"/>
      <c r="ISJ872" s="66"/>
      <c r="ISK872" s="66"/>
      <c r="ISL872" s="66"/>
      <c r="ISM872" s="66"/>
      <c r="ISN872" s="66"/>
      <c r="ISO872" s="66"/>
      <c r="ISP872" s="66"/>
      <c r="ISQ872" s="66"/>
      <c r="ISR872" s="66"/>
      <c r="ISS872" s="66"/>
      <c r="IST872" s="66"/>
      <c r="ISU872" s="66"/>
      <c r="ISV872" s="66"/>
      <c r="ISW872" s="66"/>
      <c r="ISX872" s="66"/>
      <c r="ISY872" s="66"/>
      <c r="ISZ872" s="66"/>
      <c r="ITA872" s="66"/>
      <c r="ITB872" s="66"/>
      <c r="ITC872" s="66"/>
      <c r="ITD872" s="66"/>
      <c r="ITE872" s="66"/>
      <c r="ITF872" s="66"/>
      <c r="ITG872" s="66"/>
      <c r="ITH872" s="66"/>
      <c r="ITI872" s="66"/>
      <c r="ITJ872" s="66"/>
      <c r="ITK872" s="66"/>
      <c r="ITL872" s="66"/>
      <c r="ITM872" s="66"/>
      <c r="ITN872" s="66"/>
      <c r="ITO872" s="66"/>
      <c r="ITP872" s="66"/>
      <c r="ITQ872" s="66"/>
      <c r="ITR872" s="66"/>
      <c r="ITS872" s="66"/>
      <c r="ITT872" s="66"/>
      <c r="ITU872" s="66"/>
      <c r="ITV872" s="66"/>
      <c r="ITW872" s="66"/>
      <c r="ITX872" s="66"/>
      <c r="ITY872" s="66"/>
      <c r="ITZ872" s="66"/>
      <c r="IUA872" s="66"/>
      <c r="IUB872" s="66"/>
      <c r="IUC872" s="66"/>
      <c r="IUD872" s="66"/>
      <c r="IUE872" s="66"/>
      <c r="IUF872" s="66"/>
      <c r="IUG872" s="66"/>
      <c r="IUH872" s="66"/>
      <c r="IUI872" s="66"/>
      <c r="IUJ872" s="66"/>
      <c r="IUK872" s="66"/>
      <c r="IUL872" s="66"/>
      <c r="IUM872" s="66"/>
      <c r="IUN872" s="66"/>
      <c r="IUO872" s="66"/>
      <c r="IUP872" s="66"/>
      <c r="IUQ872" s="66"/>
      <c r="IUR872" s="66"/>
      <c r="IUS872" s="66"/>
      <c r="IUT872" s="66"/>
      <c r="IUU872" s="66"/>
      <c r="IUV872" s="66"/>
      <c r="IUW872" s="66"/>
      <c r="IUX872" s="66"/>
      <c r="IUY872" s="66"/>
      <c r="IUZ872" s="66"/>
      <c r="IVA872" s="66"/>
      <c r="IVB872" s="66"/>
      <c r="IVC872" s="66"/>
      <c r="IVD872" s="66"/>
      <c r="IVE872" s="66"/>
      <c r="IVF872" s="66"/>
      <c r="IVG872" s="66"/>
      <c r="IVH872" s="66"/>
      <c r="IVI872" s="66"/>
      <c r="IVJ872" s="66"/>
      <c r="IVK872" s="66"/>
      <c r="IVL872" s="66"/>
      <c r="IVM872" s="66"/>
      <c r="IVN872" s="66"/>
      <c r="IVO872" s="66"/>
      <c r="IVP872" s="66"/>
      <c r="IVQ872" s="66"/>
      <c r="IVR872" s="66"/>
      <c r="IVS872" s="66"/>
      <c r="IVT872" s="66"/>
      <c r="IVU872" s="66"/>
      <c r="IVV872" s="66"/>
      <c r="IVW872" s="66"/>
      <c r="IVX872" s="66"/>
      <c r="IVY872" s="66"/>
      <c r="IVZ872" s="66"/>
      <c r="IWA872" s="66"/>
      <c r="IWB872" s="66"/>
      <c r="IWC872" s="66"/>
      <c r="IWD872" s="66"/>
      <c r="IWE872" s="66"/>
      <c r="IWF872" s="66"/>
      <c r="IWG872" s="66"/>
      <c r="IWH872" s="66"/>
      <c r="IWI872" s="66"/>
      <c r="IWJ872" s="66"/>
      <c r="IWK872" s="66"/>
      <c r="IWL872" s="66"/>
      <c r="IWM872" s="66"/>
      <c r="IWN872" s="66"/>
      <c r="IWO872" s="66"/>
      <c r="IWP872" s="66"/>
      <c r="IWQ872" s="66"/>
      <c r="IWR872" s="66"/>
      <c r="IWS872" s="66"/>
      <c r="IWT872" s="66"/>
      <c r="IWU872" s="66"/>
      <c r="IWV872" s="66"/>
      <c r="IWW872" s="66"/>
      <c r="IWX872" s="66"/>
      <c r="IWY872" s="66"/>
      <c r="IWZ872" s="66"/>
      <c r="IXA872" s="66"/>
      <c r="IXB872" s="66"/>
      <c r="IXC872" s="66"/>
      <c r="IXD872" s="66"/>
      <c r="IXE872" s="66"/>
      <c r="IXF872" s="66"/>
      <c r="IXG872" s="66"/>
      <c r="IXH872" s="66"/>
      <c r="IXI872" s="66"/>
      <c r="IXJ872" s="66"/>
      <c r="IXK872" s="66"/>
      <c r="IXL872" s="66"/>
      <c r="IXM872" s="66"/>
      <c r="IXN872" s="66"/>
      <c r="IXO872" s="66"/>
      <c r="IXP872" s="66"/>
      <c r="IXQ872" s="66"/>
      <c r="IXR872" s="66"/>
      <c r="IXS872" s="66"/>
      <c r="IXT872" s="66"/>
      <c r="IXU872" s="66"/>
      <c r="IXV872" s="66"/>
      <c r="IXW872" s="66"/>
      <c r="IXX872" s="66"/>
      <c r="IXY872" s="66"/>
      <c r="IXZ872" s="66"/>
      <c r="IYA872" s="66"/>
      <c r="IYB872" s="66"/>
      <c r="IYC872" s="66"/>
      <c r="IYD872" s="66"/>
      <c r="IYE872" s="66"/>
      <c r="IYF872" s="66"/>
      <c r="IYG872" s="66"/>
      <c r="IYH872" s="66"/>
      <c r="IYI872" s="66"/>
      <c r="IYJ872" s="66"/>
      <c r="IYK872" s="66"/>
      <c r="IYL872" s="66"/>
      <c r="IYM872" s="66"/>
      <c r="IYN872" s="66"/>
      <c r="IYO872" s="66"/>
      <c r="IYP872" s="66"/>
      <c r="IYQ872" s="66"/>
      <c r="IYR872" s="66"/>
      <c r="IYS872" s="66"/>
      <c r="IYT872" s="66"/>
      <c r="IYU872" s="66"/>
      <c r="IYV872" s="66"/>
      <c r="IYW872" s="66"/>
      <c r="IYX872" s="66"/>
      <c r="IYY872" s="66"/>
      <c r="IYZ872" s="66"/>
      <c r="IZA872" s="66"/>
      <c r="IZB872" s="66"/>
      <c r="IZC872" s="66"/>
      <c r="IZD872" s="66"/>
      <c r="IZE872" s="66"/>
      <c r="IZF872" s="66"/>
      <c r="IZG872" s="66"/>
      <c r="IZH872" s="66"/>
      <c r="IZI872" s="66"/>
      <c r="IZJ872" s="66"/>
      <c r="IZK872" s="66"/>
      <c r="IZL872" s="66"/>
      <c r="IZM872" s="66"/>
      <c r="IZN872" s="66"/>
      <c r="IZO872" s="66"/>
      <c r="IZP872" s="66"/>
      <c r="IZQ872" s="66"/>
      <c r="IZR872" s="66"/>
      <c r="IZS872" s="66"/>
      <c r="IZT872" s="66"/>
      <c r="IZU872" s="66"/>
      <c r="IZV872" s="66"/>
      <c r="IZW872" s="66"/>
      <c r="IZX872" s="66"/>
      <c r="IZY872" s="66"/>
      <c r="IZZ872" s="66"/>
      <c r="JAA872" s="66"/>
      <c r="JAB872" s="66"/>
      <c r="JAC872" s="66"/>
      <c r="JAD872" s="66"/>
      <c r="JAE872" s="66"/>
      <c r="JAF872" s="66"/>
      <c r="JAG872" s="66"/>
      <c r="JAH872" s="66"/>
      <c r="JAI872" s="66"/>
      <c r="JAJ872" s="66"/>
      <c r="JAK872" s="66"/>
      <c r="JAL872" s="66"/>
      <c r="JAM872" s="66"/>
      <c r="JAN872" s="66"/>
      <c r="JAO872" s="66"/>
      <c r="JAP872" s="66"/>
      <c r="JAQ872" s="66"/>
      <c r="JAR872" s="66"/>
      <c r="JAS872" s="66"/>
      <c r="JAT872" s="66"/>
      <c r="JAU872" s="66"/>
      <c r="JAV872" s="66"/>
      <c r="JAW872" s="66"/>
      <c r="JAX872" s="66"/>
      <c r="JAY872" s="66"/>
      <c r="JAZ872" s="66"/>
      <c r="JBA872" s="66"/>
      <c r="JBB872" s="66"/>
      <c r="JBC872" s="66"/>
      <c r="JBD872" s="66"/>
      <c r="JBE872" s="66"/>
      <c r="JBF872" s="66"/>
      <c r="JBG872" s="66"/>
      <c r="JBH872" s="66"/>
      <c r="JBI872" s="66"/>
      <c r="JBJ872" s="66"/>
      <c r="JBK872" s="66"/>
      <c r="JBL872" s="66"/>
      <c r="JBM872" s="66"/>
      <c r="JBN872" s="66"/>
      <c r="JBO872" s="66"/>
      <c r="JBP872" s="66"/>
      <c r="JBQ872" s="66"/>
      <c r="JBR872" s="66"/>
      <c r="JBS872" s="66"/>
      <c r="JBT872" s="66"/>
      <c r="JBU872" s="66"/>
      <c r="JBV872" s="66"/>
      <c r="JBW872" s="66"/>
      <c r="JBX872" s="66"/>
      <c r="JBY872" s="66"/>
      <c r="JBZ872" s="66"/>
      <c r="JCA872" s="66"/>
      <c r="JCB872" s="66"/>
      <c r="JCC872" s="66"/>
      <c r="JCD872" s="66"/>
      <c r="JCE872" s="66"/>
      <c r="JCF872" s="66"/>
      <c r="JCG872" s="66"/>
      <c r="JCH872" s="66"/>
      <c r="JCI872" s="66"/>
      <c r="JCJ872" s="66"/>
      <c r="JCK872" s="66"/>
      <c r="JCL872" s="66"/>
      <c r="JCM872" s="66"/>
      <c r="JCN872" s="66"/>
      <c r="JCO872" s="66"/>
      <c r="JCP872" s="66"/>
      <c r="JCQ872" s="66"/>
      <c r="JCR872" s="66"/>
      <c r="JCS872" s="66"/>
      <c r="JCT872" s="66"/>
      <c r="JCU872" s="66"/>
      <c r="JCV872" s="66"/>
      <c r="JCW872" s="66"/>
      <c r="JCX872" s="66"/>
      <c r="JCY872" s="66"/>
      <c r="JCZ872" s="66"/>
      <c r="JDA872" s="66"/>
      <c r="JDB872" s="66"/>
      <c r="JDC872" s="66"/>
      <c r="JDD872" s="66"/>
      <c r="JDE872" s="66"/>
      <c r="JDF872" s="66"/>
      <c r="JDG872" s="66"/>
      <c r="JDH872" s="66"/>
      <c r="JDI872" s="66"/>
      <c r="JDJ872" s="66"/>
      <c r="JDK872" s="66"/>
      <c r="JDL872" s="66"/>
      <c r="JDM872" s="66"/>
      <c r="JDN872" s="66"/>
      <c r="JDO872" s="66"/>
      <c r="JDP872" s="66"/>
      <c r="JDQ872" s="66"/>
      <c r="JDR872" s="66"/>
      <c r="JDS872" s="66"/>
      <c r="JDT872" s="66"/>
      <c r="JDU872" s="66"/>
      <c r="JDV872" s="66"/>
      <c r="JDW872" s="66"/>
      <c r="JDX872" s="66"/>
      <c r="JDY872" s="66"/>
      <c r="JDZ872" s="66"/>
      <c r="JEA872" s="66"/>
      <c r="JEB872" s="66"/>
      <c r="JEC872" s="66"/>
      <c r="JED872" s="66"/>
      <c r="JEE872" s="66"/>
      <c r="JEF872" s="66"/>
      <c r="JEG872" s="66"/>
      <c r="JEH872" s="66"/>
      <c r="JEI872" s="66"/>
      <c r="JEJ872" s="66"/>
      <c r="JEK872" s="66"/>
      <c r="JEL872" s="66"/>
      <c r="JEM872" s="66"/>
      <c r="JEN872" s="66"/>
      <c r="JEO872" s="66"/>
      <c r="JEP872" s="66"/>
      <c r="JEQ872" s="66"/>
      <c r="JER872" s="66"/>
      <c r="JES872" s="66"/>
      <c r="JET872" s="66"/>
      <c r="JEU872" s="66"/>
      <c r="JEV872" s="66"/>
      <c r="JEW872" s="66"/>
      <c r="JEX872" s="66"/>
      <c r="JEY872" s="66"/>
      <c r="JEZ872" s="66"/>
      <c r="JFA872" s="66"/>
      <c r="JFB872" s="66"/>
      <c r="JFC872" s="66"/>
      <c r="JFD872" s="66"/>
      <c r="JFE872" s="66"/>
      <c r="JFF872" s="66"/>
      <c r="JFG872" s="66"/>
      <c r="JFH872" s="66"/>
      <c r="JFI872" s="66"/>
      <c r="JFJ872" s="66"/>
      <c r="JFK872" s="66"/>
      <c r="JFL872" s="66"/>
      <c r="JFM872" s="66"/>
      <c r="JFN872" s="66"/>
      <c r="JFO872" s="66"/>
      <c r="JFP872" s="66"/>
      <c r="JFQ872" s="66"/>
      <c r="JFR872" s="66"/>
      <c r="JFS872" s="66"/>
      <c r="JFT872" s="66"/>
      <c r="JFU872" s="66"/>
      <c r="JFV872" s="66"/>
      <c r="JFW872" s="66"/>
      <c r="JFX872" s="66"/>
      <c r="JFY872" s="66"/>
      <c r="JFZ872" s="66"/>
      <c r="JGA872" s="66"/>
      <c r="JGB872" s="66"/>
      <c r="JGC872" s="66"/>
      <c r="JGD872" s="66"/>
      <c r="JGE872" s="66"/>
      <c r="JGF872" s="66"/>
      <c r="JGG872" s="66"/>
      <c r="JGH872" s="66"/>
      <c r="JGI872" s="66"/>
      <c r="JGJ872" s="66"/>
      <c r="JGK872" s="66"/>
      <c r="JGL872" s="66"/>
      <c r="JGM872" s="66"/>
      <c r="JGN872" s="66"/>
      <c r="JGO872" s="66"/>
      <c r="JGP872" s="66"/>
      <c r="JGQ872" s="66"/>
      <c r="JGR872" s="66"/>
      <c r="JGS872" s="66"/>
      <c r="JGT872" s="66"/>
      <c r="JGU872" s="66"/>
      <c r="JGV872" s="66"/>
      <c r="JGW872" s="66"/>
      <c r="JGX872" s="66"/>
      <c r="JGY872" s="66"/>
      <c r="JGZ872" s="66"/>
      <c r="JHA872" s="66"/>
      <c r="JHB872" s="66"/>
      <c r="JHC872" s="66"/>
      <c r="JHD872" s="66"/>
      <c r="JHE872" s="66"/>
      <c r="JHF872" s="66"/>
      <c r="JHG872" s="66"/>
      <c r="JHH872" s="66"/>
      <c r="JHI872" s="66"/>
      <c r="JHJ872" s="66"/>
      <c r="JHK872" s="66"/>
      <c r="JHL872" s="66"/>
      <c r="JHM872" s="66"/>
      <c r="JHN872" s="66"/>
      <c r="JHO872" s="66"/>
      <c r="JHP872" s="66"/>
      <c r="JHQ872" s="66"/>
      <c r="JHR872" s="66"/>
      <c r="JHS872" s="66"/>
      <c r="JHT872" s="66"/>
      <c r="JHU872" s="66"/>
      <c r="JHV872" s="66"/>
      <c r="JHW872" s="66"/>
      <c r="JHX872" s="66"/>
      <c r="JHY872" s="66"/>
      <c r="JHZ872" s="66"/>
      <c r="JIA872" s="66"/>
      <c r="JIB872" s="66"/>
      <c r="JIC872" s="66"/>
      <c r="JID872" s="66"/>
      <c r="JIE872" s="66"/>
      <c r="JIF872" s="66"/>
      <c r="JIG872" s="66"/>
      <c r="JIH872" s="66"/>
      <c r="JII872" s="66"/>
      <c r="JIJ872" s="66"/>
      <c r="JIK872" s="66"/>
      <c r="JIL872" s="66"/>
      <c r="JIM872" s="66"/>
      <c r="JIN872" s="66"/>
      <c r="JIO872" s="66"/>
      <c r="JIP872" s="66"/>
      <c r="JIQ872" s="66"/>
      <c r="JIR872" s="66"/>
      <c r="JIS872" s="66"/>
      <c r="JIT872" s="66"/>
      <c r="JIU872" s="66"/>
      <c r="JIV872" s="66"/>
      <c r="JIW872" s="66"/>
      <c r="JIX872" s="66"/>
      <c r="JIY872" s="66"/>
      <c r="JIZ872" s="66"/>
      <c r="JJA872" s="66"/>
      <c r="JJB872" s="66"/>
      <c r="JJC872" s="66"/>
      <c r="JJD872" s="66"/>
      <c r="JJE872" s="66"/>
      <c r="JJF872" s="66"/>
      <c r="JJG872" s="66"/>
      <c r="JJH872" s="66"/>
      <c r="JJI872" s="66"/>
      <c r="JJJ872" s="66"/>
      <c r="JJK872" s="66"/>
      <c r="JJL872" s="66"/>
      <c r="JJM872" s="66"/>
      <c r="JJN872" s="66"/>
      <c r="JJO872" s="66"/>
      <c r="JJP872" s="66"/>
      <c r="JJQ872" s="66"/>
      <c r="JJR872" s="66"/>
      <c r="JJS872" s="66"/>
      <c r="JJT872" s="66"/>
      <c r="JJU872" s="66"/>
      <c r="JJV872" s="66"/>
      <c r="JJW872" s="66"/>
      <c r="JJX872" s="66"/>
      <c r="JJY872" s="66"/>
      <c r="JJZ872" s="66"/>
      <c r="JKA872" s="66"/>
      <c r="JKB872" s="66"/>
      <c r="JKC872" s="66"/>
      <c r="JKD872" s="66"/>
      <c r="JKE872" s="66"/>
      <c r="JKF872" s="66"/>
      <c r="JKG872" s="66"/>
      <c r="JKH872" s="66"/>
      <c r="JKI872" s="66"/>
      <c r="JKJ872" s="66"/>
      <c r="JKK872" s="66"/>
      <c r="JKL872" s="66"/>
      <c r="JKM872" s="66"/>
      <c r="JKN872" s="66"/>
      <c r="JKO872" s="66"/>
      <c r="JKP872" s="66"/>
      <c r="JKQ872" s="66"/>
      <c r="JKR872" s="66"/>
      <c r="JKS872" s="66"/>
      <c r="JKT872" s="66"/>
      <c r="JKU872" s="66"/>
      <c r="JKV872" s="66"/>
      <c r="JKW872" s="66"/>
      <c r="JKX872" s="66"/>
      <c r="JKY872" s="66"/>
      <c r="JKZ872" s="66"/>
      <c r="JLA872" s="66"/>
      <c r="JLB872" s="66"/>
      <c r="JLC872" s="66"/>
      <c r="JLD872" s="66"/>
      <c r="JLE872" s="66"/>
      <c r="JLF872" s="66"/>
      <c r="JLG872" s="66"/>
      <c r="JLH872" s="66"/>
      <c r="JLI872" s="66"/>
      <c r="JLJ872" s="66"/>
      <c r="JLK872" s="66"/>
      <c r="JLL872" s="66"/>
      <c r="JLM872" s="66"/>
      <c r="JLN872" s="66"/>
      <c r="JLO872" s="66"/>
      <c r="JLP872" s="66"/>
      <c r="JLQ872" s="66"/>
      <c r="JLR872" s="66"/>
      <c r="JLS872" s="66"/>
      <c r="JLT872" s="66"/>
      <c r="JLU872" s="66"/>
      <c r="JLV872" s="66"/>
      <c r="JLW872" s="66"/>
      <c r="JLX872" s="66"/>
      <c r="JLY872" s="66"/>
      <c r="JLZ872" s="66"/>
      <c r="JMA872" s="66"/>
      <c r="JMB872" s="66"/>
      <c r="JMC872" s="66"/>
      <c r="JMD872" s="66"/>
      <c r="JME872" s="66"/>
      <c r="JMF872" s="66"/>
      <c r="JMG872" s="66"/>
      <c r="JMH872" s="66"/>
      <c r="JMI872" s="66"/>
      <c r="JMJ872" s="66"/>
      <c r="JMK872" s="66"/>
      <c r="JML872" s="66"/>
      <c r="JMM872" s="66"/>
      <c r="JMN872" s="66"/>
      <c r="JMO872" s="66"/>
      <c r="JMP872" s="66"/>
      <c r="JMQ872" s="66"/>
      <c r="JMR872" s="66"/>
      <c r="JMS872" s="66"/>
      <c r="JMT872" s="66"/>
      <c r="JMU872" s="66"/>
      <c r="JMV872" s="66"/>
      <c r="JMW872" s="66"/>
      <c r="JMX872" s="66"/>
      <c r="JMY872" s="66"/>
      <c r="JMZ872" s="66"/>
      <c r="JNA872" s="66"/>
      <c r="JNB872" s="66"/>
      <c r="JNC872" s="66"/>
      <c r="JND872" s="66"/>
      <c r="JNE872" s="66"/>
      <c r="JNF872" s="66"/>
      <c r="JNG872" s="66"/>
      <c r="JNH872" s="66"/>
      <c r="JNI872" s="66"/>
      <c r="JNJ872" s="66"/>
      <c r="JNK872" s="66"/>
      <c r="JNL872" s="66"/>
      <c r="JNM872" s="66"/>
      <c r="JNN872" s="66"/>
      <c r="JNO872" s="66"/>
      <c r="JNP872" s="66"/>
      <c r="JNQ872" s="66"/>
      <c r="JNR872" s="66"/>
      <c r="JNS872" s="66"/>
      <c r="JNT872" s="66"/>
      <c r="JNU872" s="66"/>
      <c r="JNV872" s="66"/>
      <c r="JNW872" s="66"/>
      <c r="JNX872" s="66"/>
      <c r="JNY872" s="66"/>
      <c r="JNZ872" s="66"/>
      <c r="JOA872" s="66"/>
      <c r="JOB872" s="66"/>
      <c r="JOC872" s="66"/>
      <c r="JOD872" s="66"/>
      <c r="JOE872" s="66"/>
      <c r="JOF872" s="66"/>
      <c r="JOG872" s="66"/>
      <c r="JOH872" s="66"/>
      <c r="JOI872" s="66"/>
      <c r="JOJ872" s="66"/>
      <c r="JOK872" s="66"/>
      <c r="JOL872" s="66"/>
      <c r="JOM872" s="66"/>
      <c r="JON872" s="66"/>
      <c r="JOO872" s="66"/>
      <c r="JOP872" s="66"/>
      <c r="JOQ872" s="66"/>
      <c r="JOR872" s="66"/>
      <c r="JOS872" s="66"/>
      <c r="JOT872" s="66"/>
      <c r="JOU872" s="66"/>
      <c r="JOV872" s="66"/>
      <c r="JOW872" s="66"/>
      <c r="JOX872" s="66"/>
      <c r="JOY872" s="66"/>
      <c r="JOZ872" s="66"/>
      <c r="JPA872" s="66"/>
      <c r="JPB872" s="66"/>
      <c r="JPC872" s="66"/>
      <c r="JPD872" s="66"/>
      <c r="JPE872" s="66"/>
      <c r="JPF872" s="66"/>
      <c r="JPG872" s="66"/>
      <c r="JPH872" s="66"/>
      <c r="JPI872" s="66"/>
      <c r="JPJ872" s="66"/>
      <c r="JPK872" s="66"/>
      <c r="JPL872" s="66"/>
      <c r="JPM872" s="66"/>
      <c r="JPN872" s="66"/>
      <c r="JPO872" s="66"/>
      <c r="JPP872" s="66"/>
      <c r="JPQ872" s="66"/>
      <c r="JPR872" s="66"/>
      <c r="JPS872" s="66"/>
      <c r="JPT872" s="66"/>
      <c r="JPU872" s="66"/>
      <c r="JPV872" s="66"/>
      <c r="JPW872" s="66"/>
      <c r="JPX872" s="66"/>
      <c r="JPY872" s="66"/>
      <c r="JPZ872" s="66"/>
      <c r="JQA872" s="66"/>
      <c r="JQB872" s="66"/>
      <c r="JQC872" s="66"/>
      <c r="JQD872" s="66"/>
      <c r="JQE872" s="66"/>
      <c r="JQF872" s="66"/>
      <c r="JQG872" s="66"/>
      <c r="JQH872" s="66"/>
      <c r="JQI872" s="66"/>
      <c r="JQJ872" s="66"/>
      <c r="JQK872" s="66"/>
      <c r="JQL872" s="66"/>
      <c r="JQM872" s="66"/>
      <c r="JQN872" s="66"/>
      <c r="JQO872" s="66"/>
      <c r="JQP872" s="66"/>
      <c r="JQQ872" s="66"/>
      <c r="JQR872" s="66"/>
      <c r="JQS872" s="66"/>
      <c r="JQT872" s="66"/>
      <c r="JQU872" s="66"/>
      <c r="JQV872" s="66"/>
      <c r="JQW872" s="66"/>
      <c r="JQX872" s="66"/>
      <c r="JQY872" s="66"/>
      <c r="JQZ872" s="66"/>
      <c r="JRA872" s="66"/>
      <c r="JRB872" s="66"/>
      <c r="JRC872" s="66"/>
      <c r="JRD872" s="66"/>
      <c r="JRE872" s="66"/>
      <c r="JRF872" s="66"/>
      <c r="JRG872" s="66"/>
      <c r="JRH872" s="66"/>
      <c r="JRI872" s="66"/>
      <c r="JRJ872" s="66"/>
      <c r="JRK872" s="66"/>
      <c r="JRL872" s="66"/>
      <c r="JRM872" s="66"/>
      <c r="JRN872" s="66"/>
      <c r="JRO872" s="66"/>
      <c r="JRP872" s="66"/>
      <c r="JRQ872" s="66"/>
      <c r="JRR872" s="66"/>
      <c r="JRS872" s="66"/>
      <c r="JRT872" s="66"/>
      <c r="JRU872" s="66"/>
      <c r="JRV872" s="66"/>
      <c r="JRW872" s="66"/>
      <c r="JRX872" s="66"/>
      <c r="JRY872" s="66"/>
      <c r="JRZ872" s="66"/>
      <c r="JSA872" s="66"/>
      <c r="JSB872" s="66"/>
      <c r="JSC872" s="66"/>
      <c r="JSD872" s="66"/>
      <c r="JSE872" s="66"/>
      <c r="JSF872" s="66"/>
      <c r="JSG872" s="66"/>
      <c r="JSH872" s="66"/>
      <c r="JSI872" s="66"/>
      <c r="JSJ872" s="66"/>
      <c r="JSK872" s="66"/>
      <c r="JSL872" s="66"/>
      <c r="JSM872" s="66"/>
      <c r="JSN872" s="66"/>
      <c r="JSO872" s="66"/>
      <c r="JSP872" s="66"/>
      <c r="JSQ872" s="66"/>
      <c r="JSR872" s="66"/>
      <c r="JSS872" s="66"/>
      <c r="JST872" s="66"/>
      <c r="JSU872" s="66"/>
      <c r="JSV872" s="66"/>
      <c r="JSW872" s="66"/>
      <c r="JSX872" s="66"/>
      <c r="JSY872" s="66"/>
      <c r="JSZ872" s="66"/>
      <c r="JTA872" s="66"/>
      <c r="JTB872" s="66"/>
      <c r="JTC872" s="66"/>
      <c r="JTD872" s="66"/>
      <c r="JTE872" s="66"/>
      <c r="JTF872" s="66"/>
      <c r="JTG872" s="66"/>
      <c r="JTH872" s="66"/>
      <c r="JTI872" s="66"/>
      <c r="JTJ872" s="66"/>
      <c r="JTK872" s="66"/>
      <c r="JTL872" s="66"/>
      <c r="JTM872" s="66"/>
      <c r="JTN872" s="66"/>
      <c r="JTO872" s="66"/>
      <c r="JTP872" s="66"/>
      <c r="JTQ872" s="66"/>
      <c r="JTR872" s="66"/>
      <c r="JTS872" s="66"/>
      <c r="JTT872" s="66"/>
      <c r="JTU872" s="66"/>
      <c r="JTV872" s="66"/>
      <c r="JTW872" s="66"/>
      <c r="JTX872" s="66"/>
      <c r="JTY872" s="66"/>
      <c r="JTZ872" s="66"/>
      <c r="JUA872" s="66"/>
      <c r="JUB872" s="66"/>
      <c r="JUC872" s="66"/>
      <c r="JUD872" s="66"/>
      <c r="JUE872" s="66"/>
      <c r="JUF872" s="66"/>
      <c r="JUG872" s="66"/>
      <c r="JUH872" s="66"/>
      <c r="JUI872" s="66"/>
      <c r="JUJ872" s="66"/>
      <c r="JUK872" s="66"/>
      <c r="JUL872" s="66"/>
      <c r="JUM872" s="66"/>
      <c r="JUN872" s="66"/>
      <c r="JUO872" s="66"/>
      <c r="JUP872" s="66"/>
      <c r="JUQ872" s="66"/>
      <c r="JUR872" s="66"/>
      <c r="JUS872" s="66"/>
      <c r="JUT872" s="66"/>
      <c r="JUU872" s="66"/>
      <c r="JUV872" s="66"/>
      <c r="JUW872" s="66"/>
      <c r="JUX872" s="66"/>
      <c r="JUY872" s="66"/>
      <c r="JUZ872" s="66"/>
      <c r="JVA872" s="66"/>
      <c r="JVB872" s="66"/>
      <c r="JVC872" s="66"/>
      <c r="JVD872" s="66"/>
      <c r="JVE872" s="66"/>
      <c r="JVF872" s="66"/>
      <c r="JVG872" s="66"/>
      <c r="JVH872" s="66"/>
      <c r="JVI872" s="66"/>
      <c r="JVJ872" s="66"/>
      <c r="JVK872" s="66"/>
      <c r="JVL872" s="66"/>
      <c r="JVM872" s="66"/>
      <c r="JVN872" s="66"/>
      <c r="JVO872" s="66"/>
      <c r="JVP872" s="66"/>
      <c r="JVQ872" s="66"/>
      <c r="JVR872" s="66"/>
      <c r="JVS872" s="66"/>
      <c r="JVT872" s="66"/>
      <c r="JVU872" s="66"/>
      <c r="JVV872" s="66"/>
      <c r="JVW872" s="66"/>
      <c r="JVX872" s="66"/>
      <c r="JVY872" s="66"/>
      <c r="JVZ872" s="66"/>
      <c r="JWA872" s="66"/>
      <c r="JWB872" s="66"/>
      <c r="JWC872" s="66"/>
      <c r="JWD872" s="66"/>
      <c r="JWE872" s="66"/>
      <c r="JWF872" s="66"/>
      <c r="JWG872" s="66"/>
      <c r="JWH872" s="66"/>
      <c r="JWI872" s="66"/>
      <c r="JWJ872" s="66"/>
      <c r="JWK872" s="66"/>
      <c r="JWL872" s="66"/>
      <c r="JWM872" s="66"/>
      <c r="JWN872" s="66"/>
      <c r="JWO872" s="66"/>
      <c r="JWP872" s="66"/>
      <c r="JWQ872" s="66"/>
      <c r="JWR872" s="66"/>
      <c r="JWS872" s="66"/>
      <c r="JWT872" s="66"/>
      <c r="JWU872" s="66"/>
      <c r="JWV872" s="66"/>
      <c r="JWW872" s="66"/>
      <c r="JWX872" s="66"/>
      <c r="JWY872" s="66"/>
      <c r="JWZ872" s="66"/>
      <c r="JXA872" s="66"/>
      <c r="JXB872" s="66"/>
      <c r="JXC872" s="66"/>
      <c r="JXD872" s="66"/>
      <c r="JXE872" s="66"/>
      <c r="JXF872" s="66"/>
      <c r="JXG872" s="66"/>
      <c r="JXH872" s="66"/>
      <c r="JXI872" s="66"/>
      <c r="JXJ872" s="66"/>
      <c r="JXK872" s="66"/>
      <c r="JXL872" s="66"/>
      <c r="JXM872" s="66"/>
      <c r="JXN872" s="66"/>
      <c r="JXO872" s="66"/>
      <c r="JXP872" s="66"/>
      <c r="JXQ872" s="66"/>
      <c r="JXR872" s="66"/>
      <c r="JXS872" s="66"/>
      <c r="JXT872" s="66"/>
      <c r="JXU872" s="66"/>
      <c r="JXV872" s="66"/>
      <c r="JXW872" s="66"/>
      <c r="JXX872" s="66"/>
      <c r="JXY872" s="66"/>
      <c r="JXZ872" s="66"/>
      <c r="JYA872" s="66"/>
      <c r="JYB872" s="66"/>
      <c r="JYC872" s="66"/>
      <c r="JYD872" s="66"/>
      <c r="JYE872" s="66"/>
      <c r="JYF872" s="66"/>
      <c r="JYG872" s="66"/>
      <c r="JYH872" s="66"/>
      <c r="JYI872" s="66"/>
      <c r="JYJ872" s="66"/>
      <c r="JYK872" s="66"/>
      <c r="JYL872" s="66"/>
      <c r="JYM872" s="66"/>
      <c r="JYN872" s="66"/>
      <c r="JYO872" s="66"/>
      <c r="JYP872" s="66"/>
      <c r="JYQ872" s="66"/>
      <c r="JYR872" s="66"/>
      <c r="JYS872" s="66"/>
      <c r="JYT872" s="66"/>
      <c r="JYU872" s="66"/>
      <c r="JYV872" s="66"/>
      <c r="JYW872" s="66"/>
      <c r="JYX872" s="66"/>
      <c r="JYY872" s="66"/>
      <c r="JYZ872" s="66"/>
      <c r="JZA872" s="66"/>
      <c r="JZB872" s="66"/>
      <c r="JZC872" s="66"/>
      <c r="JZD872" s="66"/>
      <c r="JZE872" s="66"/>
      <c r="JZF872" s="66"/>
      <c r="JZG872" s="66"/>
      <c r="JZH872" s="66"/>
      <c r="JZI872" s="66"/>
      <c r="JZJ872" s="66"/>
      <c r="JZK872" s="66"/>
      <c r="JZL872" s="66"/>
      <c r="JZM872" s="66"/>
      <c r="JZN872" s="66"/>
      <c r="JZO872" s="66"/>
      <c r="JZP872" s="66"/>
      <c r="JZQ872" s="66"/>
      <c r="JZR872" s="66"/>
      <c r="JZS872" s="66"/>
      <c r="JZT872" s="66"/>
      <c r="JZU872" s="66"/>
      <c r="JZV872" s="66"/>
      <c r="JZW872" s="66"/>
      <c r="JZX872" s="66"/>
      <c r="JZY872" s="66"/>
      <c r="JZZ872" s="66"/>
      <c r="KAA872" s="66"/>
      <c r="KAB872" s="66"/>
      <c r="KAC872" s="66"/>
      <c r="KAD872" s="66"/>
      <c r="KAE872" s="66"/>
      <c r="KAF872" s="66"/>
      <c r="KAG872" s="66"/>
      <c r="KAH872" s="66"/>
      <c r="KAI872" s="66"/>
      <c r="KAJ872" s="66"/>
      <c r="KAK872" s="66"/>
      <c r="KAL872" s="66"/>
      <c r="KAM872" s="66"/>
      <c r="KAN872" s="66"/>
      <c r="KAO872" s="66"/>
      <c r="KAP872" s="66"/>
      <c r="KAQ872" s="66"/>
      <c r="KAR872" s="66"/>
      <c r="KAS872" s="66"/>
      <c r="KAT872" s="66"/>
      <c r="KAU872" s="66"/>
      <c r="KAV872" s="66"/>
      <c r="KAW872" s="66"/>
      <c r="KAX872" s="66"/>
      <c r="KAY872" s="66"/>
      <c r="KAZ872" s="66"/>
      <c r="KBA872" s="66"/>
      <c r="KBB872" s="66"/>
      <c r="KBC872" s="66"/>
      <c r="KBD872" s="66"/>
      <c r="KBE872" s="66"/>
      <c r="KBF872" s="66"/>
      <c r="KBG872" s="66"/>
      <c r="KBH872" s="66"/>
      <c r="KBI872" s="66"/>
      <c r="KBJ872" s="66"/>
      <c r="KBK872" s="66"/>
      <c r="KBL872" s="66"/>
      <c r="KBM872" s="66"/>
      <c r="KBN872" s="66"/>
      <c r="KBO872" s="66"/>
      <c r="KBP872" s="66"/>
      <c r="KBQ872" s="66"/>
      <c r="KBR872" s="66"/>
      <c r="KBS872" s="66"/>
      <c r="KBT872" s="66"/>
      <c r="KBU872" s="66"/>
      <c r="KBV872" s="66"/>
      <c r="KBW872" s="66"/>
      <c r="KBX872" s="66"/>
      <c r="KBY872" s="66"/>
      <c r="KBZ872" s="66"/>
      <c r="KCA872" s="66"/>
      <c r="KCB872" s="66"/>
      <c r="KCC872" s="66"/>
      <c r="KCD872" s="66"/>
      <c r="KCE872" s="66"/>
      <c r="KCF872" s="66"/>
      <c r="KCG872" s="66"/>
      <c r="KCH872" s="66"/>
      <c r="KCI872" s="66"/>
      <c r="KCJ872" s="66"/>
      <c r="KCK872" s="66"/>
      <c r="KCL872" s="66"/>
      <c r="KCM872" s="66"/>
      <c r="KCN872" s="66"/>
      <c r="KCO872" s="66"/>
      <c r="KCP872" s="66"/>
      <c r="KCQ872" s="66"/>
      <c r="KCR872" s="66"/>
      <c r="KCS872" s="66"/>
      <c r="KCT872" s="66"/>
      <c r="KCU872" s="66"/>
      <c r="KCV872" s="66"/>
      <c r="KCW872" s="66"/>
      <c r="KCX872" s="66"/>
      <c r="KCY872" s="66"/>
      <c r="KCZ872" s="66"/>
      <c r="KDA872" s="66"/>
      <c r="KDB872" s="66"/>
      <c r="KDC872" s="66"/>
      <c r="KDD872" s="66"/>
      <c r="KDE872" s="66"/>
      <c r="KDF872" s="66"/>
      <c r="KDG872" s="66"/>
      <c r="KDH872" s="66"/>
      <c r="KDI872" s="66"/>
      <c r="KDJ872" s="66"/>
      <c r="KDK872" s="66"/>
      <c r="KDL872" s="66"/>
      <c r="KDM872" s="66"/>
      <c r="KDN872" s="66"/>
      <c r="KDO872" s="66"/>
      <c r="KDP872" s="66"/>
      <c r="KDQ872" s="66"/>
      <c r="KDR872" s="66"/>
      <c r="KDS872" s="66"/>
      <c r="KDT872" s="66"/>
      <c r="KDU872" s="66"/>
      <c r="KDV872" s="66"/>
      <c r="KDW872" s="66"/>
      <c r="KDX872" s="66"/>
      <c r="KDY872" s="66"/>
      <c r="KDZ872" s="66"/>
      <c r="KEA872" s="66"/>
      <c r="KEB872" s="66"/>
      <c r="KEC872" s="66"/>
      <c r="KED872" s="66"/>
      <c r="KEE872" s="66"/>
      <c r="KEF872" s="66"/>
      <c r="KEG872" s="66"/>
      <c r="KEH872" s="66"/>
      <c r="KEI872" s="66"/>
      <c r="KEJ872" s="66"/>
      <c r="KEK872" s="66"/>
      <c r="KEL872" s="66"/>
      <c r="KEM872" s="66"/>
      <c r="KEN872" s="66"/>
      <c r="KEO872" s="66"/>
      <c r="KEP872" s="66"/>
      <c r="KEQ872" s="66"/>
      <c r="KER872" s="66"/>
      <c r="KES872" s="66"/>
      <c r="KET872" s="66"/>
      <c r="KEU872" s="66"/>
      <c r="KEV872" s="66"/>
      <c r="KEW872" s="66"/>
      <c r="KEX872" s="66"/>
      <c r="KEY872" s="66"/>
      <c r="KEZ872" s="66"/>
      <c r="KFA872" s="66"/>
      <c r="KFB872" s="66"/>
      <c r="KFC872" s="66"/>
      <c r="KFD872" s="66"/>
      <c r="KFE872" s="66"/>
      <c r="KFF872" s="66"/>
      <c r="KFG872" s="66"/>
      <c r="KFH872" s="66"/>
      <c r="KFI872" s="66"/>
      <c r="KFJ872" s="66"/>
      <c r="KFK872" s="66"/>
      <c r="KFL872" s="66"/>
      <c r="KFM872" s="66"/>
      <c r="KFN872" s="66"/>
      <c r="KFO872" s="66"/>
      <c r="KFP872" s="66"/>
      <c r="KFQ872" s="66"/>
      <c r="KFR872" s="66"/>
      <c r="KFS872" s="66"/>
      <c r="KFT872" s="66"/>
      <c r="KFU872" s="66"/>
      <c r="KFV872" s="66"/>
      <c r="KFW872" s="66"/>
      <c r="KFX872" s="66"/>
      <c r="KFY872" s="66"/>
      <c r="KFZ872" s="66"/>
      <c r="KGA872" s="66"/>
      <c r="KGB872" s="66"/>
      <c r="KGC872" s="66"/>
      <c r="KGD872" s="66"/>
      <c r="KGE872" s="66"/>
      <c r="KGF872" s="66"/>
      <c r="KGG872" s="66"/>
      <c r="KGH872" s="66"/>
      <c r="KGI872" s="66"/>
      <c r="KGJ872" s="66"/>
      <c r="KGK872" s="66"/>
      <c r="KGL872" s="66"/>
      <c r="KGM872" s="66"/>
      <c r="KGN872" s="66"/>
      <c r="KGO872" s="66"/>
      <c r="KGP872" s="66"/>
      <c r="KGQ872" s="66"/>
      <c r="KGR872" s="66"/>
      <c r="KGS872" s="66"/>
      <c r="KGT872" s="66"/>
      <c r="KGU872" s="66"/>
      <c r="KGV872" s="66"/>
      <c r="KGW872" s="66"/>
      <c r="KGX872" s="66"/>
      <c r="KGY872" s="66"/>
      <c r="KGZ872" s="66"/>
      <c r="KHA872" s="66"/>
      <c r="KHB872" s="66"/>
      <c r="KHC872" s="66"/>
      <c r="KHD872" s="66"/>
      <c r="KHE872" s="66"/>
      <c r="KHF872" s="66"/>
      <c r="KHG872" s="66"/>
      <c r="KHH872" s="66"/>
      <c r="KHI872" s="66"/>
      <c r="KHJ872" s="66"/>
      <c r="KHK872" s="66"/>
      <c r="KHL872" s="66"/>
      <c r="KHM872" s="66"/>
      <c r="KHN872" s="66"/>
      <c r="KHO872" s="66"/>
      <c r="KHP872" s="66"/>
      <c r="KHQ872" s="66"/>
      <c r="KHR872" s="66"/>
      <c r="KHS872" s="66"/>
      <c r="KHT872" s="66"/>
      <c r="KHU872" s="66"/>
      <c r="KHV872" s="66"/>
      <c r="KHW872" s="66"/>
      <c r="KHX872" s="66"/>
      <c r="KHY872" s="66"/>
      <c r="KHZ872" s="66"/>
      <c r="KIA872" s="66"/>
      <c r="KIB872" s="66"/>
      <c r="KIC872" s="66"/>
      <c r="KID872" s="66"/>
      <c r="KIE872" s="66"/>
      <c r="KIF872" s="66"/>
      <c r="KIG872" s="66"/>
      <c r="KIH872" s="66"/>
      <c r="KII872" s="66"/>
      <c r="KIJ872" s="66"/>
      <c r="KIK872" s="66"/>
      <c r="KIL872" s="66"/>
      <c r="KIM872" s="66"/>
      <c r="KIN872" s="66"/>
      <c r="KIO872" s="66"/>
      <c r="KIP872" s="66"/>
      <c r="KIQ872" s="66"/>
      <c r="KIR872" s="66"/>
      <c r="KIS872" s="66"/>
      <c r="KIT872" s="66"/>
      <c r="KIU872" s="66"/>
      <c r="KIV872" s="66"/>
      <c r="KIW872" s="66"/>
      <c r="KIX872" s="66"/>
      <c r="KIY872" s="66"/>
      <c r="KIZ872" s="66"/>
      <c r="KJA872" s="66"/>
      <c r="KJB872" s="66"/>
      <c r="KJC872" s="66"/>
      <c r="KJD872" s="66"/>
      <c r="KJE872" s="66"/>
      <c r="KJF872" s="66"/>
      <c r="KJG872" s="66"/>
      <c r="KJH872" s="66"/>
      <c r="KJI872" s="66"/>
      <c r="KJJ872" s="66"/>
      <c r="KJK872" s="66"/>
      <c r="KJL872" s="66"/>
      <c r="KJM872" s="66"/>
      <c r="KJN872" s="66"/>
      <c r="KJO872" s="66"/>
      <c r="KJP872" s="66"/>
      <c r="KJQ872" s="66"/>
      <c r="KJR872" s="66"/>
      <c r="KJS872" s="66"/>
      <c r="KJT872" s="66"/>
      <c r="KJU872" s="66"/>
      <c r="KJV872" s="66"/>
      <c r="KJW872" s="66"/>
      <c r="KJX872" s="66"/>
      <c r="KJY872" s="66"/>
      <c r="KJZ872" s="66"/>
      <c r="KKA872" s="66"/>
      <c r="KKB872" s="66"/>
      <c r="KKC872" s="66"/>
      <c r="KKD872" s="66"/>
      <c r="KKE872" s="66"/>
      <c r="KKF872" s="66"/>
      <c r="KKG872" s="66"/>
      <c r="KKH872" s="66"/>
      <c r="KKI872" s="66"/>
      <c r="KKJ872" s="66"/>
      <c r="KKK872" s="66"/>
      <c r="KKL872" s="66"/>
      <c r="KKM872" s="66"/>
      <c r="KKN872" s="66"/>
      <c r="KKO872" s="66"/>
      <c r="KKP872" s="66"/>
      <c r="KKQ872" s="66"/>
      <c r="KKR872" s="66"/>
      <c r="KKS872" s="66"/>
      <c r="KKT872" s="66"/>
      <c r="KKU872" s="66"/>
      <c r="KKV872" s="66"/>
      <c r="KKW872" s="66"/>
      <c r="KKX872" s="66"/>
      <c r="KKY872" s="66"/>
      <c r="KKZ872" s="66"/>
      <c r="KLA872" s="66"/>
      <c r="KLB872" s="66"/>
      <c r="KLC872" s="66"/>
      <c r="KLD872" s="66"/>
      <c r="KLE872" s="66"/>
      <c r="KLF872" s="66"/>
      <c r="KLG872" s="66"/>
      <c r="KLH872" s="66"/>
      <c r="KLI872" s="66"/>
      <c r="KLJ872" s="66"/>
      <c r="KLK872" s="66"/>
      <c r="KLL872" s="66"/>
      <c r="KLM872" s="66"/>
      <c r="KLN872" s="66"/>
      <c r="KLO872" s="66"/>
      <c r="KLP872" s="66"/>
      <c r="KLQ872" s="66"/>
      <c r="KLR872" s="66"/>
      <c r="KLS872" s="66"/>
      <c r="KLT872" s="66"/>
      <c r="KLU872" s="66"/>
      <c r="KLV872" s="66"/>
      <c r="KLW872" s="66"/>
      <c r="KLX872" s="66"/>
      <c r="KLY872" s="66"/>
      <c r="KLZ872" s="66"/>
      <c r="KMA872" s="66"/>
      <c r="KMB872" s="66"/>
      <c r="KMC872" s="66"/>
      <c r="KMD872" s="66"/>
      <c r="KME872" s="66"/>
      <c r="KMF872" s="66"/>
      <c r="KMG872" s="66"/>
      <c r="KMH872" s="66"/>
      <c r="KMI872" s="66"/>
      <c r="KMJ872" s="66"/>
      <c r="KMK872" s="66"/>
      <c r="KML872" s="66"/>
      <c r="KMM872" s="66"/>
      <c r="KMN872" s="66"/>
      <c r="KMO872" s="66"/>
      <c r="KMP872" s="66"/>
      <c r="KMQ872" s="66"/>
      <c r="KMR872" s="66"/>
      <c r="KMS872" s="66"/>
      <c r="KMT872" s="66"/>
      <c r="KMU872" s="66"/>
      <c r="KMV872" s="66"/>
      <c r="KMW872" s="66"/>
      <c r="KMX872" s="66"/>
      <c r="KMY872" s="66"/>
      <c r="KMZ872" s="66"/>
      <c r="KNA872" s="66"/>
      <c r="KNB872" s="66"/>
      <c r="KNC872" s="66"/>
      <c r="KND872" s="66"/>
      <c r="KNE872" s="66"/>
      <c r="KNF872" s="66"/>
      <c r="KNG872" s="66"/>
      <c r="KNH872" s="66"/>
      <c r="KNI872" s="66"/>
      <c r="KNJ872" s="66"/>
      <c r="KNK872" s="66"/>
      <c r="KNL872" s="66"/>
      <c r="KNM872" s="66"/>
      <c r="KNN872" s="66"/>
      <c r="KNO872" s="66"/>
      <c r="KNP872" s="66"/>
      <c r="KNQ872" s="66"/>
      <c r="KNR872" s="66"/>
      <c r="KNS872" s="66"/>
      <c r="KNT872" s="66"/>
      <c r="KNU872" s="66"/>
      <c r="KNV872" s="66"/>
      <c r="KNW872" s="66"/>
      <c r="KNX872" s="66"/>
      <c r="KNY872" s="66"/>
      <c r="KNZ872" s="66"/>
      <c r="KOA872" s="66"/>
      <c r="KOB872" s="66"/>
      <c r="KOC872" s="66"/>
      <c r="KOD872" s="66"/>
      <c r="KOE872" s="66"/>
      <c r="KOF872" s="66"/>
      <c r="KOG872" s="66"/>
      <c r="KOH872" s="66"/>
      <c r="KOI872" s="66"/>
      <c r="KOJ872" s="66"/>
      <c r="KOK872" s="66"/>
      <c r="KOL872" s="66"/>
      <c r="KOM872" s="66"/>
      <c r="KON872" s="66"/>
      <c r="KOO872" s="66"/>
      <c r="KOP872" s="66"/>
      <c r="KOQ872" s="66"/>
      <c r="KOR872" s="66"/>
      <c r="KOS872" s="66"/>
      <c r="KOT872" s="66"/>
      <c r="KOU872" s="66"/>
      <c r="KOV872" s="66"/>
      <c r="KOW872" s="66"/>
      <c r="KOX872" s="66"/>
      <c r="KOY872" s="66"/>
      <c r="KOZ872" s="66"/>
      <c r="KPA872" s="66"/>
      <c r="KPB872" s="66"/>
      <c r="KPC872" s="66"/>
      <c r="KPD872" s="66"/>
      <c r="KPE872" s="66"/>
      <c r="KPF872" s="66"/>
      <c r="KPG872" s="66"/>
      <c r="KPH872" s="66"/>
      <c r="KPI872" s="66"/>
      <c r="KPJ872" s="66"/>
      <c r="KPK872" s="66"/>
      <c r="KPL872" s="66"/>
      <c r="KPM872" s="66"/>
      <c r="KPN872" s="66"/>
      <c r="KPO872" s="66"/>
      <c r="KPP872" s="66"/>
      <c r="KPQ872" s="66"/>
      <c r="KPR872" s="66"/>
      <c r="KPS872" s="66"/>
      <c r="KPT872" s="66"/>
      <c r="KPU872" s="66"/>
      <c r="KPV872" s="66"/>
      <c r="KPW872" s="66"/>
      <c r="KPX872" s="66"/>
      <c r="KPY872" s="66"/>
      <c r="KPZ872" s="66"/>
      <c r="KQA872" s="66"/>
      <c r="KQB872" s="66"/>
      <c r="KQC872" s="66"/>
      <c r="KQD872" s="66"/>
      <c r="KQE872" s="66"/>
      <c r="KQF872" s="66"/>
      <c r="KQG872" s="66"/>
      <c r="KQH872" s="66"/>
      <c r="KQI872" s="66"/>
      <c r="KQJ872" s="66"/>
      <c r="KQK872" s="66"/>
      <c r="KQL872" s="66"/>
      <c r="KQM872" s="66"/>
      <c r="KQN872" s="66"/>
      <c r="KQO872" s="66"/>
      <c r="KQP872" s="66"/>
      <c r="KQQ872" s="66"/>
      <c r="KQR872" s="66"/>
      <c r="KQS872" s="66"/>
      <c r="KQT872" s="66"/>
      <c r="KQU872" s="66"/>
      <c r="KQV872" s="66"/>
      <c r="KQW872" s="66"/>
      <c r="KQX872" s="66"/>
      <c r="KQY872" s="66"/>
      <c r="KQZ872" s="66"/>
      <c r="KRA872" s="66"/>
      <c r="KRB872" s="66"/>
      <c r="KRC872" s="66"/>
      <c r="KRD872" s="66"/>
      <c r="KRE872" s="66"/>
      <c r="KRF872" s="66"/>
      <c r="KRG872" s="66"/>
      <c r="KRH872" s="66"/>
      <c r="KRI872" s="66"/>
      <c r="KRJ872" s="66"/>
      <c r="KRK872" s="66"/>
      <c r="KRL872" s="66"/>
      <c r="KRM872" s="66"/>
      <c r="KRN872" s="66"/>
      <c r="KRO872" s="66"/>
      <c r="KRP872" s="66"/>
      <c r="KRQ872" s="66"/>
      <c r="KRR872" s="66"/>
      <c r="KRS872" s="66"/>
      <c r="KRT872" s="66"/>
      <c r="KRU872" s="66"/>
      <c r="KRV872" s="66"/>
      <c r="KRW872" s="66"/>
      <c r="KRX872" s="66"/>
      <c r="KRY872" s="66"/>
      <c r="KRZ872" s="66"/>
      <c r="KSA872" s="66"/>
      <c r="KSB872" s="66"/>
      <c r="KSC872" s="66"/>
      <c r="KSD872" s="66"/>
      <c r="KSE872" s="66"/>
      <c r="KSF872" s="66"/>
      <c r="KSG872" s="66"/>
      <c r="KSH872" s="66"/>
      <c r="KSI872" s="66"/>
      <c r="KSJ872" s="66"/>
      <c r="KSK872" s="66"/>
      <c r="KSL872" s="66"/>
      <c r="KSM872" s="66"/>
      <c r="KSN872" s="66"/>
      <c r="KSO872" s="66"/>
      <c r="KSP872" s="66"/>
      <c r="KSQ872" s="66"/>
      <c r="KSR872" s="66"/>
      <c r="KSS872" s="66"/>
      <c r="KST872" s="66"/>
      <c r="KSU872" s="66"/>
      <c r="KSV872" s="66"/>
      <c r="KSW872" s="66"/>
      <c r="KSX872" s="66"/>
      <c r="KSY872" s="66"/>
      <c r="KSZ872" s="66"/>
      <c r="KTA872" s="66"/>
      <c r="KTB872" s="66"/>
      <c r="KTC872" s="66"/>
      <c r="KTD872" s="66"/>
      <c r="KTE872" s="66"/>
      <c r="KTF872" s="66"/>
      <c r="KTG872" s="66"/>
      <c r="KTH872" s="66"/>
      <c r="KTI872" s="66"/>
      <c r="KTJ872" s="66"/>
      <c r="KTK872" s="66"/>
      <c r="KTL872" s="66"/>
      <c r="KTM872" s="66"/>
      <c r="KTN872" s="66"/>
      <c r="KTO872" s="66"/>
      <c r="KTP872" s="66"/>
      <c r="KTQ872" s="66"/>
      <c r="KTR872" s="66"/>
      <c r="KTS872" s="66"/>
      <c r="KTT872" s="66"/>
      <c r="KTU872" s="66"/>
      <c r="KTV872" s="66"/>
      <c r="KTW872" s="66"/>
      <c r="KTX872" s="66"/>
      <c r="KTY872" s="66"/>
      <c r="KTZ872" s="66"/>
      <c r="KUA872" s="66"/>
      <c r="KUB872" s="66"/>
      <c r="KUC872" s="66"/>
      <c r="KUD872" s="66"/>
      <c r="KUE872" s="66"/>
      <c r="KUF872" s="66"/>
      <c r="KUG872" s="66"/>
      <c r="KUH872" s="66"/>
      <c r="KUI872" s="66"/>
      <c r="KUJ872" s="66"/>
      <c r="KUK872" s="66"/>
      <c r="KUL872" s="66"/>
      <c r="KUM872" s="66"/>
      <c r="KUN872" s="66"/>
      <c r="KUO872" s="66"/>
      <c r="KUP872" s="66"/>
      <c r="KUQ872" s="66"/>
      <c r="KUR872" s="66"/>
      <c r="KUS872" s="66"/>
      <c r="KUT872" s="66"/>
      <c r="KUU872" s="66"/>
      <c r="KUV872" s="66"/>
      <c r="KUW872" s="66"/>
      <c r="KUX872" s="66"/>
      <c r="KUY872" s="66"/>
      <c r="KUZ872" s="66"/>
      <c r="KVA872" s="66"/>
      <c r="KVB872" s="66"/>
      <c r="KVC872" s="66"/>
      <c r="KVD872" s="66"/>
      <c r="KVE872" s="66"/>
      <c r="KVF872" s="66"/>
      <c r="KVG872" s="66"/>
      <c r="KVH872" s="66"/>
      <c r="KVI872" s="66"/>
      <c r="KVJ872" s="66"/>
      <c r="KVK872" s="66"/>
      <c r="KVL872" s="66"/>
      <c r="KVM872" s="66"/>
      <c r="KVN872" s="66"/>
      <c r="KVO872" s="66"/>
      <c r="KVP872" s="66"/>
      <c r="KVQ872" s="66"/>
      <c r="KVR872" s="66"/>
      <c r="KVS872" s="66"/>
      <c r="KVT872" s="66"/>
      <c r="KVU872" s="66"/>
      <c r="KVV872" s="66"/>
      <c r="KVW872" s="66"/>
      <c r="KVX872" s="66"/>
      <c r="KVY872" s="66"/>
      <c r="KVZ872" s="66"/>
      <c r="KWA872" s="66"/>
      <c r="KWB872" s="66"/>
      <c r="KWC872" s="66"/>
      <c r="KWD872" s="66"/>
      <c r="KWE872" s="66"/>
      <c r="KWF872" s="66"/>
      <c r="KWG872" s="66"/>
      <c r="KWH872" s="66"/>
      <c r="KWI872" s="66"/>
      <c r="KWJ872" s="66"/>
      <c r="KWK872" s="66"/>
      <c r="KWL872" s="66"/>
      <c r="KWM872" s="66"/>
      <c r="KWN872" s="66"/>
      <c r="KWO872" s="66"/>
      <c r="KWP872" s="66"/>
      <c r="KWQ872" s="66"/>
      <c r="KWR872" s="66"/>
      <c r="KWS872" s="66"/>
      <c r="KWT872" s="66"/>
      <c r="KWU872" s="66"/>
      <c r="KWV872" s="66"/>
      <c r="KWW872" s="66"/>
      <c r="KWX872" s="66"/>
      <c r="KWY872" s="66"/>
      <c r="KWZ872" s="66"/>
      <c r="KXA872" s="66"/>
      <c r="KXB872" s="66"/>
      <c r="KXC872" s="66"/>
      <c r="KXD872" s="66"/>
      <c r="KXE872" s="66"/>
      <c r="KXF872" s="66"/>
      <c r="KXG872" s="66"/>
      <c r="KXH872" s="66"/>
      <c r="KXI872" s="66"/>
      <c r="KXJ872" s="66"/>
      <c r="KXK872" s="66"/>
      <c r="KXL872" s="66"/>
      <c r="KXM872" s="66"/>
      <c r="KXN872" s="66"/>
      <c r="KXO872" s="66"/>
      <c r="KXP872" s="66"/>
      <c r="KXQ872" s="66"/>
      <c r="KXR872" s="66"/>
      <c r="KXS872" s="66"/>
      <c r="KXT872" s="66"/>
      <c r="KXU872" s="66"/>
      <c r="KXV872" s="66"/>
      <c r="KXW872" s="66"/>
      <c r="KXX872" s="66"/>
      <c r="KXY872" s="66"/>
      <c r="KXZ872" s="66"/>
      <c r="KYA872" s="66"/>
      <c r="KYB872" s="66"/>
      <c r="KYC872" s="66"/>
      <c r="KYD872" s="66"/>
      <c r="KYE872" s="66"/>
      <c r="KYF872" s="66"/>
      <c r="KYG872" s="66"/>
      <c r="KYH872" s="66"/>
      <c r="KYI872" s="66"/>
      <c r="KYJ872" s="66"/>
      <c r="KYK872" s="66"/>
      <c r="KYL872" s="66"/>
      <c r="KYM872" s="66"/>
      <c r="KYN872" s="66"/>
      <c r="KYO872" s="66"/>
      <c r="KYP872" s="66"/>
      <c r="KYQ872" s="66"/>
      <c r="KYR872" s="66"/>
      <c r="KYS872" s="66"/>
      <c r="KYT872" s="66"/>
      <c r="KYU872" s="66"/>
      <c r="KYV872" s="66"/>
      <c r="KYW872" s="66"/>
      <c r="KYX872" s="66"/>
      <c r="KYY872" s="66"/>
      <c r="KYZ872" s="66"/>
      <c r="KZA872" s="66"/>
      <c r="KZB872" s="66"/>
      <c r="KZC872" s="66"/>
      <c r="KZD872" s="66"/>
      <c r="KZE872" s="66"/>
      <c r="KZF872" s="66"/>
      <c r="KZG872" s="66"/>
      <c r="KZH872" s="66"/>
      <c r="KZI872" s="66"/>
      <c r="KZJ872" s="66"/>
      <c r="KZK872" s="66"/>
      <c r="KZL872" s="66"/>
      <c r="KZM872" s="66"/>
      <c r="KZN872" s="66"/>
      <c r="KZO872" s="66"/>
      <c r="KZP872" s="66"/>
      <c r="KZQ872" s="66"/>
      <c r="KZR872" s="66"/>
      <c r="KZS872" s="66"/>
      <c r="KZT872" s="66"/>
      <c r="KZU872" s="66"/>
      <c r="KZV872" s="66"/>
      <c r="KZW872" s="66"/>
      <c r="KZX872" s="66"/>
      <c r="KZY872" s="66"/>
      <c r="KZZ872" s="66"/>
      <c r="LAA872" s="66"/>
      <c r="LAB872" s="66"/>
      <c r="LAC872" s="66"/>
      <c r="LAD872" s="66"/>
      <c r="LAE872" s="66"/>
      <c r="LAF872" s="66"/>
      <c r="LAG872" s="66"/>
      <c r="LAH872" s="66"/>
      <c r="LAI872" s="66"/>
      <c r="LAJ872" s="66"/>
      <c r="LAK872" s="66"/>
      <c r="LAL872" s="66"/>
      <c r="LAM872" s="66"/>
      <c r="LAN872" s="66"/>
      <c r="LAO872" s="66"/>
      <c r="LAP872" s="66"/>
      <c r="LAQ872" s="66"/>
      <c r="LAR872" s="66"/>
      <c r="LAS872" s="66"/>
      <c r="LAT872" s="66"/>
      <c r="LAU872" s="66"/>
      <c r="LAV872" s="66"/>
      <c r="LAW872" s="66"/>
      <c r="LAX872" s="66"/>
      <c r="LAY872" s="66"/>
      <c r="LAZ872" s="66"/>
      <c r="LBA872" s="66"/>
      <c r="LBB872" s="66"/>
      <c r="LBC872" s="66"/>
      <c r="LBD872" s="66"/>
      <c r="LBE872" s="66"/>
      <c r="LBF872" s="66"/>
      <c r="LBG872" s="66"/>
      <c r="LBH872" s="66"/>
      <c r="LBI872" s="66"/>
      <c r="LBJ872" s="66"/>
      <c r="LBK872" s="66"/>
      <c r="LBL872" s="66"/>
      <c r="LBM872" s="66"/>
      <c r="LBN872" s="66"/>
      <c r="LBO872" s="66"/>
      <c r="LBP872" s="66"/>
      <c r="LBQ872" s="66"/>
      <c r="LBR872" s="66"/>
      <c r="LBS872" s="66"/>
      <c r="LBT872" s="66"/>
      <c r="LBU872" s="66"/>
      <c r="LBV872" s="66"/>
      <c r="LBW872" s="66"/>
      <c r="LBX872" s="66"/>
      <c r="LBY872" s="66"/>
      <c r="LBZ872" s="66"/>
      <c r="LCA872" s="66"/>
      <c r="LCB872" s="66"/>
      <c r="LCC872" s="66"/>
      <c r="LCD872" s="66"/>
      <c r="LCE872" s="66"/>
      <c r="LCF872" s="66"/>
      <c r="LCG872" s="66"/>
      <c r="LCH872" s="66"/>
      <c r="LCI872" s="66"/>
      <c r="LCJ872" s="66"/>
      <c r="LCK872" s="66"/>
      <c r="LCL872" s="66"/>
      <c r="LCM872" s="66"/>
      <c r="LCN872" s="66"/>
      <c r="LCO872" s="66"/>
      <c r="LCP872" s="66"/>
      <c r="LCQ872" s="66"/>
      <c r="LCR872" s="66"/>
      <c r="LCS872" s="66"/>
      <c r="LCT872" s="66"/>
      <c r="LCU872" s="66"/>
      <c r="LCV872" s="66"/>
      <c r="LCW872" s="66"/>
      <c r="LCX872" s="66"/>
      <c r="LCY872" s="66"/>
      <c r="LCZ872" s="66"/>
      <c r="LDA872" s="66"/>
      <c r="LDB872" s="66"/>
      <c r="LDC872" s="66"/>
      <c r="LDD872" s="66"/>
      <c r="LDE872" s="66"/>
      <c r="LDF872" s="66"/>
      <c r="LDG872" s="66"/>
      <c r="LDH872" s="66"/>
      <c r="LDI872" s="66"/>
      <c r="LDJ872" s="66"/>
      <c r="LDK872" s="66"/>
      <c r="LDL872" s="66"/>
      <c r="LDM872" s="66"/>
      <c r="LDN872" s="66"/>
      <c r="LDO872" s="66"/>
      <c r="LDP872" s="66"/>
      <c r="LDQ872" s="66"/>
      <c r="LDR872" s="66"/>
      <c r="LDS872" s="66"/>
      <c r="LDT872" s="66"/>
      <c r="LDU872" s="66"/>
      <c r="LDV872" s="66"/>
      <c r="LDW872" s="66"/>
      <c r="LDX872" s="66"/>
      <c r="LDY872" s="66"/>
      <c r="LDZ872" s="66"/>
      <c r="LEA872" s="66"/>
      <c r="LEB872" s="66"/>
      <c r="LEC872" s="66"/>
      <c r="LED872" s="66"/>
      <c r="LEE872" s="66"/>
      <c r="LEF872" s="66"/>
      <c r="LEG872" s="66"/>
      <c r="LEH872" s="66"/>
      <c r="LEI872" s="66"/>
      <c r="LEJ872" s="66"/>
      <c r="LEK872" s="66"/>
      <c r="LEL872" s="66"/>
      <c r="LEM872" s="66"/>
      <c r="LEN872" s="66"/>
      <c r="LEO872" s="66"/>
      <c r="LEP872" s="66"/>
      <c r="LEQ872" s="66"/>
      <c r="LER872" s="66"/>
      <c r="LES872" s="66"/>
      <c r="LET872" s="66"/>
      <c r="LEU872" s="66"/>
      <c r="LEV872" s="66"/>
      <c r="LEW872" s="66"/>
      <c r="LEX872" s="66"/>
      <c r="LEY872" s="66"/>
      <c r="LEZ872" s="66"/>
      <c r="LFA872" s="66"/>
      <c r="LFB872" s="66"/>
      <c r="LFC872" s="66"/>
      <c r="LFD872" s="66"/>
      <c r="LFE872" s="66"/>
      <c r="LFF872" s="66"/>
      <c r="LFG872" s="66"/>
      <c r="LFH872" s="66"/>
      <c r="LFI872" s="66"/>
      <c r="LFJ872" s="66"/>
      <c r="LFK872" s="66"/>
      <c r="LFL872" s="66"/>
      <c r="LFM872" s="66"/>
      <c r="LFN872" s="66"/>
      <c r="LFO872" s="66"/>
      <c r="LFP872" s="66"/>
      <c r="LFQ872" s="66"/>
      <c r="LFR872" s="66"/>
      <c r="LFS872" s="66"/>
      <c r="LFT872" s="66"/>
      <c r="LFU872" s="66"/>
      <c r="LFV872" s="66"/>
      <c r="LFW872" s="66"/>
      <c r="LFX872" s="66"/>
      <c r="LFY872" s="66"/>
      <c r="LFZ872" s="66"/>
      <c r="LGA872" s="66"/>
      <c r="LGB872" s="66"/>
      <c r="LGC872" s="66"/>
      <c r="LGD872" s="66"/>
      <c r="LGE872" s="66"/>
      <c r="LGF872" s="66"/>
      <c r="LGG872" s="66"/>
      <c r="LGH872" s="66"/>
      <c r="LGI872" s="66"/>
      <c r="LGJ872" s="66"/>
      <c r="LGK872" s="66"/>
      <c r="LGL872" s="66"/>
      <c r="LGM872" s="66"/>
      <c r="LGN872" s="66"/>
      <c r="LGO872" s="66"/>
      <c r="LGP872" s="66"/>
      <c r="LGQ872" s="66"/>
      <c r="LGR872" s="66"/>
      <c r="LGS872" s="66"/>
      <c r="LGT872" s="66"/>
      <c r="LGU872" s="66"/>
      <c r="LGV872" s="66"/>
      <c r="LGW872" s="66"/>
      <c r="LGX872" s="66"/>
      <c r="LGY872" s="66"/>
      <c r="LGZ872" s="66"/>
      <c r="LHA872" s="66"/>
      <c r="LHB872" s="66"/>
      <c r="LHC872" s="66"/>
      <c r="LHD872" s="66"/>
      <c r="LHE872" s="66"/>
      <c r="LHF872" s="66"/>
      <c r="LHG872" s="66"/>
      <c r="LHH872" s="66"/>
      <c r="LHI872" s="66"/>
      <c r="LHJ872" s="66"/>
      <c r="LHK872" s="66"/>
      <c r="LHL872" s="66"/>
      <c r="LHM872" s="66"/>
      <c r="LHN872" s="66"/>
      <c r="LHO872" s="66"/>
      <c r="LHP872" s="66"/>
      <c r="LHQ872" s="66"/>
      <c r="LHR872" s="66"/>
      <c r="LHS872" s="66"/>
      <c r="LHT872" s="66"/>
      <c r="LHU872" s="66"/>
      <c r="LHV872" s="66"/>
      <c r="LHW872" s="66"/>
      <c r="LHX872" s="66"/>
      <c r="LHY872" s="66"/>
      <c r="LHZ872" s="66"/>
      <c r="LIA872" s="66"/>
      <c r="LIB872" s="66"/>
      <c r="LIC872" s="66"/>
      <c r="LID872" s="66"/>
      <c r="LIE872" s="66"/>
      <c r="LIF872" s="66"/>
      <c r="LIG872" s="66"/>
      <c r="LIH872" s="66"/>
      <c r="LII872" s="66"/>
      <c r="LIJ872" s="66"/>
      <c r="LIK872" s="66"/>
      <c r="LIL872" s="66"/>
      <c r="LIM872" s="66"/>
      <c r="LIN872" s="66"/>
      <c r="LIO872" s="66"/>
      <c r="LIP872" s="66"/>
      <c r="LIQ872" s="66"/>
      <c r="LIR872" s="66"/>
      <c r="LIS872" s="66"/>
      <c r="LIT872" s="66"/>
      <c r="LIU872" s="66"/>
      <c r="LIV872" s="66"/>
      <c r="LIW872" s="66"/>
      <c r="LIX872" s="66"/>
      <c r="LIY872" s="66"/>
      <c r="LIZ872" s="66"/>
      <c r="LJA872" s="66"/>
      <c r="LJB872" s="66"/>
      <c r="LJC872" s="66"/>
      <c r="LJD872" s="66"/>
      <c r="LJE872" s="66"/>
      <c r="LJF872" s="66"/>
      <c r="LJG872" s="66"/>
      <c r="LJH872" s="66"/>
      <c r="LJI872" s="66"/>
      <c r="LJJ872" s="66"/>
      <c r="LJK872" s="66"/>
      <c r="LJL872" s="66"/>
      <c r="LJM872" s="66"/>
      <c r="LJN872" s="66"/>
      <c r="LJO872" s="66"/>
      <c r="LJP872" s="66"/>
      <c r="LJQ872" s="66"/>
      <c r="LJR872" s="66"/>
      <c r="LJS872" s="66"/>
      <c r="LJT872" s="66"/>
      <c r="LJU872" s="66"/>
      <c r="LJV872" s="66"/>
      <c r="LJW872" s="66"/>
      <c r="LJX872" s="66"/>
      <c r="LJY872" s="66"/>
      <c r="LJZ872" s="66"/>
      <c r="LKA872" s="66"/>
      <c r="LKB872" s="66"/>
      <c r="LKC872" s="66"/>
      <c r="LKD872" s="66"/>
      <c r="LKE872" s="66"/>
      <c r="LKF872" s="66"/>
      <c r="LKG872" s="66"/>
      <c r="LKH872" s="66"/>
      <c r="LKI872" s="66"/>
      <c r="LKJ872" s="66"/>
      <c r="LKK872" s="66"/>
      <c r="LKL872" s="66"/>
      <c r="LKM872" s="66"/>
      <c r="LKN872" s="66"/>
      <c r="LKO872" s="66"/>
      <c r="LKP872" s="66"/>
      <c r="LKQ872" s="66"/>
      <c r="LKR872" s="66"/>
      <c r="LKS872" s="66"/>
      <c r="LKT872" s="66"/>
      <c r="LKU872" s="66"/>
      <c r="LKV872" s="66"/>
      <c r="LKW872" s="66"/>
      <c r="LKX872" s="66"/>
      <c r="LKY872" s="66"/>
      <c r="LKZ872" s="66"/>
      <c r="LLA872" s="66"/>
      <c r="LLB872" s="66"/>
      <c r="LLC872" s="66"/>
      <c r="LLD872" s="66"/>
      <c r="LLE872" s="66"/>
      <c r="LLF872" s="66"/>
      <c r="LLG872" s="66"/>
      <c r="LLH872" s="66"/>
      <c r="LLI872" s="66"/>
      <c r="LLJ872" s="66"/>
      <c r="LLK872" s="66"/>
      <c r="LLL872" s="66"/>
      <c r="LLM872" s="66"/>
      <c r="LLN872" s="66"/>
      <c r="LLO872" s="66"/>
      <c r="LLP872" s="66"/>
      <c r="LLQ872" s="66"/>
      <c r="LLR872" s="66"/>
      <c r="LLS872" s="66"/>
      <c r="LLT872" s="66"/>
      <c r="LLU872" s="66"/>
      <c r="LLV872" s="66"/>
      <c r="LLW872" s="66"/>
      <c r="LLX872" s="66"/>
      <c r="LLY872" s="66"/>
      <c r="LLZ872" s="66"/>
      <c r="LMA872" s="66"/>
      <c r="LMB872" s="66"/>
      <c r="LMC872" s="66"/>
      <c r="LMD872" s="66"/>
      <c r="LME872" s="66"/>
      <c r="LMF872" s="66"/>
      <c r="LMG872" s="66"/>
      <c r="LMH872" s="66"/>
      <c r="LMI872" s="66"/>
      <c r="LMJ872" s="66"/>
      <c r="LMK872" s="66"/>
      <c r="LML872" s="66"/>
      <c r="LMM872" s="66"/>
      <c r="LMN872" s="66"/>
      <c r="LMO872" s="66"/>
      <c r="LMP872" s="66"/>
      <c r="LMQ872" s="66"/>
      <c r="LMR872" s="66"/>
      <c r="LMS872" s="66"/>
      <c r="LMT872" s="66"/>
      <c r="LMU872" s="66"/>
      <c r="LMV872" s="66"/>
      <c r="LMW872" s="66"/>
      <c r="LMX872" s="66"/>
      <c r="LMY872" s="66"/>
      <c r="LMZ872" s="66"/>
      <c r="LNA872" s="66"/>
      <c r="LNB872" s="66"/>
      <c r="LNC872" s="66"/>
      <c r="LND872" s="66"/>
      <c r="LNE872" s="66"/>
      <c r="LNF872" s="66"/>
      <c r="LNG872" s="66"/>
      <c r="LNH872" s="66"/>
      <c r="LNI872" s="66"/>
      <c r="LNJ872" s="66"/>
      <c r="LNK872" s="66"/>
      <c r="LNL872" s="66"/>
      <c r="LNM872" s="66"/>
      <c r="LNN872" s="66"/>
      <c r="LNO872" s="66"/>
      <c r="LNP872" s="66"/>
      <c r="LNQ872" s="66"/>
      <c r="LNR872" s="66"/>
      <c r="LNS872" s="66"/>
      <c r="LNT872" s="66"/>
      <c r="LNU872" s="66"/>
      <c r="LNV872" s="66"/>
      <c r="LNW872" s="66"/>
      <c r="LNX872" s="66"/>
      <c r="LNY872" s="66"/>
      <c r="LNZ872" s="66"/>
      <c r="LOA872" s="66"/>
      <c r="LOB872" s="66"/>
      <c r="LOC872" s="66"/>
      <c r="LOD872" s="66"/>
      <c r="LOE872" s="66"/>
      <c r="LOF872" s="66"/>
      <c r="LOG872" s="66"/>
      <c r="LOH872" s="66"/>
      <c r="LOI872" s="66"/>
      <c r="LOJ872" s="66"/>
      <c r="LOK872" s="66"/>
      <c r="LOL872" s="66"/>
      <c r="LOM872" s="66"/>
      <c r="LON872" s="66"/>
      <c r="LOO872" s="66"/>
      <c r="LOP872" s="66"/>
      <c r="LOQ872" s="66"/>
      <c r="LOR872" s="66"/>
      <c r="LOS872" s="66"/>
      <c r="LOT872" s="66"/>
      <c r="LOU872" s="66"/>
      <c r="LOV872" s="66"/>
      <c r="LOW872" s="66"/>
      <c r="LOX872" s="66"/>
      <c r="LOY872" s="66"/>
      <c r="LOZ872" s="66"/>
      <c r="LPA872" s="66"/>
      <c r="LPB872" s="66"/>
      <c r="LPC872" s="66"/>
      <c r="LPD872" s="66"/>
      <c r="LPE872" s="66"/>
      <c r="LPF872" s="66"/>
      <c r="LPG872" s="66"/>
      <c r="LPH872" s="66"/>
      <c r="LPI872" s="66"/>
      <c r="LPJ872" s="66"/>
      <c r="LPK872" s="66"/>
      <c r="LPL872" s="66"/>
      <c r="LPM872" s="66"/>
      <c r="LPN872" s="66"/>
      <c r="LPO872" s="66"/>
      <c r="LPP872" s="66"/>
      <c r="LPQ872" s="66"/>
      <c r="LPR872" s="66"/>
      <c r="LPS872" s="66"/>
      <c r="LPT872" s="66"/>
      <c r="LPU872" s="66"/>
      <c r="LPV872" s="66"/>
      <c r="LPW872" s="66"/>
      <c r="LPX872" s="66"/>
      <c r="LPY872" s="66"/>
      <c r="LPZ872" s="66"/>
      <c r="LQA872" s="66"/>
      <c r="LQB872" s="66"/>
      <c r="LQC872" s="66"/>
      <c r="LQD872" s="66"/>
      <c r="LQE872" s="66"/>
      <c r="LQF872" s="66"/>
      <c r="LQG872" s="66"/>
      <c r="LQH872" s="66"/>
      <c r="LQI872" s="66"/>
      <c r="LQJ872" s="66"/>
      <c r="LQK872" s="66"/>
      <c r="LQL872" s="66"/>
      <c r="LQM872" s="66"/>
      <c r="LQN872" s="66"/>
      <c r="LQO872" s="66"/>
      <c r="LQP872" s="66"/>
      <c r="LQQ872" s="66"/>
      <c r="LQR872" s="66"/>
      <c r="LQS872" s="66"/>
      <c r="LQT872" s="66"/>
      <c r="LQU872" s="66"/>
      <c r="LQV872" s="66"/>
      <c r="LQW872" s="66"/>
      <c r="LQX872" s="66"/>
      <c r="LQY872" s="66"/>
      <c r="LQZ872" s="66"/>
      <c r="LRA872" s="66"/>
      <c r="LRB872" s="66"/>
      <c r="LRC872" s="66"/>
      <c r="LRD872" s="66"/>
      <c r="LRE872" s="66"/>
      <c r="LRF872" s="66"/>
      <c r="LRG872" s="66"/>
      <c r="LRH872" s="66"/>
      <c r="LRI872" s="66"/>
      <c r="LRJ872" s="66"/>
      <c r="LRK872" s="66"/>
      <c r="LRL872" s="66"/>
      <c r="LRM872" s="66"/>
      <c r="LRN872" s="66"/>
      <c r="LRO872" s="66"/>
      <c r="LRP872" s="66"/>
      <c r="LRQ872" s="66"/>
      <c r="LRR872" s="66"/>
      <c r="LRS872" s="66"/>
      <c r="LRT872" s="66"/>
      <c r="LRU872" s="66"/>
      <c r="LRV872" s="66"/>
      <c r="LRW872" s="66"/>
      <c r="LRX872" s="66"/>
      <c r="LRY872" s="66"/>
      <c r="LRZ872" s="66"/>
      <c r="LSA872" s="66"/>
      <c r="LSB872" s="66"/>
      <c r="LSC872" s="66"/>
      <c r="LSD872" s="66"/>
      <c r="LSE872" s="66"/>
      <c r="LSF872" s="66"/>
      <c r="LSG872" s="66"/>
      <c r="LSH872" s="66"/>
      <c r="LSI872" s="66"/>
      <c r="LSJ872" s="66"/>
      <c r="LSK872" s="66"/>
      <c r="LSL872" s="66"/>
      <c r="LSM872" s="66"/>
      <c r="LSN872" s="66"/>
      <c r="LSO872" s="66"/>
      <c r="LSP872" s="66"/>
      <c r="LSQ872" s="66"/>
      <c r="LSR872" s="66"/>
      <c r="LSS872" s="66"/>
      <c r="LST872" s="66"/>
      <c r="LSU872" s="66"/>
      <c r="LSV872" s="66"/>
      <c r="LSW872" s="66"/>
      <c r="LSX872" s="66"/>
      <c r="LSY872" s="66"/>
      <c r="LSZ872" s="66"/>
      <c r="LTA872" s="66"/>
      <c r="LTB872" s="66"/>
      <c r="LTC872" s="66"/>
      <c r="LTD872" s="66"/>
      <c r="LTE872" s="66"/>
      <c r="LTF872" s="66"/>
      <c r="LTG872" s="66"/>
      <c r="LTH872" s="66"/>
      <c r="LTI872" s="66"/>
      <c r="LTJ872" s="66"/>
      <c r="LTK872" s="66"/>
      <c r="LTL872" s="66"/>
      <c r="LTM872" s="66"/>
      <c r="LTN872" s="66"/>
      <c r="LTO872" s="66"/>
      <c r="LTP872" s="66"/>
      <c r="LTQ872" s="66"/>
      <c r="LTR872" s="66"/>
      <c r="LTS872" s="66"/>
      <c r="LTT872" s="66"/>
      <c r="LTU872" s="66"/>
      <c r="LTV872" s="66"/>
      <c r="LTW872" s="66"/>
      <c r="LTX872" s="66"/>
      <c r="LTY872" s="66"/>
      <c r="LTZ872" s="66"/>
      <c r="LUA872" s="66"/>
      <c r="LUB872" s="66"/>
      <c r="LUC872" s="66"/>
      <c r="LUD872" s="66"/>
      <c r="LUE872" s="66"/>
      <c r="LUF872" s="66"/>
      <c r="LUG872" s="66"/>
      <c r="LUH872" s="66"/>
      <c r="LUI872" s="66"/>
      <c r="LUJ872" s="66"/>
      <c r="LUK872" s="66"/>
      <c r="LUL872" s="66"/>
      <c r="LUM872" s="66"/>
      <c r="LUN872" s="66"/>
      <c r="LUO872" s="66"/>
      <c r="LUP872" s="66"/>
      <c r="LUQ872" s="66"/>
      <c r="LUR872" s="66"/>
      <c r="LUS872" s="66"/>
      <c r="LUT872" s="66"/>
      <c r="LUU872" s="66"/>
      <c r="LUV872" s="66"/>
      <c r="LUW872" s="66"/>
      <c r="LUX872" s="66"/>
      <c r="LUY872" s="66"/>
      <c r="LUZ872" s="66"/>
      <c r="LVA872" s="66"/>
      <c r="LVB872" s="66"/>
      <c r="LVC872" s="66"/>
      <c r="LVD872" s="66"/>
      <c r="LVE872" s="66"/>
      <c r="LVF872" s="66"/>
      <c r="LVG872" s="66"/>
      <c r="LVH872" s="66"/>
      <c r="LVI872" s="66"/>
      <c r="LVJ872" s="66"/>
      <c r="LVK872" s="66"/>
      <c r="LVL872" s="66"/>
      <c r="LVM872" s="66"/>
      <c r="LVN872" s="66"/>
      <c r="LVO872" s="66"/>
      <c r="LVP872" s="66"/>
      <c r="LVQ872" s="66"/>
      <c r="LVR872" s="66"/>
      <c r="LVS872" s="66"/>
      <c r="LVT872" s="66"/>
      <c r="LVU872" s="66"/>
      <c r="LVV872" s="66"/>
      <c r="LVW872" s="66"/>
      <c r="LVX872" s="66"/>
      <c r="LVY872" s="66"/>
      <c r="LVZ872" s="66"/>
      <c r="LWA872" s="66"/>
      <c r="LWB872" s="66"/>
      <c r="LWC872" s="66"/>
      <c r="LWD872" s="66"/>
      <c r="LWE872" s="66"/>
      <c r="LWF872" s="66"/>
      <c r="LWG872" s="66"/>
      <c r="LWH872" s="66"/>
      <c r="LWI872" s="66"/>
      <c r="LWJ872" s="66"/>
      <c r="LWK872" s="66"/>
      <c r="LWL872" s="66"/>
      <c r="LWM872" s="66"/>
      <c r="LWN872" s="66"/>
      <c r="LWO872" s="66"/>
      <c r="LWP872" s="66"/>
      <c r="LWQ872" s="66"/>
      <c r="LWR872" s="66"/>
      <c r="LWS872" s="66"/>
      <c r="LWT872" s="66"/>
      <c r="LWU872" s="66"/>
      <c r="LWV872" s="66"/>
      <c r="LWW872" s="66"/>
      <c r="LWX872" s="66"/>
      <c r="LWY872" s="66"/>
      <c r="LWZ872" s="66"/>
      <c r="LXA872" s="66"/>
      <c r="LXB872" s="66"/>
      <c r="LXC872" s="66"/>
      <c r="LXD872" s="66"/>
      <c r="LXE872" s="66"/>
      <c r="LXF872" s="66"/>
      <c r="LXG872" s="66"/>
      <c r="LXH872" s="66"/>
      <c r="LXI872" s="66"/>
      <c r="LXJ872" s="66"/>
      <c r="LXK872" s="66"/>
      <c r="LXL872" s="66"/>
      <c r="LXM872" s="66"/>
      <c r="LXN872" s="66"/>
      <c r="LXO872" s="66"/>
      <c r="LXP872" s="66"/>
      <c r="LXQ872" s="66"/>
      <c r="LXR872" s="66"/>
      <c r="LXS872" s="66"/>
      <c r="LXT872" s="66"/>
      <c r="LXU872" s="66"/>
      <c r="LXV872" s="66"/>
      <c r="LXW872" s="66"/>
      <c r="LXX872" s="66"/>
      <c r="LXY872" s="66"/>
      <c r="LXZ872" s="66"/>
      <c r="LYA872" s="66"/>
      <c r="LYB872" s="66"/>
      <c r="LYC872" s="66"/>
      <c r="LYD872" s="66"/>
      <c r="LYE872" s="66"/>
      <c r="LYF872" s="66"/>
      <c r="LYG872" s="66"/>
      <c r="LYH872" s="66"/>
      <c r="LYI872" s="66"/>
      <c r="LYJ872" s="66"/>
      <c r="LYK872" s="66"/>
      <c r="LYL872" s="66"/>
      <c r="LYM872" s="66"/>
      <c r="LYN872" s="66"/>
      <c r="LYO872" s="66"/>
      <c r="LYP872" s="66"/>
      <c r="LYQ872" s="66"/>
      <c r="LYR872" s="66"/>
      <c r="LYS872" s="66"/>
      <c r="LYT872" s="66"/>
      <c r="LYU872" s="66"/>
      <c r="LYV872" s="66"/>
      <c r="LYW872" s="66"/>
      <c r="LYX872" s="66"/>
      <c r="LYY872" s="66"/>
      <c r="LYZ872" s="66"/>
      <c r="LZA872" s="66"/>
      <c r="LZB872" s="66"/>
      <c r="LZC872" s="66"/>
      <c r="LZD872" s="66"/>
      <c r="LZE872" s="66"/>
      <c r="LZF872" s="66"/>
      <c r="LZG872" s="66"/>
      <c r="LZH872" s="66"/>
      <c r="LZI872" s="66"/>
      <c r="LZJ872" s="66"/>
      <c r="LZK872" s="66"/>
      <c r="LZL872" s="66"/>
      <c r="LZM872" s="66"/>
      <c r="LZN872" s="66"/>
      <c r="LZO872" s="66"/>
      <c r="LZP872" s="66"/>
      <c r="LZQ872" s="66"/>
      <c r="LZR872" s="66"/>
      <c r="LZS872" s="66"/>
      <c r="LZT872" s="66"/>
      <c r="LZU872" s="66"/>
      <c r="LZV872" s="66"/>
      <c r="LZW872" s="66"/>
      <c r="LZX872" s="66"/>
      <c r="LZY872" s="66"/>
      <c r="LZZ872" s="66"/>
      <c r="MAA872" s="66"/>
      <c r="MAB872" s="66"/>
      <c r="MAC872" s="66"/>
      <c r="MAD872" s="66"/>
      <c r="MAE872" s="66"/>
      <c r="MAF872" s="66"/>
      <c r="MAG872" s="66"/>
      <c r="MAH872" s="66"/>
      <c r="MAI872" s="66"/>
      <c r="MAJ872" s="66"/>
      <c r="MAK872" s="66"/>
      <c r="MAL872" s="66"/>
      <c r="MAM872" s="66"/>
      <c r="MAN872" s="66"/>
      <c r="MAO872" s="66"/>
      <c r="MAP872" s="66"/>
      <c r="MAQ872" s="66"/>
      <c r="MAR872" s="66"/>
      <c r="MAS872" s="66"/>
      <c r="MAT872" s="66"/>
      <c r="MAU872" s="66"/>
      <c r="MAV872" s="66"/>
      <c r="MAW872" s="66"/>
      <c r="MAX872" s="66"/>
      <c r="MAY872" s="66"/>
      <c r="MAZ872" s="66"/>
      <c r="MBA872" s="66"/>
      <c r="MBB872" s="66"/>
      <c r="MBC872" s="66"/>
      <c r="MBD872" s="66"/>
      <c r="MBE872" s="66"/>
      <c r="MBF872" s="66"/>
      <c r="MBG872" s="66"/>
      <c r="MBH872" s="66"/>
      <c r="MBI872" s="66"/>
      <c r="MBJ872" s="66"/>
      <c r="MBK872" s="66"/>
      <c r="MBL872" s="66"/>
      <c r="MBM872" s="66"/>
      <c r="MBN872" s="66"/>
      <c r="MBO872" s="66"/>
      <c r="MBP872" s="66"/>
      <c r="MBQ872" s="66"/>
      <c r="MBR872" s="66"/>
      <c r="MBS872" s="66"/>
      <c r="MBT872" s="66"/>
      <c r="MBU872" s="66"/>
      <c r="MBV872" s="66"/>
      <c r="MBW872" s="66"/>
      <c r="MBX872" s="66"/>
      <c r="MBY872" s="66"/>
      <c r="MBZ872" s="66"/>
      <c r="MCA872" s="66"/>
      <c r="MCB872" s="66"/>
      <c r="MCC872" s="66"/>
      <c r="MCD872" s="66"/>
      <c r="MCE872" s="66"/>
      <c r="MCF872" s="66"/>
      <c r="MCG872" s="66"/>
      <c r="MCH872" s="66"/>
      <c r="MCI872" s="66"/>
      <c r="MCJ872" s="66"/>
      <c r="MCK872" s="66"/>
      <c r="MCL872" s="66"/>
      <c r="MCM872" s="66"/>
      <c r="MCN872" s="66"/>
      <c r="MCO872" s="66"/>
      <c r="MCP872" s="66"/>
      <c r="MCQ872" s="66"/>
      <c r="MCR872" s="66"/>
      <c r="MCS872" s="66"/>
      <c r="MCT872" s="66"/>
      <c r="MCU872" s="66"/>
      <c r="MCV872" s="66"/>
      <c r="MCW872" s="66"/>
      <c r="MCX872" s="66"/>
      <c r="MCY872" s="66"/>
      <c r="MCZ872" s="66"/>
      <c r="MDA872" s="66"/>
      <c r="MDB872" s="66"/>
      <c r="MDC872" s="66"/>
      <c r="MDD872" s="66"/>
      <c r="MDE872" s="66"/>
      <c r="MDF872" s="66"/>
      <c r="MDG872" s="66"/>
      <c r="MDH872" s="66"/>
      <c r="MDI872" s="66"/>
      <c r="MDJ872" s="66"/>
      <c r="MDK872" s="66"/>
      <c r="MDL872" s="66"/>
      <c r="MDM872" s="66"/>
      <c r="MDN872" s="66"/>
      <c r="MDO872" s="66"/>
      <c r="MDP872" s="66"/>
      <c r="MDQ872" s="66"/>
      <c r="MDR872" s="66"/>
      <c r="MDS872" s="66"/>
      <c r="MDT872" s="66"/>
      <c r="MDU872" s="66"/>
      <c r="MDV872" s="66"/>
      <c r="MDW872" s="66"/>
      <c r="MDX872" s="66"/>
      <c r="MDY872" s="66"/>
      <c r="MDZ872" s="66"/>
      <c r="MEA872" s="66"/>
      <c r="MEB872" s="66"/>
      <c r="MEC872" s="66"/>
      <c r="MED872" s="66"/>
      <c r="MEE872" s="66"/>
      <c r="MEF872" s="66"/>
      <c r="MEG872" s="66"/>
      <c r="MEH872" s="66"/>
      <c r="MEI872" s="66"/>
      <c r="MEJ872" s="66"/>
      <c r="MEK872" s="66"/>
      <c r="MEL872" s="66"/>
      <c r="MEM872" s="66"/>
      <c r="MEN872" s="66"/>
      <c r="MEO872" s="66"/>
      <c r="MEP872" s="66"/>
      <c r="MEQ872" s="66"/>
      <c r="MER872" s="66"/>
      <c r="MES872" s="66"/>
      <c r="MET872" s="66"/>
      <c r="MEU872" s="66"/>
      <c r="MEV872" s="66"/>
      <c r="MEW872" s="66"/>
      <c r="MEX872" s="66"/>
      <c r="MEY872" s="66"/>
      <c r="MEZ872" s="66"/>
      <c r="MFA872" s="66"/>
      <c r="MFB872" s="66"/>
      <c r="MFC872" s="66"/>
      <c r="MFD872" s="66"/>
      <c r="MFE872" s="66"/>
      <c r="MFF872" s="66"/>
      <c r="MFG872" s="66"/>
      <c r="MFH872" s="66"/>
      <c r="MFI872" s="66"/>
      <c r="MFJ872" s="66"/>
      <c r="MFK872" s="66"/>
      <c r="MFL872" s="66"/>
      <c r="MFM872" s="66"/>
      <c r="MFN872" s="66"/>
      <c r="MFO872" s="66"/>
      <c r="MFP872" s="66"/>
      <c r="MFQ872" s="66"/>
      <c r="MFR872" s="66"/>
      <c r="MFS872" s="66"/>
      <c r="MFT872" s="66"/>
      <c r="MFU872" s="66"/>
      <c r="MFV872" s="66"/>
      <c r="MFW872" s="66"/>
      <c r="MFX872" s="66"/>
      <c r="MFY872" s="66"/>
      <c r="MFZ872" s="66"/>
      <c r="MGA872" s="66"/>
      <c r="MGB872" s="66"/>
      <c r="MGC872" s="66"/>
      <c r="MGD872" s="66"/>
      <c r="MGE872" s="66"/>
      <c r="MGF872" s="66"/>
      <c r="MGG872" s="66"/>
      <c r="MGH872" s="66"/>
      <c r="MGI872" s="66"/>
      <c r="MGJ872" s="66"/>
      <c r="MGK872" s="66"/>
      <c r="MGL872" s="66"/>
      <c r="MGM872" s="66"/>
      <c r="MGN872" s="66"/>
      <c r="MGO872" s="66"/>
      <c r="MGP872" s="66"/>
      <c r="MGQ872" s="66"/>
      <c r="MGR872" s="66"/>
      <c r="MGS872" s="66"/>
      <c r="MGT872" s="66"/>
      <c r="MGU872" s="66"/>
      <c r="MGV872" s="66"/>
      <c r="MGW872" s="66"/>
      <c r="MGX872" s="66"/>
      <c r="MGY872" s="66"/>
      <c r="MGZ872" s="66"/>
      <c r="MHA872" s="66"/>
      <c r="MHB872" s="66"/>
      <c r="MHC872" s="66"/>
      <c r="MHD872" s="66"/>
      <c r="MHE872" s="66"/>
      <c r="MHF872" s="66"/>
      <c r="MHG872" s="66"/>
      <c r="MHH872" s="66"/>
      <c r="MHI872" s="66"/>
      <c r="MHJ872" s="66"/>
      <c r="MHK872" s="66"/>
      <c r="MHL872" s="66"/>
      <c r="MHM872" s="66"/>
      <c r="MHN872" s="66"/>
      <c r="MHO872" s="66"/>
      <c r="MHP872" s="66"/>
      <c r="MHQ872" s="66"/>
      <c r="MHR872" s="66"/>
      <c r="MHS872" s="66"/>
      <c r="MHT872" s="66"/>
      <c r="MHU872" s="66"/>
      <c r="MHV872" s="66"/>
      <c r="MHW872" s="66"/>
      <c r="MHX872" s="66"/>
      <c r="MHY872" s="66"/>
      <c r="MHZ872" s="66"/>
      <c r="MIA872" s="66"/>
      <c r="MIB872" s="66"/>
      <c r="MIC872" s="66"/>
      <c r="MID872" s="66"/>
      <c r="MIE872" s="66"/>
      <c r="MIF872" s="66"/>
      <c r="MIG872" s="66"/>
      <c r="MIH872" s="66"/>
      <c r="MII872" s="66"/>
      <c r="MIJ872" s="66"/>
      <c r="MIK872" s="66"/>
      <c r="MIL872" s="66"/>
      <c r="MIM872" s="66"/>
      <c r="MIN872" s="66"/>
      <c r="MIO872" s="66"/>
      <c r="MIP872" s="66"/>
      <c r="MIQ872" s="66"/>
      <c r="MIR872" s="66"/>
      <c r="MIS872" s="66"/>
      <c r="MIT872" s="66"/>
      <c r="MIU872" s="66"/>
      <c r="MIV872" s="66"/>
      <c r="MIW872" s="66"/>
      <c r="MIX872" s="66"/>
      <c r="MIY872" s="66"/>
      <c r="MIZ872" s="66"/>
      <c r="MJA872" s="66"/>
      <c r="MJB872" s="66"/>
      <c r="MJC872" s="66"/>
      <c r="MJD872" s="66"/>
      <c r="MJE872" s="66"/>
      <c r="MJF872" s="66"/>
      <c r="MJG872" s="66"/>
      <c r="MJH872" s="66"/>
      <c r="MJI872" s="66"/>
      <c r="MJJ872" s="66"/>
      <c r="MJK872" s="66"/>
      <c r="MJL872" s="66"/>
      <c r="MJM872" s="66"/>
      <c r="MJN872" s="66"/>
      <c r="MJO872" s="66"/>
      <c r="MJP872" s="66"/>
      <c r="MJQ872" s="66"/>
      <c r="MJR872" s="66"/>
      <c r="MJS872" s="66"/>
      <c r="MJT872" s="66"/>
      <c r="MJU872" s="66"/>
      <c r="MJV872" s="66"/>
      <c r="MJW872" s="66"/>
      <c r="MJX872" s="66"/>
      <c r="MJY872" s="66"/>
      <c r="MJZ872" s="66"/>
      <c r="MKA872" s="66"/>
      <c r="MKB872" s="66"/>
      <c r="MKC872" s="66"/>
      <c r="MKD872" s="66"/>
      <c r="MKE872" s="66"/>
      <c r="MKF872" s="66"/>
      <c r="MKG872" s="66"/>
      <c r="MKH872" s="66"/>
      <c r="MKI872" s="66"/>
      <c r="MKJ872" s="66"/>
      <c r="MKK872" s="66"/>
      <c r="MKL872" s="66"/>
      <c r="MKM872" s="66"/>
      <c r="MKN872" s="66"/>
      <c r="MKO872" s="66"/>
      <c r="MKP872" s="66"/>
      <c r="MKQ872" s="66"/>
      <c r="MKR872" s="66"/>
      <c r="MKS872" s="66"/>
      <c r="MKT872" s="66"/>
      <c r="MKU872" s="66"/>
      <c r="MKV872" s="66"/>
      <c r="MKW872" s="66"/>
      <c r="MKX872" s="66"/>
      <c r="MKY872" s="66"/>
      <c r="MKZ872" s="66"/>
      <c r="MLA872" s="66"/>
      <c r="MLB872" s="66"/>
      <c r="MLC872" s="66"/>
      <c r="MLD872" s="66"/>
      <c r="MLE872" s="66"/>
      <c r="MLF872" s="66"/>
      <c r="MLG872" s="66"/>
      <c r="MLH872" s="66"/>
      <c r="MLI872" s="66"/>
      <c r="MLJ872" s="66"/>
      <c r="MLK872" s="66"/>
      <c r="MLL872" s="66"/>
      <c r="MLM872" s="66"/>
      <c r="MLN872" s="66"/>
      <c r="MLO872" s="66"/>
      <c r="MLP872" s="66"/>
      <c r="MLQ872" s="66"/>
      <c r="MLR872" s="66"/>
      <c r="MLS872" s="66"/>
      <c r="MLT872" s="66"/>
      <c r="MLU872" s="66"/>
      <c r="MLV872" s="66"/>
      <c r="MLW872" s="66"/>
      <c r="MLX872" s="66"/>
      <c r="MLY872" s="66"/>
      <c r="MLZ872" s="66"/>
      <c r="MMA872" s="66"/>
      <c r="MMB872" s="66"/>
      <c r="MMC872" s="66"/>
      <c r="MMD872" s="66"/>
      <c r="MME872" s="66"/>
      <c r="MMF872" s="66"/>
      <c r="MMG872" s="66"/>
      <c r="MMH872" s="66"/>
      <c r="MMI872" s="66"/>
      <c r="MMJ872" s="66"/>
      <c r="MMK872" s="66"/>
      <c r="MML872" s="66"/>
      <c r="MMM872" s="66"/>
      <c r="MMN872" s="66"/>
      <c r="MMO872" s="66"/>
      <c r="MMP872" s="66"/>
      <c r="MMQ872" s="66"/>
      <c r="MMR872" s="66"/>
      <c r="MMS872" s="66"/>
      <c r="MMT872" s="66"/>
      <c r="MMU872" s="66"/>
      <c r="MMV872" s="66"/>
      <c r="MMW872" s="66"/>
      <c r="MMX872" s="66"/>
      <c r="MMY872" s="66"/>
      <c r="MMZ872" s="66"/>
      <c r="MNA872" s="66"/>
      <c r="MNB872" s="66"/>
      <c r="MNC872" s="66"/>
      <c r="MND872" s="66"/>
      <c r="MNE872" s="66"/>
      <c r="MNF872" s="66"/>
      <c r="MNG872" s="66"/>
      <c r="MNH872" s="66"/>
      <c r="MNI872" s="66"/>
      <c r="MNJ872" s="66"/>
      <c r="MNK872" s="66"/>
      <c r="MNL872" s="66"/>
      <c r="MNM872" s="66"/>
      <c r="MNN872" s="66"/>
      <c r="MNO872" s="66"/>
      <c r="MNP872" s="66"/>
      <c r="MNQ872" s="66"/>
      <c r="MNR872" s="66"/>
      <c r="MNS872" s="66"/>
      <c r="MNT872" s="66"/>
      <c r="MNU872" s="66"/>
      <c r="MNV872" s="66"/>
      <c r="MNW872" s="66"/>
      <c r="MNX872" s="66"/>
      <c r="MNY872" s="66"/>
      <c r="MNZ872" s="66"/>
      <c r="MOA872" s="66"/>
      <c r="MOB872" s="66"/>
      <c r="MOC872" s="66"/>
      <c r="MOD872" s="66"/>
      <c r="MOE872" s="66"/>
      <c r="MOF872" s="66"/>
      <c r="MOG872" s="66"/>
      <c r="MOH872" s="66"/>
      <c r="MOI872" s="66"/>
      <c r="MOJ872" s="66"/>
      <c r="MOK872" s="66"/>
      <c r="MOL872" s="66"/>
      <c r="MOM872" s="66"/>
      <c r="MON872" s="66"/>
      <c r="MOO872" s="66"/>
      <c r="MOP872" s="66"/>
      <c r="MOQ872" s="66"/>
      <c r="MOR872" s="66"/>
      <c r="MOS872" s="66"/>
      <c r="MOT872" s="66"/>
      <c r="MOU872" s="66"/>
      <c r="MOV872" s="66"/>
      <c r="MOW872" s="66"/>
      <c r="MOX872" s="66"/>
      <c r="MOY872" s="66"/>
      <c r="MOZ872" s="66"/>
      <c r="MPA872" s="66"/>
      <c r="MPB872" s="66"/>
      <c r="MPC872" s="66"/>
      <c r="MPD872" s="66"/>
      <c r="MPE872" s="66"/>
      <c r="MPF872" s="66"/>
      <c r="MPG872" s="66"/>
      <c r="MPH872" s="66"/>
      <c r="MPI872" s="66"/>
      <c r="MPJ872" s="66"/>
      <c r="MPK872" s="66"/>
      <c r="MPL872" s="66"/>
      <c r="MPM872" s="66"/>
      <c r="MPN872" s="66"/>
      <c r="MPO872" s="66"/>
      <c r="MPP872" s="66"/>
      <c r="MPQ872" s="66"/>
      <c r="MPR872" s="66"/>
      <c r="MPS872" s="66"/>
      <c r="MPT872" s="66"/>
      <c r="MPU872" s="66"/>
      <c r="MPV872" s="66"/>
      <c r="MPW872" s="66"/>
      <c r="MPX872" s="66"/>
      <c r="MPY872" s="66"/>
      <c r="MPZ872" s="66"/>
      <c r="MQA872" s="66"/>
      <c r="MQB872" s="66"/>
      <c r="MQC872" s="66"/>
      <c r="MQD872" s="66"/>
      <c r="MQE872" s="66"/>
      <c r="MQF872" s="66"/>
      <c r="MQG872" s="66"/>
      <c r="MQH872" s="66"/>
      <c r="MQI872" s="66"/>
      <c r="MQJ872" s="66"/>
      <c r="MQK872" s="66"/>
      <c r="MQL872" s="66"/>
      <c r="MQM872" s="66"/>
      <c r="MQN872" s="66"/>
      <c r="MQO872" s="66"/>
      <c r="MQP872" s="66"/>
      <c r="MQQ872" s="66"/>
      <c r="MQR872" s="66"/>
      <c r="MQS872" s="66"/>
      <c r="MQT872" s="66"/>
      <c r="MQU872" s="66"/>
      <c r="MQV872" s="66"/>
      <c r="MQW872" s="66"/>
      <c r="MQX872" s="66"/>
      <c r="MQY872" s="66"/>
      <c r="MQZ872" s="66"/>
      <c r="MRA872" s="66"/>
      <c r="MRB872" s="66"/>
      <c r="MRC872" s="66"/>
      <c r="MRD872" s="66"/>
      <c r="MRE872" s="66"/>
      <c r="MRF872" s="66"/>
      <c r="MRG872" s="66"/>
      <c r="MRH872" s="66"/>
      <c r="MRI872" s="66"/>
      <c r="MRJ872" s="66"/>
      <c r="MRK872" s="66"/>
      <c r="MRL872" s="66"/>
      <c r="MRM872" s="66"/>
      <c r="MRN872" s="66"/>
      <c r="MRO872" s="66"/>
      <c r="MRP872" s="66"/>
      <c r="MRQ872" s="66"/>
      <c r="MRR872" s="66"/>
      <c r="MRS872" s="66"/>
      <c r="MRT872" s="66"/>
      <c r="MRU872" s="66"/>
      <c r="MRV872" s="66"/>
      <c r="MRW872" s="66"/>
      <c r="MRX872" s="66"/>
      <c r="MRY872" s="66"/>
      <c r="MRZ872" s="66"/>
      <c r="MSA872" s="66"/>
      <c r="MSB872" s="66"/>
      <c r="MSC872" s="66"/>
      <c r="MSD872" s="66"/>
      <c r="MSE872" s="66"/>
      <c r="MSF872" s="66"/>
      <c r="MSG872" s="66"/>
      <c r="MSH872" s="66"/>
      <c r="MSI872" s="66"/>
      <c r="MSJ872" s="66"/>
      <c r="MSK872" s="66"/>
      <c r="MSL872" s="66"/>
      <c r="MSM872" s="66"/>
      <c r="MSN872" s="66"/>
      <c r="MSO872" s="66"/>
      <c r="MSP872" s="66"/>
      <c r="MSQ872" s="66"/>
      <c r="MSR872" s="66"/>
      <c r="MSS872" s="66"/>
      <c r="MST872" s="66"/>
      <c r="MSU872" s="66"/>
      <c r="MSV872" s="66"/>
      <c r="MSW872" s="66"/>
      <c r="MSX872" s="66"/>
      <c r="MSY872" s="66"/>
      <c r="MSZ872" s="66"/>
      <c r="MTA872" s="66"/>
      <c r="MTB872" s="66"/>
      <c r="MTC872" s="66"/>
      <c r="MTD872" s="66"/>
      <c r="MTE872" s="66"/>
      <c r="MTF872" s="66"/>
      <c r="MTG872" s="66"/>
      <c r="MTH872" s="66"/>
      <c r="MTI872" s="66"/>
      <c r="MTJ872" s="66"/>
      <c r="MTK872" s="66"/>
      <c r="MTL872" s="66"/>
      <c r="MTM872" s="66"/>
      <c r="MTN872" s="66"/>
      <c r="MTO872" s="66"/>
      <c r="MTP872" s="66"/>
      <c r="MTQ872" s="66"/>
      <c r="MTR872" s="66"/>
      <c r="MTS872" s="66"/>
      <c r="MTT872" s="66"/>
      <c r="MTU872" s="66"/>
      <c r="MTV872" s="66"/>
      <c r="MTW872" s="66"/>
      <c r="MTX872" s="66"/>
      <c r="MTY872" s="66"/>
      <c r="MTZ872" s="66"/>
      <c r="MUA872" s="66"/>
      <c r="MUB872" s="66"/>
      <c r="MUC872" s="66"/>
      <c r="MUD872" s="66"/>
      <c r="MUE872" s="66"/>
      <c r="MUF872" s="66"/>
      <c r="MUG872" s="66"/>
      <c r="MUH872" s="66"/>
      <c r="MUI872" s="66"/>
      <c r="MUJ872" s="66"/>
      <c r="MUK872" s="66"/>
      <c r="MUL872" s="66"/>
      <c r="MUM872" s="66"/>
      <c r="MUN872" s="66"/>
      <c r="MUO872" s="66"/>
      <c r="MUP872" s="66"/>
      <c r="MUQ872" s="66"/>
      <c r="MUR872" s="66"/>
      <c r="MUS872" s="66"/>
      <c r="MUT872" s="66"/>
      <c r="MUU872" s="66"/>
      <c r="MUV872" s="66"/>
      <c r="MUW872" s="66"/>
      <c r="MUX872" s="66"/>
      <c r="MUY872" s="66"/>
      <c r="MUZ872" s="66"/>
      <c r="MVA872" s="66"/>
      <c r="MVB872" s="66"/>
      <c r="MVC872" s="66"/>
      <c r="MVD872" s="66"/>
      <c r="MVE872" s="66"/>
      <c r="MVF872" s="66"/>
      <c r="MVG872" s="66"/>
      <c r="MVH872" s="66"/>
      <c r="MVI872" s="66"/>
      <c r="MVJ872" s="66"/>
      <c r="MVK872" s="66"/>
      <c r="MVL872" s="66"/>
      <c r="MVM872" s="66"/>
      <c r="MVN872" s="66"/>
      <c r="MVO872" s="66"/>
      <c r="MVP872" s="66"/>
      <c r="MVQ872" s="66"/>
      <c r="MVR872" s="66"/>
      <c r="MVS872" s="66"/>
      <c r="MVT872" s="66"/>
      <c r="MVU872" s="66"/>
      <c r="MVV872" s="66"/>
      <c r="MVW872" s="66"/>
      <c r="MVX872" s="66"/>
      <c r="MVY872" s="66"/>
      <c r="MVZ872" s="66"/>
      <c r="MWA872" s="66"/>
      <c r="MWB872" s="66"/>
      <c r="MWC872" s="66"/>
      <c r="MWD872" s="66"/>
      <c r="MWE872" s="66"/>
      <c r="MWF872" s="66"/>
      <c r="MWG872" s="66"/>
      <c r="MWH872" s="66"/>
      <c r="MWI872" s="66"/>
      <c r="MWJ872" s="66"/>
      <c r="MWK872" s="66"/>
      <c r="MWL872" s="66"/>
      <c r="MWM872" s="66"/>
      <c r="MWN872" s="66"/>
      <c r="MWO872" s="66"/>
      <c r="MWP872" s="66"/>
      <c r="MWQ872" s="66"/>
      <c r="MWR872" s="66"/>
      <c r="MWS872" s="66"/>
      <c r="MWT872" s="66"/>
      <c r="MWU872" s="66"/>
      <c r="MWV872" s="66"/>
      <c r="MWW872" s="66"/>
      <c r="MWX872" s="66"/>
      <c r="MWY872" s="66"/>
      <c r="MWZ872" s="66"/>
      <c r="MXA872" s="66"/>
      <c r="MXB872" s="66"/>
      <c r="MXC872" s="66"/>
      <c r="MXD872" s="66"/>
      <c r="MXE872" s="66"/>
      <c r="MXF872" s="66"/>
      <c r="MXG872" s="66"/>
      <c r="MXH872" s="66"/>
      <c r="MXI872" s="66"/>
      <c r="MXJ872" s="66"/>
      <c r="MXK872" s="66"/>
      <c r="MXL872" s="66"/>
      <c r="MXM872" s="66"/>
      <c r="MXN872" s="66"/>
      <c r="MXO872" s="66"/>
      <c r="MXP872" s="66"/>
      <c r="MXQ872" s="66"/>
      <c r="MXR872" s="66"/>
      <c r="MXS872" s="66"/>
      <c r="MXT872" s="66"/>
      <c r="MXU872" s="66"/>
      <c r="MXV872" s="66"/>
      <c r="MXW872" s="66"/>
      <c r="MXX872" s="66"/>
      <c r="MXY872" s="66"/>
      <c r="MXZ872" s="66"/>
      <c r="MYA872" s="66"/>
      <c r="MYB872" s="66"/>
      <c r="MYC872" s="66"/>
      <c r="MYD872" s="66"/>
      <c r="MYE872" s="66"/>
      <c r="MYF872" s="66"/>
      <c r="MYG872" s="66"/>
      <c r="MYH872" s="66"/>
      <c r="MYI872" s="66"/>
      <c r="MYJ872" s="66"/>
      <c r="MYK872" s="66"/>
      <c r="MYL872" s="66"/>
      <c r="MYM872" s="66"/>
      <c r="MYN872" s="66"/>
      <c r="MYO872" s="66"/>
      <c r="MYP872" s="66"/>
      <c r="MYQ872" s="66"/>
      <c r="MYR872" s="66"/>
      <c r="MYS872" s="66"/>
      <c r="MYT872" s="66"/>
      <c r="MYU872" s="66"/>
      <c r="MYV872" s="66"/>
      <c r="MYW872" s="66"/>
      <c r="MYX872" s="66"/>
      <c r="MYY872" s="66"/>
      <c r="MYZ872" s="66"/>
      <c r="MZA872" s="66"/>
      <c r="MZB872" s="66"/>
      <c r="MZC872" s="66"/>
      <c r="MZD872" s="66"/>
      <c r="MZE872" s="66"/>
      <c r="MZF872" s="66"/>
      <c r="MZG872" s="66"/>
      <c r="MZH872" s="66"/>
      <c r="MZI872" s="66"/>
      <c r="MZJ872" s="66"/>
      <c r="MZK872" s="66"/>
      <c r="MZL872" s="66"/>
      <c r="MZM872" s="66"/>
      <c r="MZN872" s="66"/>
      <c r="MZO872" s="66"/>
      <c r="MZP872" s="66"/>
      <c r="MZQ872" s="66"/>
      <c r="MZR872" s="66"/>
      <c r="MZS872" s="66"/>
      <c r="MZT872" s="66"/>
      <c r="MZU872" s="66"/>
      <c r="MZV872" s="66"/>
      <c r="MZW872" s="66"/>
      <c r="MZX872" s="66"/>
      <c r="MZY872" s="66"/>
      <c r="MZZ872" s="66"/>
      <c r="NAA872" s="66"/>
      <c r="NAB872" s="66"/>
      <c r="NAC872" s="66"/>
      <c r="NAD872" s="66"/>
      <c r="NAE872" s="66"/>
      <c r="NAF872" s="66"/>
      <c r="NAG872" s="66"/>
      <c r="NAH872" s="66"/>
      <c r="NAI872" s="66"/>
      <c r="NAJ872" s="66"/>
      <c r="NAK872" s="66"/>
      <c r="NAL872" s="66"/>
      <c r="NAM872" s="66"/>
      <c r="NAN872" s="66"/>
      <c r="NAO872" s="66"/>
      <c r="NAP872" s="66"/>
      <c r="NAQ872" s="66"/>
      <c r="NAR872" s="66"/>
      <c r="NAS872" s="66"/>
      <c r="NAT872" s="66"/>
      <c r="NAU872" s="66"/>
      <c r="NAV872" s="66"/>
      <c r="NAW872" s="66"/>
      <c r="NAX872" s="66"/>
      <c r="NAY872" s="66"/>
      <c r="NAZ872" s="66"/>
      <c r="NBA872" s="66"/>
      <c r="NBB872" s="66"/>
      <c r="NBC872" s="66"/>
      <c r="NBD872" s="66"/>
      <c r="NBE872" s="66"/>
      <c r="NBF872" s="66"/>
      <c r="NBG872" s="66"/>
      <c r="NBH872" s="66"/>
      <c r="NBI872" s="66"/>
      <c r="NBJ872" s="66"/>
      <c r="NBK872" s="66"/>
      <c r="NBL872" s="66"/>
      <c r="NBM872" s="66"/>
      <c r="NBN872" s="66"/>
      <c r="NBO872" s="66"/>
      <c r="NBP872" s="66"/>
      <c r="NBQ872" s="66"/>
      <c r="NBR872" s="66"/>
      <c r="NBS872" s="66"/>
      <c r="NBT872" s="66"/>
      <c r="NBU872" s="66"/>
      <c r="NBV872" s="66"/>
      <c r="NBW872" s="66"/>
      <c r="NBX872" s="66"/>
      <c r="NBY872" s="66"/>
      <c r="NBZ872" s="66"/>
      <c r="NCA872" s="66"/>
      <c r="NCB872" s="66"/>
      <c r="NCC872" s="66"/>
      <c r="NCD872" s="66"/>
      <c r="NCE872" s="66"/>
      <c r="NCF872" s="66"/>
      <c r="NCG872" s="66"/>
      <c r="NCH872" s="66"/>
      <c r="NCI872" s="66"/>
      <c r="NCJ872" s="66"/>
      <c r="NCK872" s="66"/>
      <c r="NCL872" s="66"/>
      <c r="NCM872" s="66"/>
      <c r="NCN872" s="66"/>
      <c r="NCO872" s="66"/>
      <c r="NCP872" s="66"/>
      <c r="NCQ872" s="66"/>
      <c r="NCR872" s="66"/>
      <c r="NCS872" s="66"/>
      <c r="NCT872" s="66"/>
      <c r="NCU872" s="66"/>
      <c r="NCV872" s="66"/>
      <c r="NCW872" s="66"/>
      <c r="NCX872" s="66"/>
      <c r="NCY872" s="66"/>
      <c r="NCZ872" s="66"/>
      <c r="NDA872" s="66"/>
      <c r="NDB872" s="66"/>
      <c r="NDC872" s="66"/>
      <c r="NDD872" s="66"/>
      <c r="NDE872" s="66"/>
      <c r="NDF872" s="66"/>
      <c r="NDG872" s="66"/>
      <c r="NDH872" s="66"/>
      <c r="NDI872" s="66"/>
      <c r="NDJ872" s="66"/>
      <c r="NDK872" s="66"/>
      <c r="NDL872" s="66"/>
      <c r="NDM872" s="66"/>
      <c r="NDN872" s="66"/>
      <c r="NDO872" s="66"/>
      <c r="NDP872" s="66"/>
      <c r="NDQ872" s="66"/>
      <c r="NDR872" s="66"/>
      <c r="NDS872" s="66"/>
      <c r="NDT872" s="66"/>
      <c r="NDU872" s="66"/>
      <c r="NDV872" s="66"/>
      <c r="NDW872" s="66"/>
      <c r="NDX872" s="66"/>
      <c r="NDY872" s="66"/>
      <c r="NDZ872" s="66"/>
      <c r="NEA872" s="66"/>
      <c r="NEB872" s="66"/>
      <c r="NEC872" s="66"/>
      <c r="NED872" s="66"/>
      <c r="NEE872" s="66"/>
      <c r="NEF872" s="66"/>
      <c r="NEG872" s="66"/>
      <c r="NEH872" s="66"/>
      <c r="NEI872" s="66"/>
      <c r="NEJ872" s="66"/>
      <c r="NEK872" s="66"/>
      <c r="NEL872" s="66"/>
      <c r="NEM872" s="66"/>
      <c r="NEN872" s="66"/>
      <c r="NEO872" s="66"/>
      <c r="NEP872" s="66"/>
      <c r="NEQ872" s="66"/>
      <c r="NER872" s="66"/>
      <c r="NES872" s="66"/>
      <c r="NET872" s="66"/>
      <c r="NEU872" s="66"/>
      <c r="NEV872" s="66"/>
      <c r="NEW872" s="66"/>
      <c r="NEX872" s="66"/>
      <c r="NEY872" s="66"/>
      <c r="NEZ872" s="66"/>
      <c r="NFA872" s="66"/>
      <c r="NFB872" s="66"/>
      <c r="NFC872" s="66"/>
      <c r="NFD872" s="66"/>
      <c r="NFE872" s="66"/>
      <c r="NFF872" s="66"/>
      <c r="NFG872" s="66"/>
      <c r="NFH872" s="66"/>
      <c r="NFI872" s="66"/>
      <c r="NFJ872" s="66"/>
      <c r="NFK872" s="66"/>
      <c r="NFL872" s="66"/>
      <c r="NFM872" s="66"/>
      <c r="NFN872" s="66"/>
      <c r="NFO872" s="66"/>
      <c r="NFP872" s="66"/>
      <c r="NFQ872" s="66"/>
      <c r="NFR872" s="66"/>
      <c r="NFS872" s="66"/>
      <c r="NFT872" s="66"/>
      <c r="NFU872" s="66"/>
      <c r="NFV872" s="66"/>
      <c r="NFW872" s="66"/>
      <c r="NFX872" s="66"/>
      <c r="NFY872" s="66"/>
      <c r="NFZ872" s="66"/>
      <c r="NGA872" s="66"/>
      <c r="NGB872" s="66"/>
      <c r="NGC872" s="66"/>
      <c r="NGD872" s="66"/>
      <c r="NGE872" s="66"/>
      <c r="NGF872" s="66"/>
      <c r="NGG872" s="66"/>
      <c r="NGH872" s="66"/>
      <c r="NGI872" s="66"/>
      <c r="NGJ872" s="66"/>
      <c r="NGK872" s="66"/>
      <c r="NGL872" s="66"/>
      <c r="NGM872" s="66"/>
      <c r="NGN872" s="66"/>
      <c r="NGO872" s="66"/>
      <c r="NGP872" s="66"/>
      <c r="NGQ872" s="66"/>
      <c r="NGR872" s="66"/>
      <c r="NGS872" s="66"/>
      <c r="NGT872" s="66"/>
      <c r="NGU872" s="66"/>
      <c r="NGV872" s="66"/>
      <c r="NGW872" s="66"/>
      <c r="NGX872" s="66"/>
      <c r="NGY872" s="66"/>
      <c r="NGZ872" s="66"/>
      <c r="NHA872" s="66"/>
      <c r="NHB872" s="66"/>
      <c r="NHC872" s="66"/>
      <c r="NHD872" s="66"/>
      <c r="NHE872" s="66"/>
      <c r="NHF872" s="66"/>
      <c r="NHG872" s="66"/>
      <c r="NHH872" s="66"/>
      <c r="NHI872" s="66"/>
      <c r="NHJ872" s="66"/>
      <c r="NHK872" s="66"/>
      <c r="NHL872" s="66"/>
      <c r="NHM872" s="66"/>
      <c r="NHN872" s="66"/>
      <c r="NHO872" s="66"/>
      <c r="NHP872" s="66"/>
      <c r="NHQ872" s="66"/>
      <c r="NHR872" s="66"/>
      <c r="NHS872" s="66"/>
      <c r="NHT872" s="66"/>
      <c r="NHU872" s="66"/>
      <c r="NHV872" s="66"/>
      <c r="NHW872" s="66"/>
      <c r="NHX872" s="66"/>
      <c r="NHY872" s="66"/>
      <c r="NHZ872" s="66"/>
      <c r="NIA872" s="66"/>
      <c r="NIB872" s="66"/>
      <c r="NIC872" s="66"/>
      <c r="NID872" s="66"/>
      <c r="NIE872" s="66"/>
      <c r="NIF872" s="66"/>
      <c r="NIG872" s="66"/>
      <c r="NIH872" s="66"/>
      <c r="NII872" s="66"/>
      <c r="NIJ872" s="66"/>
      <c r="NIK872" s="66"/>
      <c r="NIL872" s="66"/>
      <c r="NIM872" s="66"/>
      <c r="NIN872" s="66"/>
      <c r="NIO872" s="66"/>
      <c r="NIP872" s="66"/>
      <c r="NIQ872" s="66"/>
      <c r="NIR872" s="66"/>
      <c r="NIS872" s="66"/>
      <c r="NIT872" s="66"/>
      <c r="NIU872" s="66"/>
      <c r="NIV872" s="66"/>
      <c r="NIW872" s="66"/>
      <c r="NIX872" s="66"/>
      <c r="NIY872" s="66"/>
      <c r="NIZ872" s="66"/>
      <c r="NJA872" s="66"/>
      <c r="NJB872" s="66"/>
      <c r="NJC872" s="66"/>
      <c r="NJD872" s="66"/>
      <c r="NJE872" s="66"/>
      <c r="NJF872" s="66"/>
      <c r="NJG872" s="66"/>
      <c r="NJH872" s="66"/>
      <c r="NJI872" s="66"/>
      <c r="NJJ872" s="66"/>
      <c r="NJK872" s="66"/>
      <c r="NJL872" s="66"/>
      <c r="NJM872" s="66"/>
      <c r="NJN872" s="66"/>
      <c r="NJO872" s="66"/>
      <c r="NJP872" s="66"/>
      <c r="NJQ872" s="66"/>
      <c r="NJR872" s="66"/>
      <c r="NJS872" s="66"/>
      <c r="NJT872" s="66"/>
      <c r="NJU872" s="66"/>
      <c r="NJV872" s="66"/>
      <c r="NJW872" s="66"/>
      <c r="NJX872" s="66"/>
      <c r="NJY872" s="66"/>
      <c r="NJZ872" s="66"/>
      <c r="NKA872" s="66"/>
      <c r="NKB872" s="66"/>
      <c r="NKC872" s="66"/>
      <c r="NKD872" s="66"/>
      <c r="NKE872" s="66"/>
      <c r="NKF872" s="66"/>
      <c r="NKG872" s="66"/>
      <c r="NKH872" s="66"/>
      <c r="NKI872" s="66"/>
      <c r="NKJ872" s="66"/>
      <c r="NKK872" s="66"/>
      <c r="NKL872" s="66"/>
      <c r="NKM872" s="66"/>
      <c r="NKN872" s="66"/>
      <c r="NKO872" s="66"/>
      <c r="NKP872" s="66"/>
      <c r="NKQ872" s="66"/>
      <c r="NKR872" s="66"/>
      <c r="NKS872" s="66"/>
      <c r="NKT872" s="66"/>
      <c r="NKU872" s="66"/>
      <c r="NKV872" s="66"/>
      <c r="NKW872" s="66"/>
      <c r="NKX872" s="66"/>
      <c r="NKY872" s="66"/>
      <c r="NKZ872" s="66"/>
      <c r="NLA872" s="66"/>
      <c r="NLB872" s="66"/>
      <c r="NLC872" s="66"/>
      <c r="NLD872" s="66"/>
      <c r="NLE872" s="66"/>
      <c r="NLF872" s="66"/>
      <c r="NLG872" s="66"/>
      <c r="NLH872" s="66"/>
      <c r="NLI872" s="66"/>
      <c r="NLJ872" s="66"/>
      <c r="NLK872" s="66"/>
      <c r="NLL872" s="66"/>
      <c r="NLM872" s="66"/>
      <c r="NLN872" s="66"/>
      <c r="NLO872" s="66"/>
      <c r="NLP872" s="66"/>
      <c r="NLQ872" s="66"/>
      <c r="NLR872" s="66"/>
      <c r="NLS872" s="66"/>
      <c r="NLT872" s="66"/>
      <c r="NLU872" s="66"/>
      <c r="NLV872" s="66"/>
      <c r="NLW872" s="66"/>
      <c r="NLX872" s="66"/>
      <c r="NLY872" s="66"/>
      <c r="NLZ872" s="66"/>
      <c r="NMA872" s="66"/>
      <c r="NMB872" s="66"/>
      <c r="NMC872" s="66"/>
      <c r="NMD872" s="66"/>
      <c r="NME872" s="66"/>
      <c r="NMF872" s="66"/>
      <c r="NMG872" s="66"/>
      <c r="NMH872" s="66"/>
      <c r="NMI872" s="66"/>
      <c r="NMJ872" s="66"/>
      <c r="NMK872" s="66"/>
      <c r="NML872" s="66"/>
      <c r="NMM872" s="66"/>
      <c r="NMN872" s="66"/>
      <c r="NMO872" s="66"/>
      <c r="NMP872" s="66"/>
      <c r="NMQ872" s="66"/>
      <c r="NMR872" s="66"/>
      <c r="NMS872" s="66"/>
      <c r="NMT872" s="66"/>
      <c r="NMU872" s="66"/>
      <c r="NMV872" s="66"/>
      <c r="NMW872" s="66"/>
      <c r="NMX872" s="66"/>
      <c r="NMY872" s="66"/>
      <c r="NMZ872" s="66"/>
      <c r="NNA872" s="66"/>
      <c r="NNB872" s="66"/>
      <c r="NNC872" s="66"/>
      <c r="NND872" s="66"/>
      <c r="NNE872" s="66"/>
      <c r="NNF872" s="66"/>
      <c r="NNG872" s="66"/>
      <c r="NNH872" s="66"/>
      <c r="NNI872" s="66"/>
      <c r="NNJ872" s="66"/>
      <c r="NNK872" s="66"/>
      <c r="NNL872" s="66"/>
      <c r="NNM872" s="66"/>
      <c r="NNN872" s="66"/>
      <c r="NNO872" s="66"/>
      <c r="NNP872" s="66"/>
      <c r="NNQ872" s="66"/>
      <c r="NNR872" s="66"/>
      <c r="NNS872" s="66"/>
      <c r="NNT872" s="66"/>
      <c r="NNU872" s="66"/>
      <c r="NNV872" s="66"/>
      <c r="NNW872" s="66"/>
      <c r="NNX872" s="66"/>
      <c r="NNY872" s="66"/>
      <c r="NNZ872" s="66"/>
      <c r="NOA872" s="66"/>
      <c r="NOB872" s="66"/>
      <c r="NOC872" s="66"/>
      <c r="NOD872" s="66"/>
      <c r="NOE872" s="66"/>
      <c r="NOF872" s="66"/>
      <c r="NOG872" s="66"/>
      <c r="NOH872" s="66"/>
      <c r="NOI872" s="66"/>
      <c r="NOJ872" s="66"/>
      <c r="NOK872" s="66"/>
      <c r="NOL872" s="66"/>
      <c r="NOM872" s="66"/>
      <c r="NON872" s="66"/>
      <c r="NOO872" s="66"/>
      <c r="NOP872" s="66"/>
      <c r="NOQ872" s="66"/>
      <c r="NOR872" s="66"/>
      <c r="NOS872" s="66"/>
      <c r="NOT872" s="66"/>
      <c r="NOU872" s="66"/>
      <c r="NOV872" s="66"/>
      <c r="NOW872" s="66"/>
      <c r="NOX872" s="66"/>
      <c r="NOY872" s="66"/>
      <c r="NOZ872" s="66"/>
      <c r="NPA872" s="66"/>
      <c r="NPB872" s="66"/>
      <c r="NPC872" s="66"/>
      <c r="NPD872" s="66"/>
      <c r="NPE872" s="66"/>
      <c r="NPF872" s="66"/>
      <c r="NPG872" s="66"/>
      <c r="NPH872" s="66"/>
      <c r="NPI872" s="66"/>
      <c r="NPJ872" s="66"/>
      <c r="NPK872" s="66"/>
      <c r="NPL872" s="66"/>
      <c r="NPM872" s="66"/>
      <c r="NPN872" s="66"/>
      <c r="NPO872" s="66"/>
      <c r="NPP872" s="66"/>
      <c r="NPQ872" s="66"/>
      <c r="NPR872" s="66"/>
      <c r="NPS872" s="66"/>
      <c r="NPT872" s="66"/>
      <c r="NPU872" s="66"/>
      <c r="NPV872" s="66"/>
      <c r="NPW872" s="66"/>
      <c r="NPX872" s="66"/>
      <c r="NPY872" s="66"/>
      <c r="NPZ872" s="66"/>
      <c r="NQA872" s="66"/>
      <c r="NQB872" s="66"/>
      <c r="NQC872" s="66"/>
      <c r="NQD872" s="66"/>
      <c r="NQE872" s="66"/>
      <c r="NQF872" s="66"/>
      <c r="NQG872" s="66"/>
      <c r="NQH872" s="66"/>
      <c r="NQI872" s="66"/>
      <c r="NQJ872" s="66"/>
      <c r="NQK872" s="66"/>
      <c r="NQL872" s="66"/>
      <c r="NQM872" s="66"/>
      <c r="NQN872" s="66"/>
      <c r="NQO872" s="66"/>
      <c r="NQP872" s="66"/>
      <c r="NQQ872" s="66"/>
      <c r="NQR872" s="66"/>
      <c r="NQS872" s="66"/>
      <c r="NQT872" s="66"/>
      <c r="NQU872" s="66"/>
      <c r="NQV872" s="66"/>
      <c r="NQW872" s="66"/>
      <c r="NQX872" s="66"/>
      <c r="NQY872" s="66"/>
      <c r="NQZ872" s="66"/>
      <c r="NRA872" s="66"/>
      <c r="NRB872" s="66"/>
      <c r="NRC872" s="66"/>
      <c r="NRD872" s="66"/>
      <c r="NRE872" s="66"/>
      <c r="NRF872" s="66"/>
      <c r="NRG872" s="66"/>
      <c r="NRH872" s="66"/>
      <c r="NRI872" s="66"/>
      <c r="NRJ872" s="66"/>
      <c r="NRK872" s="66"/>
      <c r="NRL872" s="66"/>
      <c r="NRM872" s="66"/>
      <c r="NRN872" s="66"/>
      <c r="NRO872" s="66"/>
      <c r="NRP872" s="66"/>
      <c r="NRQ872" s="66"/>
      <c r="NRR872" s="66"/>
      <c r="NRS872" s="66"/>
      <c r="NRT872" s="66"/>
      <c r="NRU872" s="66"/>
      <c r="NRV872" s="66"/>
      <c r="NRW872" s="66"/>
      <c r="NRX872" s="66"/>
      <c r="NRY872" s="66"/>
      <c r="NRZ872" s="66"/>
      <c r="NSA872" s="66"/>
      <c r="NSB872" s="66"/>
      <c r="NSC872" s="66"/>
      <c r="NSD872" s="66"/>
      <c r="NSE872" s="66"/>
      <c r="NSF872" s="66"/>
      <c r="NSG872" s="66"/>
      <c r="NSH872" s="66"/>
      <c r="NSI872" s="66"/>
      <c r="NSJ872" s="66"/>
      <c r="NSK872" s="66"/>
      <c r="NSL872" s="66"/>
      <c r="NSM872" s="66"/>
      <c r="NSN872" s="66"/>
      <c r="NSO872" s="66"/>
      <c r="NSP872" s="66"/>
      <c r="NSQ872" s="66"/>
      <c r="NSR872" s="66"/>
      <c r="NSS872" s="66"/>
      <c r="NST872" s="66"/>
      <c r="NSU872" s="66"/>
      <c r="NSV872" s="66"/>
      <c r="NSW872" s="66"/>
      <c r="NSX872" s="66"/>
      <c r="NSY872" s="66"/>
      <c r="NSZ872" s="66"/>
      <c r="NTA872" s="66"/>
      <c r="NTB872" s="66"/>
      <c r="NTC872" s="66"/>
      <c r="NTD872" s="66"/>
      <c r="NTE872" s="66"/>
      <c r="NTF872" s="66"/>
      <c r="NTG872" s="66"/>
      <c r="NTH872" s="66"/>
      <c r="NTI872" s="66"/>
      <c r="NTJ872" s="66"/>
      <c r="NTK872" s="66"/>
      <c r="NTL872" s="66"/>
      <c r="NTM872" s="66"/>
      <c r="NTN872" s="66"/>
      <c r="NTO872" s="66"/>
      <c r="NTP872" s="66"/>
      <c r="NTQ872" s="66"/>
      <c r="NTR872" s="66"/>
      <c r="NTS872" s="66"/>
      <c r="NTT872" s="66"/>
      <c r="NTU872" s="66"/>
      <c r="NTV872" s="66"/>
      <c r="NTW872" s="66"/>
      <c r="NTX872" s="66"/>
      <c r="NTY872" s="66"/>
      <c r="NTZ872" s="66"/>
      <c r="NUA872" s="66"/>
      <c r="NUB872" s="66"/>
      <c r="NUC872" s="66"/>
      <c r="NUD872" s="66"/>
      <c r="NUE872" s="66"/>
      <c r="NUF872" s="66"/>
      <c r="NUG872" s="66"/>
      <c r="NUH872" s="66"/>
      <c r="NUI872" s="66"/>
      <c r="NUJ872" s="66"/>
      <c r="NUK872" s="66"/>
      <c r="NUL872" s="66"/>
      <c r="NUM872" s="66"/>
      <c r="NUN872" s="66"/>
      <c r="NUO872" s="66"/>
      <c r="NUP872" s="66"/>
      <c r="NUQ872" s="66"/>
      <c r="NUR872" s="66"/>
      <c r="NUS872" s="66"/>
      <c r="NUT872" s="66"/>
      <c r="NUU872" s="66"/>
      <c r="NUV872" s="66"/>
      <c r="NUW872" s="66"/>
      <c r="NUX872" s="66"/>
      <c r="NUY872" s="66"/>
      <c r="NUZ872" s="66"/>
      <c r="NVA872" s="66"/>
      <c r="NVB872" s="66"/>
      <c r="NVC872" s="66"/>
      <c r="NVD872" s="66"/>
      <c r="NVE872" s="66"/>
      <c r="NVF872" s="66"/>
      <c r="NVG872" s="66"/>
      <c r="NVH872" s="66"/>
      <c r="NVI872" s="66"/>
      <c r="NVJ872" s="66"/>
      <c r="NVK872" s="66"/>
      <c r="NVL872" s="66"/>
      <c r="NVM872" s="66"/>
      <c r="NVN872" s="66"/>
      <c r="NVO872" s="66"/>
      <c r="NVP872" s="66"/>
      <c r="NVQ872" s="66"/>
      <c r="NVR872" s="66"/>
      <c r="NVS872" s="66"/>
      <c r="NVT872" s="66"/>
      <c r="NVU872" s="66"/>
      <c r="NVV872" s="66"/>
      <c r="NVW872" s="66"/>
      <c r="NVX872" s="66"/>
      <c r="NVY872" s="66"/>
      <c r="NVZ872" s="66"/>
      <c r="NWA872" s="66"/>
      <c r="NWB872" s="66"/>
      <c r="NWC872" s="66"/>
      <c r="NWD872" s="66"/>
      <c r="NWE872" s="66"/>
      <c r="NWF872" s="66"/>
      <c r="NWG872" s="66"/>
      <c r="NWH872" s="66"/>
      <c r="NWI872" s="66"/>
      <c r="NWJ872" s="66"/>
      <c r="NWK872" s="66"/>
      <c r="NWL872" s="66"/>
      <c r="NWM872" s="66"/>
      <c r="NWN872" s="66"/>
      <c r="NWO872" s="66"/>
      <c r="NWP872" s="66"/>
      <c r="NWQ872" s="66"/>
      <c r="NWR872" s="66"/>
      <c r="NWS872" s="66"/>
      <c r="NWT872" s="66"/>
      <c r="NWU872" s="66"/>
      <c r="NWV872" s="66"/>
      <c r="NWW872" s="66"/>
      <c r="NWX872" s="66"/>
      <c r="NWY872" s="66"/>
      <c r="NWZ872" s="66"/>
      <c r="NXA872" s="66"/>
      <c r="NXB872" s="66"/>
      <c r="NXC872" s="66"/>
      <c r="NXD872" s="66"/>
      <c r="NXE872" s="66"/>
      <c r="NXF872" s="66"/>
      <c r="NXG872" s="66"/>
      <c r="NXH872" s="66"/>
      <c r="NXI872" s="66"/>
      <c r="NXJ872" s="66"/>
      <c r="NXK872" s="66"/>
      <c r="NXL872" s="66"/>
      <c r="NXM872" s="66"/>
      <c r="NXN872" s="66"/>
      <c r="NXO872" s="66"/>
      <c r="NXP872" s="66"/>
      <c r="NXQ872" s="66"/>
      <c r="NXR872" s="66"/>
      <c r="NXS872" s="66"/>
      <c r="NXT872" s="66"/>
      <c r="NXU872" s="66"/>
      <c r="NXV872" s="66"/>
      <c r="NXW872" s="66"/>
      <c r="NXX872" s="66"/>
      <c r="NXY872" s="66"/>
      <c r="NXZ872" s="66"/>
      <c r="NYA872" s="66"/>
      <c r="NYB872" s="66"/>
      <c r="NYC872" s="66"/>
      <c r="NYD872" s="66"/>
      <c r="NYE872" s="66"/>
      <c r="NYF872" s="66"/>
      <c r="NYG872" s="66"/>
      <c r="NYH872" s="66"/>
      <c r="NYI872" s="66"/>
      <c r="NYJ872" s="66"/>
      <c r="NYK872" s="66"/>
      <c r="NYL872" s="66"/>
      <c r="NYM872" s="66"/>
      <c r="NYN872" s="66"/>
      <c r="NYO872" s="66"/>
      <c r="NYP872" s="66"/>
      <c r="NYQ872" s="66"/>
      <c r="NYR872" s="66"/>
      <c r="NYS872" s="66"/>
      <c r="NYT872" s="66"/>
      <c r="NYU872" s="66"/>
      <c r="NYV872" s="66"/>
      <c r="NYW872" s="66"/>
      <c r="NYX872" s="66"/>
      <c r="NYY872" s="66"/>
      <c r="NYZ872" s="66"/>
      <c r="NZA872" s="66"/>
      <c r="NZB872" s="66"/>
      <c r="NZC872" s="66"/>
      <c r="NZD872" s="66"/>
      <c r="NZE872" s="66"/>
      <c r="NZF872" s="66"/>
      <c r="NZG872" s="66"/>
      <c r="NZH872" s="66"/>
      <c r="NZI872" s="66"/>
      <c r="NZJ872" s="66"/>
      <c r="NZK872" s="66"/>
      <c r="NZL872" s="66"/>
      <c r="NZM872" s="66"/>
      <c r="NZN872" s="66"/>
      <c r="NZO872" s="66"/>
      <c r="NZP872" s="66"/>
      <c r="NZQ872" s="66"/>
      <c r="NZR872" s="66"/>
      <c r="NZS872" s="66"/>
      <c r="NZT872" s="66"/>
      <c r="NZU872" s="66"/>
      <c r="NZV872" s="66"/>
      <c r="NZW872" s="66"/>
      <c r="NZX872" s="66"/>
      <c r="NZY872" s="66"/>
      <c r="NZZ872" s="66"/>
      <c r="OAA872" s="66"/>
      <c r="OAB872" s="66"/>
      <c r="OAC872" s="66"/>
      <c r="OAD872" s="66"/>
      <c r="OAE872" s="66"/>
      <c r="OAF872" s="66"/>
      <c r="OAG872" s="66"/>
      <c r="OAH872" s="66"/>
      <c r="OAI872" s="66"/>
      <c r="OAJ872" s="66"/>
      <c r="OAK872" s="66"/>
      <c r="OAL872" s="66"/>
      <c r="OAM872" s="66"/>
      <c r="OAN872" s="66"/>
      <c r="OAO872" s="66"/>
      <c r="OAP872" s="66"/>
      <c r="OAQ872" s="66"/>
      <c r="OAR872" s="66"/>
      <c r="OAS872" s="66"/>
      <c r="OAT872" s="66"/>
      <c r="OAU872" s="66"/>
      <c r="OAV872" s="66"/>
      <c r="OAW872" s="66"/>
      <c r="OAX872" s="66"/>
      <c r="OAY872" s="66"/>
      <c r="OAZ872" s="66"/>
      <c r="OBA872" s="66"/>
      <c r="OBB872" s="66"/>
      <c r="OBC872" s="66"/>
      <c r="OBD872" s="66"/>
      <c r="OBE872" s="66"/>
      <c r="OBF872" s="66"/>
      <c r="OBG872" s="66"/>
      <c r="OBH872" s="66"/>
      <c r="OBI872" s="66"/>
      <c r="OBJ872" s="66"/>
      <c r="OBK872" s="66"/>
      <c r="OBL872" s="66"/>
      <c r="OBM872" s="66"/>
      <c r="OBN872" s="66"/>
      <c r="OBO872" s="66"/>
      <c r="OBP872" s="66"/>
      <c r="OBQ872" s="66"/>
      <c r="OBR872" s="66"/>
      <c r="OBS872" s="66"/>
      <c r="OBT872" s="66"/>
      <c r="OBU872" s="66"/>
      <c r="OBV872" s="66"/>
      <c r="OBW872" s="66"/>
      <c r="OBX872" s="66"/>
      <c r="OBY872" s="66"/>
      <c r="OBZ872" s="66"/>
      <c r="OCA872" s="66"/>
      <c r="OCB872" s="66"/>
      <c r="OCC872" s="66"/>
      <c r="OCD872" s="66"/>
      <c r="OCE872" s="66"/>
      <c r="OCF872" s="66"/>
      <c r="OCG872" s="66"/>
      <c r="OCH872" s="66"/>
      <c r="OCI872" s="66"/>
      <c r="OCJ872" s="66"/>
      <c r="OCK872" s="66"/>
      <c r="OCL872" s="66"/>
      <c r="OCM872" s="66"/>
      <c r="OCN872" s="66"/>
      <c r="OCO872" s="66"/>
      <c r="OCP872" s="66"/>
      <c r="OCQ872" s="66"/>
      <c r="OCR872" s="66"/>
      <c r="OCS872" s="66"/>
      <c r="OCT872" s="66"/>
      <c r="OCU872" s="66"/>
      <c r="OCV872" s="66"/>
      <c r="OCW872" s="66"/>
      <c r="OCX872" s="66"/>
      <c r="OCY872" s="66"/>
      <c r="OCZ872" s="66"/>
      <c r="ODA872" s="66"/>
      <c r="ODB872" s="66"/>
      <c r="ODC872" s="66"/>
      <c r="ODD872" s="66"/>
      <c r="ODE872" s="66"/>
      <c r="ODF872" s="66"/>
      <c r="ODG872" s="66"/>
      <c r="ODH872" s="66"/>
      <c r="ODI872" s="66"/>
      <c r="ODJ872" s="66"/>
      <c r="ODK872" s="66"/>
      <c r="ODL872" s="66"/>
      <c r="ODM872" s="66"/>
      <c r="ODN872" s="66"/>
      <c r="ODO872" s="66"/>
      <c r="ODP872" s="66"/>
      <c r="ODQ872" s="66"/>
      <c r="ODR872" s="66"/>
      <c r="ODS872" s="66"/>
      <c r="ODT872" s="66"/>
      <c r="ODU872" s="66"/>
      <c r="ODV872" s="66"/>
      <c r="ODW872" s="66"/>
      <c r="ODX872" s="66"/>
      <c r="ODY872" s="66"/>
      <c r="ODZ872" s="66"/>
      <c r="OEA872" s="66"/>
      <c r="OEB872" s="66"/>
      <c r="OEC872" s="66"/>
      <c r="OED872" s="66"/>
      <c r="OEE872" s="66"/>
      <c r="OEF872" s="66"/>
      <c r="OEG872" s="66"/>
      <c r="OEH872" s="66"/>
      <c r="OEI872" s="66"/>
      <c r="OEJ872" s="66"/>
      <c r="OEK872" s="66"/>
      <c r="OEL872" s="66"/>
      <c r="OEM872" s="66"/>
      <c r="OEN872" s="66"/>
      <c r="OEO872" s="66"/>
      <c r="OEP872" s="66"/>
      <c r="OEQ872" s="66"/>
      <c r="OER872" s="66"/>
      <c r="OES872" s="66"/>
      <c r="OET872" s="66"/>
      <c r="OEU872" s="66"/>
      <c r="OEV872" s="66"/>
      <c r="OEW872" s="66"/>
      <c r="OEX872" s="66"/>
      <c r="OEY872" s="66"/>
      <c r="OEZ872" s="66"/>
      <c r="OFA872" s="66"/>
      <c r="OFB872" s="66"/>
      <c r="OFC872" s="66"/>
      <c r="OFD872" s="66"/>
      <c r="OFE872" s="66"/>
      <c r="OFF872" s="66"/>
      <c r="OFG872" s="66"/>
      <c r="OFH872" s="66"/>
      <c r="OFI872" s="66"/>
      <c r="OFJ872" s="66"/>
      <c r="OFK872" s="66"/>
      <c r="OFL872" s="66"/>
      <c r="OFM872" s="66"/>
      <c r="OFN872" s="66"/>
      <c r="OFO872" s="66"/>
      <c r="OFP872" s="66"/>
      <c r="OFQ872" s="66"/>
      <c r="OFR872" s="66"/>
      <c r="OFS872" s="66"/>
      <c r="OFT872" s="66"/>
      <c r="OFU872" s="66"/>
      <c r="OFV872" s="66"/>
      <c r="OFW872" s="66"/>
      <c r="OFX872" s="66"/>
      <c r="OFY872" s="66"/>
      <c r="OFZ872" s="66"/>
      <c r="OGA872" s="66"/>
      <c r="OGB872" s="66"/>
      <c r="OGC872" s="66"/>
      <c r="OGD872" s="66"/>
      <c r="OGE872" s="66"/>
      <c r="OGF872" s="66"/>
      <c r="OGG872" s="66"/>
      <c r="OGH872" s="66"/>
      <c r="OGI872" s="66"/>
      <c r="OGJ872" s="66"/>
      <c r="OGK872" s="66"/>
      <c r="OGL872" s="66"/>
      <c r="OGM872" s="66"/>
      <c r="OGN872" s="66"/>
      <c r="OGO872" s="66"/>
      <c r="OGP872" s="66"/>
      <c r="OGQ872" s="66"/>
      <c r="OGR872" s="66"/>
      <c r="OGS872" s="66"/>
      <c r="OGT872" s="66"/>
      <c r="OGU872" s="66"/>
      <c r="OGV872" s="66"/>
      <c r="OGW872" s="66"/>
      <c r="OGX872" s="66"/>
      <c r="OGY872" s="66"/>
      <c r="OGZ872" s="66"/>
      <c r="OHA872" s="66"/>
      <c r="OHB872" s="66"/>
      <c r="OHC872" s="66"/>
      <c r="OHD872" s="66"/>
      <c r="OHE872" s="66"/>
      <c r="OHF872" s="66"/>
      <c r="OHG872" s="66"/>
      <c r="OHH872" s="66"/>
      <c r="OHI872" s="66"/>
      <c r="OHJ872" s="66"/>
      <c r="OHK872" s="66"/>
      <c r="OHL872" s="66"/>
      <c r="OHM872" s="66"/>
      <c r="OHN872" s="66"/>
      <c r="OHO872" s="66"/>
      <c r="OHP872" s="66"/>
      <c r="OHQ872" s="66"/>
      <c r="OHR872" s="66"/>
      <c r="OHS872" s="66"/>
      <c r="OHT872" s="66"/>
      <c r="OHU872" s="66"/>
      <c r="OHV872" s="66"/>
      <c r="OHW872" s="66"/>
      <c r="OHX872" s="66"/>
      <c r="OHY872" s="66"/>
      <c r="OHZ872" s="66"/>
      <c r="OIA872" s="66"/>
      <c r="OIB872" s="66"/>
      <c r="OIC872" s="66"/>
      <c r="OID872" s="66"/>
      <c r="OIE872" s="66"/>
      <c r="OIF872" s="66"/>
      <c r="OIG872" s="66"/>
      <c r="OIH872" s="66"/>
      <c r="OII872" s="66"/>
      <c r="OIJ872" s="66"/>
      <c r="OIK872" s="66"/>
      <c r="OIL872" s="66"/>
      <c r="OIM872" s="66"/>
      <c r="OIN872" s="66"/>
      <c r="OIO872" s="66"/>
      <c r="OIP872" s="66"/>
      <c r="OIQ872" s="66"/>
      <c r="OIR872" s="66"/>
      <c r="OIS872" s="66"/>
      <c r="OIT872" s="66"/>
      <c r="OIU872" s="66"/>
      <c r="OIV872" s="66"/>
      <c r="OIW872" s="66"/>
      <c r="OIX872" s="66"/>
      <c r="OIY872" s="66"/>
      <c r="OIZ872" s="66"/>
      <c r="OJA872" s="66"/>
      <c r="OJB872" s="66"/>
      <c r="OJC872" s="66"/>
      <c r="OJD872" s="66"/>
      <c r="OJE872" s="66"/>
      <c r="OJF872" s="66"/>
      <c r="OJG872" s="66"/>
      <c r="OJH872" s="66"/>
      <c r="OJI872" s="66"/>
      <c r="OJJ872" s="66"/>
      <c r="OJK872" s="66"/>
      <c r="OJL872" s="66"/>
      <c r="OJM872" s="66"/>
      <c r="OJN872" s="66"/>
      <c r="OJO872" s="66"/>
      <c r="OJP872" s="66"/>
      <c r="OJQ872" s="66"/>
      <c r="OJR872" s="66"/>
      <c r="OJS872" s="66"/>
      <c r="OJT872" s="66"/>
      <c r="OJU872" s="66"/>
      <c r="OJV872" s="66"/>
      <c r="OJW872" s="66"/>
      <c r="OJX872" s="66"/>
      <c r="OJY872" s="66"/>
      <c r="OJZ872" s="66"/>
      <c r="OKA872" s="66"/>
      <c r="OKB872" s="66"/>
      <c r="OKC872" s="66"/>
      <c r="OKD872" s="66"/>
      <c r="OKE872" s="66"/>
      <c r="OKF872" s="66"/>
      <c r="OKG872" s="66"/>
      <c r="OKH872" s="66"/>
      <c r="OKI872" s="66"/>
      <c r="OKJ872" s="66"/>
      <c r="OKK872" s="66"/>
      <c r="OKL872" s="66"/>
      <c r="OKM872" s="66"/>
      <c r="OKN872" s="66"/>
      <c r="OKO872" s="66"/>
      <c r="OKP872" s="66"/>
      <c r="OKQ872" s="66"/>
      <c r="OKR872" s="66"/>
      <c r="OKS872" s="66"/>
      <c r="OKT872" s="66"/>
      <c r="OKU872" s="66"/>
      <c r="OKV872" s="66"/>
      <c r="OKW872" s="66"/>
      <c r="OKX872" s="66"/>
      <c r="OKY872" s="66"/>
      <c r="OKZ872" s="66"/>
      <c r="OLA872" s="66"/>
      <c r="OLB872" s="66"/>
      <c r="OLC872" s="66"/>
      <c r="OLD872" s="66"/>
      <c r="OLE872" s="66"/>
      <c r="OLF872" s="66"/>
      <c r="OLG872" s="66"/>
      <c r="OLH872" s="66"/>
      <c r="OLI872" s="66"/>
      <c r="OLJ872" s="66"/>
      <c r="OLK872" s="66"/>
      <c r="OLL872" s="66"/>
      <c r="OLM872" s="66"/>
      <c r="OLN872" s="66"/>
      <c r="OLO872" s="66"/>
      <c r="OLP872" s="66"/>
      <c r="OLQ872" s="66"/>
      <c r="OLR872" s="66"/>
      <c r="OLS872" s="66"/>
      <c r="OLT872" s="66"/>
      <c r="OLU872" s="66"/>
      <c r="OLV872" s="66"/>
      <c r="OLW872" s="66"/>
      <c r="OLX872" s="66"/>
      <c r="OLY872" s="66"/>
      <c r="OLZ872" s="66"/>
      <c r="OMA872" s="66"/>
      <c r="OMB872" s="66"/>
      <c r="OMC872" s="66"/>
      <c r="OMD872" s="66"/>
      <c r="OME872" s="66"/>
      <c r="OMF872" s="66"/>
      <c r="OMG872" s="66"/>
      <c r="OMH872" s="66"/>
      <c r="OMI872" s="66"/>
      <c r="OMJ872" s="66"/>
      <c r="OMK872" s="66"/>
      <c r="OML872" s="66"/>
      <c r="OMM872" s="66"/>
      <c r="OMN872" s="66"/>
      <c r="OMO872" s="66"/>
      <c r="OMP872" s="66"/>
      <c r="OMQ872" s="66"/>
      <c r="OMR872" s="66"/>
      <c r="OMS872" s="66"/>
      <c r="OMT872" s="66"/>
      <c r="OMU872" s="66"/>
      <c r="OMV872" s="66"/>
      <c r="OMW872" s="66"/>
      <c r="OMX872" s="66"/>
      <c r="OMY872" s="66"/>
      <c r="OMZ872" s="66"/>
      <c r="ONA872" s="66"/>
      <c r="ONB872" s="66"/>
      <c r="ONC872" s="66"/>
      <c r="OND872" s="66"/>
      <c r="ONE872" s="66"/>
      <c r="ONF872" s="66"/>
      <c r="ONG872" s="66"/>
      <c r="ONH872" s="66"/>
      <c r="ONI872" s="66"/>
      <c r="ONJ872" s="66"/>
      <c r="ONK872" s="66"/>
      <c r="ONL872" s="66"/>
      <c r="ONM872" s="66"/>
      <c r="ONN872" s="66"/>
      <c r="ONO872" s="66"/>
      <c r="ONP872" s="66"/>
      <c r="ONQ872" s="66"/>
      <c r="ONR872" s="66"/>
      <c r="ONS872" s="66"/>
      <c r="ONT872" s="66"/>
      <c r="ONU872" s="66"/>
      <c r="ONV872" s="66"/>
      <c r="ONW872" s="66"/>
      <c r="ONX872" s="66"/>
      <c r="ONY872" s="66"/>
      <c r="ONZ872" s="66"/>
      <c r="OOA872" s="66"/>
      <c r="OOB872" s="66"/>
      <c r="OOC872" s="66"/>
      <c r="OOD872" s="66"/>
      <c r="OOE872" s="66"/>
      <c r="OOF872" s="66"/>
      <c r="OOG872" s="66"/>
      <c r="OOH872" s="66"/>
      <c r="OOI872" s="66"/>
      <c r="OOJ872" s="66"/>
      <c r="OOK872" s="66"/>
      <c r="OOL872" s="66"/>
      <c r="OOM872" s="66"/>
      <c r="OON872" s="66"/>
      <c r="OOO872" s="66"/>
      <c r="OOP872" s="66"/>
      <c r="OOQ872" s="66"/>
      <c r="OOR872" s="66"/>
      <c r="OOS872" s="66"/>
      <c r="OOT872" s="66"/>
      <c r="OOU872" s="66"/>
      <c r="OOV872" s="66"/>
      <c r="OOW872" s="66"/>
      <c r="OOX872" s="66"/>
      <c r="OOY872" s="66"/>
      <c r="OOZ872" s="66"/>
      <c r="OPA872" s="66"/>
      <c r="OPB872" s="66"/>
      <c r="OPC872" s="66"/>
      <c r="OPD872" s="66"/>
      <c r="OPE872" s="66"/>
      <c r="OPF872" s="66"/>
      <c r="OPG872" s="66"/>
      <c r="OPH872" s="66"/>
      <c r="OPI872" s="66"/>
      <c r="OPJ872" s="66"/>
      <c r="OPK872" s="66"/>
      <c r="OPL872" s="66"/>
      <c r="OPM872" s="66"/>
      <c r="OPN872" s="66"/>
      <c r="OPO872" s="66"/>
      <c r="OPP872" s="66"/>
      <c r="OPQ872" s="66"/>
      <c r="OPR872" s="66"/>
      <c r="OPS872" s="66"/>
      <c r="OPT872" s="66"/>
      <c r="OPU872" s="66"/>
      <c r="OPV872" s="66"/>
      <c r="OPW872" s="66"/>
      <c r="OPX872" s="66"/>
      <c r="OPY872" s="66"/>
      <c r="OPZ872" s="66"/>
      <c r="OQA872" s="66"/>
      <c r="OQB872" s="66"/>
      <c r="OQC872" s="66"/>
      <c r="OQD872" s="66"/>
      <c r="OQE872" s="66"/>
      <c r="OQF872" s="66"/>
      <c r="OQG872" s="66"/>
      <c r="OQH872" s="66"/>
      <c r="OQI872" s="66"/>
      <c r="OQJ872" s="66"/>
      <c r="OQK872" s="66"/>
      <c r="OQL872" s="66"/>
      <c r="OQM872" s="66"/>
      <c r="OQN872" s="66"/>
      <c r="OQO872" s="66"/>
      <c r="OQP872" s="66"/>
      <c r="OQQ872" s="66"/>
      <c r="OQR872" s="66"/>
      <c r="OQS872" s="66"/>
      <c r="OQT872" s="66"/>
      <c r="OQU872" s="66"/>
      <c r="OQV872" s="66"/>
      <c r="OQW872" s="66"/>
      <c r="OQX872" s="66"/>
      <c r="OQY872" s="66"/>
      <c r="OQZ872" s="66"/>
      <c r="ORA872" s="66"/>
      <c r="ORB872" s="66"/>
      <c r="ORC872" s="66"/>
      <c r="ORD872" s="66"/>
      <c r="ORE872" s="66"/>
      <c r="ORF872" s="66"/>
      <c r="ORG872" s="66"/>
      <c r="ORH872" s="66"/>
      <c r="ORI872" s="66"/>
      <c r="ORJ872" s="66"/>
      <c r="ORK872" s="66"/>
      <c r="ORL872" s="66"/>
      <c r="ORM872" s="66"/>
      <c r="ORN872" s="66"/>
      <c r="ORO872" s="66"/>
      <c r="ORP872" s="66"/>
      <c r="ORQ872" s="66"/>
      <c r="ORR872" s="66"/>
      <c r="ORS872" s="66"/>
      <c r="ORT872" s="66"/>
      <c r="ORU872" s="66"/>
      <c r="ORV872" s="66"/>
      <c r="ORW872" s="66"/>
      <c r="ORX872" s="66"/>
      <c r="ORY872" s="66"/>
      <c r="ORZ872" s="66"/>
      <c r="OSA872" s="66"/>
      <c r="OSB872" s="66"/>
      <c r="OSC872" s="66"/>
      <c r="OSD872" s="66"/>
      <c r="OSE872" s="66"/>
      <c r="OSF872" s="66"/>
      <c r="OSG872" s="66"/>
      <c r="OSH872" s="66"/>
      <c r="OSI872" s="66"/>
      <c r="OSJ872" s="66"/>
      <c r="OSK872" s="66"/>
      <c r="OSL872" s="66"/>
      <c r="OSM872" s="66"/>
      <c r="OSN872" s="66"/>
      <c r="OSO872" s="66"/>
      <c r="OSP872" s="66"/>
      <c r="OSQ872" s="66"/>
      <c r="OSR872" s="66"/>
      <c r="OSS872" s="66"/>
      <c r="OST872" s="66"/>
      <c r="OSU872" s="66"/>
      <c r="OSV872" s="66"/>
      <c r="OSW872" s="66"/>
      <c r="OSX872" s="66"/>
      <c r="OSY872" s="66"/>
      <c r="OSZ872" s="66"/>
      <c r="OTA872" s="66"/>
      <c r="OTB872" s="66"/>
      <c r="OTC872" s="66"/>
      <c r="OTD872" s="66"/>
      <c r="OTE872" s="66"/>
      <c r="OTF872" s="66"/>
      <c r="OTG872" s="66"/>
      <c r="OTH872" s="66"/>
      <c r="OTI872" s="66"/>
      <c r="OTJ872" s="66"/>
      <c r="OTK872" s="66"/>
      <c r="OTL872" s="66"/>
      <c r="OTM872" s="66"/>
      <c r="OTN872" s="66"/>
      <c r="OTO872" s="66"/>
      <c r="OTP872" s="66"/>
      <c r="OTQ872" s="66"/>
      <c r="OTR872" s="66"/>
      <c r="OTS872" s="66"/>
      <c r="OTT872" s="66"/>
      <c r="OTU872" s="66"/>
      <c r="OTV872" s="66"/>
      <c r="OTW872" s="66"/>
      <c r="OTX872" s="66"/>
      <c r="OTY872" s="66"/>
      <c r="OTZ872" s="66"/>
      <c r="OUA872" s="66"/>
      <c r="OUB872" s="66"/>
      <c r="OUC872" s="66"/>
      <c r="OUD872" s="66"/>
      <c r="OUE872" s="66"/>
      <c r="OUF872" s="66"/>
      <c r="OUG872" s="66"/>
      <c r="OUH872" s="66"/>
      <c r="OUI872" s="66"/>
      <c r="OUJ872" s="66"/>
      <c r="OUK872" s="66"/>
      <c r="OUL872" s="66"/>
      <c r="OUM872" s="66"/>
      <c r="OUN872" s="66"/>
      <c r="OUO872" s="66"/>
      <c r="OUP872" s="66"/>
      <c r="OUQ872" s="66"/>
      <c r="OUR872" s="66"/>
      <c r="OUS872" s="66"/>
      <c r="OUT872" s="66"/>
      <c r="OUU872" s="66"/>
      <c r="OUV872" s="66"/>
      <c r="OUW872" s="66"/>
      <c r="OUX872" s="66"/>
      <c r="OUY872" s="66"/>
      <c r="OUZ872" s="66"/>
      <c r="OVA872" s="66"/>
      <c r="OVB872" s="66"/>
      <c r="OVC872" s="66"/>
      <c r="OVD872" s="66"/>
      <c r="OVE872" s="66"/>
      <c r="OVF872" s="66"/>
      <c r="OVG872" s="66"/>
      <c r="OVH872" s="66"/>
      <c r="OVI872" s="66"/>
      <c r="OVJ872" s="66"/>
      <c r="OVK872" s="66"/>
      <c r="OVL872" s="66"/>
      <c r="OVM872" s="66"/>
      <c r="OVN872" s="66"/>
      <c r="OVO872" s="66"/>
      <c r="OVP872" s="66"/>
      <c r="OVQ872" s="66"/>
      <c r="OVR872" s="66"/>
      <c r="OVS872" s="66"/>
      <c r="OVT872" s="66"/>
      <c r="OVU872" s="66"/>
      <c r="OVV872" s="66"/>
      <c r="OVW872" s="66"/>
      <c r="OVX872" s="66"/>
      <c r="OVY872" s="66"/>
      <c r="OVZ872" s="66"/>
      <c r="OWA872" s="66"/>
      <c r="OWB872" s="66"/>
      <c r="OWC872" s="66"/>
      <c r="OWD872" s="66"/>
      <c r="OWE872" s="66"/>
      <c r="OWF872" s="66"/>
      <c r="OWG872" s="66"/>
      <c r="OWH872" s="66"/>
      <c r="OWI872" s="66"/>
      <c r="OWJ872" s="66"/>
      <c r="OWK872" s="66"/>
      <c r="OWL872" s="66"/>
      <c r="OWM872" s="66"/>
      <c r="OWN872" s="66"/>
      <c r="OWO872" s="66"/>
      <c r="OWP872" s="66"/>
      <c r="OWQ872" s="66"/>
      <c r="OWR872" s="66"/>
      <c r="OWS872" s="66"/>
      <c r="OWT872" s="66"/>
      <c r="OWU872" s="66"/>
      <c r="OWV872" s="66"/>
      <c r="OWW872" s="66"/>
      <c r="OWX872" s="66"/>
      <c r="OWY872" s="66"/>
      <c r="OWZ872" s="66"/>
      <c r="OXA872" s="66"/>
      <c r="OXB872" s="66"/>
      <c r="OXC872" s="66"/>
      <c r="OXD872" s="66"/>
      <c r="OXE872" s="66"/>
      <c r="OXF872" s="66"/>
      <c r="OXG872" s="66"/>
      <c r="OXH872" s="66"/>
      <c r="OXI872" s="66"/>
      <c r="OXJ872" s="66"/>
      <c r="OXK872" s="66"/>
      <c r="OXL872" s="66"/>
      <c r="OXM872" s="66"/>
      <c r="OXN872" s="66"/>
      <c r="OXO872" s="66"/>
      <c r="OXP872" s="66"/>
      <c r="OXQ872" s="66"/>
      <c r="OXR872" s="66"/>
      <c r="OXS872" s="66"/>
      <c r="OXT872" s="66"/>
      <c r="OXU872" s="66"/>
      <c r="OXV872" s="66"/>
      <c r="OXW872" s="66"/>
      <c r="OXX872" s="66"/>
      <c r="OXY872" s="66"/>
      <c r="OXZ872" s="66"/>
      <c r="OYA872" s="66"/>
      <c r="OYB872" s="66"/>
      <c r="OYC872" s="66"/>
      <c r="OYD872" s="66"/>
      <c r="OYE872" s="66"/>
      <c r="OYF872" s="66"/>
      <c r="OYG872" s="66"/>
      <c r="OYH872" s="66"/>
      <c r="OYI872" s="66"/>
      <c r="OYJ872" s="66"/>
      <c r="OYK872" s="66"/>
      <c r="OYL872" s="66"/>
      <c r="OYM872" s="66"/>
      <c r="OYN872" s="66"/>
      <c r="OYO872" s="66"/>
      <c r="OYP872" s="66"/>
      <c r="OYQ872" s="66"/>
      <c r="OYR872" s="66"/>
      <c r="OYS872" s="66"/>
      <c r="OYT872" s="66"/>
      <c r="OYU872" s="66"/>
      <c r="OYV872" s="66"/>
      <c r="OYW872" s="66"/>
      <c r="OYX872" s="66"/>
      <c r="OYY872" s="66"/>
      <c r="OYZ872" s="66"/>
      <c r="OZA872" s="66"/>
      <c r="OZB872" s="66"/>
      <c r="OZC872" s="66"/>
      <c r="OZD872" s="66"/>
      <c r="OZE872" s="66"/>
      <c r="OZF872" s="66"/>
      <c r="OZG872" s="66"/>
      <c r="OZH872" s="66"/>
      <c r="OZI872" s="66"/>
      <c r="OZJ872" s="66"/>
      <c r="OZK872" s="66"/>
      <c r="OZL872" s="66"/>
      <c r="OZM872" s="66"/>
      <c r="OZN872" s="66"/>
      <c r="OZO872" s="66"/>
      <c r="OZP872" s="66"/>
      <c r="OZQ872" s="66"/>
      <c r="OZR872" s="66"/>
      <c r="OZS872" s="66"/>
      <c r="OZT872" s="66"/>
      <c r="OZU872" s="66"/>
      <c r="OZV872" s="66"/>
      <c r="OZW872" s="66"/>
      <c r="OZX872" s="66"/>
      <c r="OZY872" s="66"/>
      <c r="OZZ872" s="66"/>
      <c r="PAA872" s="66"/>
      <c r="PAB872" s="66"/>
      <c r="PAC872" s="66"/>
      <c r="PAD872" s="66"/>
      <c r="PAE872" s="66"/>
      <c r="PAF872" s="66"/>
      <c r="PAG872" s="66"/>
      <c r="PAH872" s="66"/>
      <c r="PAI872" s="66"/>
      <c r="PAJ872" s="66"/>
      <c r="PAK872" s="66"/>
      <c r="PAL872" s="66"/>
      <c r="PAM872" s="66"/>
      <c r="PAN872" s="66"/>
      <c r="PAO872" s="66"/>
      <c r="PAP872" s="66"/>
      <c r="PAQ872" s="66"/>
      <c r="PAR872" s="66"/>
      <c r="PAS872" s="66"/>
      <c r="PAT872" s="66"/>
      <c r="PAU872" s="66"/>
      <c r="PAV872" s="66"/>
      <c r="PAW872" s="66"/>
      <c r="PAX872" s="66"/>
      <c r="PAY872" s="66"/>
      <c r="PAZ872" s="66"/>
      <c r="PBA872" s="66"/>
      <c r="PBB872" s="66"/>
      <c r="PBC872" s="66"/>
      <c r="PBD872" s="66"/>
      <c r="PBE872" s="66"/>
      <c r="PBF872" s="66"/>
      <c r="PBG872" s="66"/>
      <c r="PBH872" s="66"/>
      <c r="PBI872" s="66"/>
      <c r="PBJ872" s="66"/>
      <c r="PBK872" s="66"/>
      <c r="PBL872" s="66"/>
      <c r="PBM872" s="66"/>
      <c r="PBN872" s="66"/>
      <c r="PBO872" s="66"/>
      <c r="PBP872" s="66"/>
      <c r="PBQ872" s="66"/>
      <c r="PBR872" s="66"/>
      <c r="PBS872" s="66"/>
      <c r="PBT872" s="66"/>
      <c r="PBU872" s="66"/>
      <c r="PBV872" s="66"/>
      <c r="PBW872" s="66"/>
      <c r="PBX872" s="66"/>
      <c r="PBY872" s="66"/>
      <c r="PBZ872" s="66"/>
      <c r="PCA872" s="66"/>
      <c r="PCB872" s="66"/>
      <c r="PCC872" s="66"/>
      <c r="PCD872" s="66"/>
      <c r="PCE872" s="66"/>
      <c r="PCF872" s="66"/>
      <c r="PCG872" s="66"/>
      <c r="PCH872" s="66"/>
      <c r="PCI872" s="66"/>
      <c r="PCJ872" s="66"/>
      <c r="PCK872" s="66"/>
      <c r="PCL872" s="66"/>
      <c r="PCM872" s="66"/>
      <c r="PCN872" s="66"/>
      <c r="PCO872" s="66"/>
      <c r="PCP872" s="66"/>
      <c r="PCQ872" s="66"/>
      <c r="PCR872" s="66"/>
      <c r="PCS872" s="66"/>
      <c r="PCT872" s="66"/>
      <c r="PCU872" s="66"/>
      <c r="PCV872" s="66"/>
      <c r="PCW872" s="66"/>
      <c r="PCX872" s="66"/>
      <c r="PCY872" s="66"/>
      <c r="PCZ872" s="66"/>
      <c r="PDA872" s="66"/>
      <c r="PDB872" s="66"/>
      <c r="PDC872" s="66"/>
      <c r="PDD872" s="66"/>
      <c r="PDE872" s="66"/>
      <c r="PDF872" s="66"/>
      <c r="PDG872" s="66"/>
      <c r="PDH872" s="66"/>
      <c r="PDI872" s="66"/>
      <c r="PDJ872" s="66"/>
      <c r="PDK872" s="66"/>
      <c r="PDL872" s="66"/>
      <c r="PDM872" s="66"/>
      <c r="PDN872" s="66"/>
      <c r="PDO872" s="66"/>
      <c r="PDP872" s="66"/>
      <c r="PDQ872" s="66"/>
      <c r="PDR872" s="66"/>
      <c r="PDS872" s="66"/>
      <c r="PDT872" s="66"/>
      <c r="PDU872" s="66"/>
      <c r="PDV872" s="66"/>
      <c r="PDW872" s="66"/>
      <c r="PDX872" s="66"/>
      <c r="PDY872" s="66"/>
      <c r="PDZ872" s="66"/>
      <c r="PEA872" s="66"/>
      <c r="PEB872" s="66"/>
      <c r="PEC872" s="66"/>
      <c r="PED872" s="66"/>
      <c r="PEE872" s="66"/>
      <c r="PEF872" s="66"/>
      <c r="PEG872" s="66"/>
      <c r="PEH872" s="66"/>
      <c r="PEI872" s="66"/>
      <c r="PEJ872" s="66"/>
      <c r="PEK872" s="66"/>
      <c r="PEL872" s="66"/>
      <c r="PEM872" s="66"/>
      <c r="PEN872" s="66"/>
      <c r="PEO872" s="66"/>
      <c r="PEP872" s="66"/>
      <c r="PEQ872" s="66"/>
      <c r="PER872" s="66"/>
      <c r="PES872" s="66"/>
      <c r="PET872" s="66"/>
      <c r="PEU872" s="66"/>
      <c r="PEV872" s="66"/>
      <c r="PEW872" s="66"/>
      <c r="PEX872" s="66"/>
      <c r="PEY872" s="66"/>
      <c r="PEZ872" s="66"/>
      <c r="PFA872" s="66"/>
      <c r="PFB872" s="66"/>
      <c r="PFC872" s="66"/>
      <c r="PFD872" s="66"/>
      <c r="PFE872" s="66"/>
      <c r="PFF872" s="66"/>
      <c r="PFG872" s="66"/>
      <c r="PFH872" s="66"/>
      <c r="PFI872" s="66"/>
      <c r="PFJ872" s="66"/>
      <c r="PFK872" s="66"/>
      <c r="PFL872" s="66"/>
      <c r="PFM872" s="66"/>
      <c r="PFN872" s="66"/>
      <c r="PFO872" s="66"/>
      <c r="PFP872" s="66"/>
      <c r="PFQ872" s="66"/>
      <c r="PFR872" s="66"/>
      <c r="PFS872" s="66"/>
      <c r="PFT872" s="66"/>
      <c r="PFU872" s="66"/>
      <c r="PFV872" s="66"/>
      <c r="PFW872" s="66"/>
      <c r="PFX872" s="66"/>
      <c r="PFY872" s="66"/>
      <c r="PFZ872" s="66"/>
      <c r="PGA872" s="66"/>
      <c r="PGB872" s="66"/>
      <c r="PGC872" s="66"/>
      <c r="PGD872" s="66"/>
      <c r="PGE872" s="66"/>
      <c r="PGF872" s="66"/>
      <c r="PGG872" s="66"/>
      <c r="PGH872" s="66"/>
      <c r="PGI872" s="66"/>
      <c r="PGJ872" s="66"/>
      <c r="PGK872" s="66"/>
      <c r="PGL872" s="66"/>
      <c r="PGM872" s="66"/>
      <c r="PGN872" s="66"/>
      <c r="PGO872" s="66"/>
      <c r="PGP872" s="66"/>
      <c r="PGQ872" s="66"/>
      <c r="PGR872" s="66"/>
      <c r="PGS872" s="66"/>
      <c r="PGT872" s="66"/>
      <c r="PGU872" s="66"/>
      <c r="PGV872" s="66"/>
      <c r="PGW872" s="66"/>
      <c r="PGX872" s="66"/>
      <c r="PGY872" s="66"/>
      <c r="PGZ872" s="66"/>
      <c r="PHA872" s="66"/>
      <c r="PHB872" s="66"/>
      <c r="PHC872" s="66"/>
      <c r="PHD872" s="66"/>
      <c r="PHE872" s="66"/>
      <c r="PHF872" s="66"/>
      <c r="PHG872" s="66"/>
      <c r="PHH872" s="66"/>
      <c r="PHI872" s="66"/>
      <c r="PHJ872" s="66"/>
      <c r="PHK872" s="66"/>
      <c r="PHL872" s="66"/>
      <c r="PHM872" s="66"/>
      <c r="PHN872" s="66"/>
      <c r="PHO872" s="66"/>
      <c r="PHP872" s="66"/>
      <c r="PHQ872" s="66"/>
      <c r="PHR872" s="66"/>
      <c r="PHS872" s="66"/>
      <c r="PHT872" s="66"/>
      <c r="PHU872" s="66"/>
      <c r="PHV872" s="66"/>
      <c r="PHW872" s="66"/>
      <c r="PHX872" s="66"/>
      <c r="PHY872" s="66"/>
      <c r="PHZ872" s="66"/>
      <c r="PIA872" s="66"/>
      <c r="PIB872" s="66"/>
      <c r="PIC872" s="66"/>
      <c r="PID872" s="66"/>
      <c r="PIE872" s="66"/>
      <c r="PIF872" s="66"/>
      <c r="PIG872" s="66"/>
      <c r="PIH872" s="66"/>
      <c r="PII872" s="66"/>
      <c r="PIJ872" s="66"/>
      <c r="PIK872" s="66"/>
      <c r="PIL872" s="66"/>
      <c r="PIM872" s="66"/>
      <c r="PIN872" s="66"/>
      <c r="PIO872" s="66"/>
      <c r="PIP872" s="66"/>
      <c r="PIQ872" s="66"/>
      <c r="PIR872" s="66"/>
      <c r="PIS872" s="66"/>
      <c r="PIT872" s="66"/>
      <c r="PIU872" s="66"/>
      <c r="PIV872" s="66"/>
      <c r="PIW872" s="66"/>
      <c r="PIX872" s="66"/>
      <c r="PIY872" s="66"/>
      <c r="PIZ872" s="66"/>
      <c r="PJA872" s="66"/>
      <c r="PJB872" s="66"/>
      <c r="PJC872" s="66"/>
      <c r="PJD872" s="66"/>
      <c r="PJE872" s="66"/>
      <c r="PJF872" s="66"/>
      <c r="PJG872" s="66"/>
      <c r="PJH872" s="66"/>
      <c r="PJI872" s="66"/>
      <c r="PJJ872" s="66"/>
      <c r="PJK872" s="66"/>
      <c r="PJL872" s="66"/>
      <c r="PJM872" s="66"/>
      <c r="PJN872" s="66"/>
      <c r="PJO872" s="66"/>
      <c r="PJP872" s="66"/>
      <c r="PJQ872" s="66"/>
      <c r="PJR872" s="66"/>
      <c r="PJS872" s="66"/>
      <c r="PJT872" s="66"/>
      <c r="PJU872" s="66"/>
      <c r="PJV872" s="66"/>
      <c r="PJW872" s="66"/>
      <c r="PJX872" s="66"/>
      <c r="PJY872" s="66"/>
      <c r="PJZ872" s="66"/>
      <c r="PKA872" s="66"/>
      <c r="PKB872" s="66"/>
      <c r="PKC872" s="66"/>
      <c r="PKD872" s="66"/>
      <c r="PKE872" s="66"/>
      <c r="PKF872" s="66"/>
      <c r="PKG872" s="66"/>
      <c r="PKH872" s="66"/>
      <c r="PKI872" s="66"/>
      <c r="PKJ872" s="66"/>
      <c r="PKK872" s="66"/>
      <c r="PKL872" s="66"/>
      <c r="PKM872" s="66"/>
      <c r="PKN872" s="66"/>
      <c r="PKO872" s="66"/>
      <c r="PKP872" s="66"/>
      <c r="PKQ872" s="66"/>
      <c r="PKR872" s="66"/>
      <c r="PKS872" s="66"/>
      <c r="PKT872" s="66"/>
      <c r="PKU872" s="66"/>
      <c r="PKV872" s="66"/>
      <c r="PKW872" s="66"/>
      <c r="PKX872" s="66"/>
      <c r="PKY872" s="66"/>
      <c r="PKZ872" s="66"/>
      <c r="PLA872" s="66"/>
      <c r="PLB872" s="66"/>
      <c r="PLC872" s="66"/>
      <c r="PLD872" s="66"/>
      <c r="PLE872" s="66"/>
      <c r="PLF872" s="66"/>
      <c r="PLG872" s="66"/>
      <c r="PLH872" s="66"/>
      <c r="PLI872" s="66"/>
      <c r="PLJ872" s="66"/>
      <c r="PLK872" s="66"/>
      <c r="PLL872" s="66"/>
      <c r="PLM872" s="66"/>
      <c r="PLN872" s="66"/>
      <c r="PLO872" s="66"/>
      <c r="PLP872" s="66"/>
      <c r="PLQ872" s="66"/>
      <c r="PLR872" s="66"/>
      <c r="PLS872" s="66"/>
      <c r="PLT872" s="66"/>
      <c r="PLU872" s="66"/>
      <c r="PLV872" s="66"/>
      <c r="PLW872" s="66"/>
      <c r="PLX872" s="66"/>
      <c r="PLY872" s="66"/>
      <c r="PLZ872" s="66"/>
      <c r="PMA872" s="66"/>
      <c r="PMB872" s="66"/>
      <c r="PMC872" s="66"/>
      <c r="PMD872" s="66"/>
      <c r="PME872" s="66"/>
      <c r="PMF872" s="66"/>
      <c r="PMG872" s="66"/>
      <c r="PMH872" s="66"/>
      <c r="PMI872" s="66"/>
      <c r="PMJ872" s="66"/>
      <c r="PMK872" s="66"/>
      <c r="PML872" s="66"/>
      <c r="PMM872" s="66"/>
      <c r="PMN872" s="66"/>
      <c r="PMO872" s="66"/>
      <c r="PMP872" s="66"/>
      <c r="PMQ872" s="66"/>
      <c r="PMR872" s="66"/>
      <c r="PMS872" s="66"/>
      <c r="PMT872" s="66"/>
      <c r="PMU872" s="66"/>
      <c r="PMV872" s="66"/>
      <c r="PMW872" s="66"/>
      <c r="PMX872" s="66"/>
      <c r="PMY872" s="66"/>
      <c r="PMZ872" s="66"/>
      <c r="PNA872" s="66"/>
      <c r="PNB872" s="66"/>
      <c r="PNC872" s="66"/>
      <c r="PND872" s="66"/>
      <c r="PNE872" s="66"/>
      <c r="PNF872" s="66"/>
      <c r="PNG872" s="66"/>
      <c r="PNH872" s="66"/>
      <c r="PNI872" s="66"/>
      <c r="PNJ872" s="66"/>
      <c r="PNK872" s="66"/>
      <c r="PNL872" s="66"/>
      <c r="PNM872" s="66"/>
      <c r="PNN872" s="66"/>
      <c r="PNO872" s="66"/>
      <c r="PNP872" s="66"/>
      <c r="PNQ872" s="66"/>
      <c r="PNR872" s="66"/>
      <c r="PNS872" s="66"/>
      <c r="PNT872" s="66"/>
      <c r="PNU872" s="66"/>
      <c r="PNV872" s="66"/>
      <c r="PNW872" s="66"/>
      <c r="PNX872" s="66"/>
      <c r="PNY872" s="66"/>
      <c r="PNZ872" s="66"/>
      <c r="POA872" s="66"/>
      <c r="POB872" s="66"/>
      <c r="POC872" s="66"/>
      <c r="POD872" s="66"/>
      <c r="POE872" s="66"/>
      <c r="POF872" s="66"/>
      <c r="POG872" s="66"/>
      <c r="POH872" s="66"/>
      <c r="POI872" s="66"/>
      <c r="POJ872" s="66"/>
      <c r="POK872" s="66"/>
      <c r="POL872" s="66"/>
      <c r="POM872" s="66"/>
      <c r="PON872" s="66"/>
      <c r="POO872" s="66"/>
      <c r="POP872" s="66"/>
      <c r="POQ872" s="66"/>
      <c r="POR872" s="66"/>
      <c r="POS872" s="66"/>
      <c r="POT872" s="66"/>
      <c r="POU872" s="66"/>
      <c r="POV872" s="66"/>
      <c r="POW872" s="66"/>
      <c r="POX872" s="66"/>
      <c r="POY872" s="66"/>
      <c r="POZ872" s="66"/>
      <c r="PPA872" s="66"/>
      <c r="PPB872" s="66"/>
      <c r="PPC872" s="66"/>
      <c r="PPD872" s="66"/>
      <c r="PPE872" s="66"/>
      <c r="PPF872" s="66"/>
      <c r="PPG872" s="66"/>
      <c r="PPH872" s="66"/>
      <c r="PPI872" s="66"/>
      <c r="PPJ872" s="66"/>
      <c r="PPK872" s="66"/>
      <c r="PPL872" s="66"/>
      <c r="PPM872" s="66"/>
      <c r="PPN872" s="66"/>
      <c r="PPO872" s="66"/>
      <c r="PPP872" s="66"/>
      <c r="PPQ872" s="66"/>
      <c r="PPR872" s="66"/>
      <c r="PPS872" s="66"/>
      <c r="PPT872" s="66"/>
      <c r="PPU872" s="66"/>
      <c r="PPV872" s="66"/>
      <c r="PPW872" s="66"/>
      <c r="PPX872" s="66"/>
      <c r="PPY872" s="66"/>
      <c r="PPZ872" s="66"/>
      <c r="PQA872" s="66"/>
      <c r="PQB872" s="66"/>
      <c r="PQC872" s="66"/>
      <c r="PQD872" s="66"/>
      <c r="PQE872" s="66"/>
      <c r="PQF872" s="66"/>
      <c r="PQG872" s="66"/>
      <c r="PQH872" s="66"/>
      <c r="PQI872" s="66"/>
      <c r="PQJ872" s="66"/>
      <c r="PQK872" s="66"/>
      <c r="PQL872" s="66"/>
      <c r="PQM872" s="66"/>
      <c r="PQN872" s="66"/>
      <c r="PQO872" s="66"/>
      <c r="PQP872" s="66"/>
      <c r="PQQ872" s="66"/>
      <c r="PQR872" s="66"/>
      <c r="PQS872" s="66"/>
      <c r="PQT872" s="66"/>
      <c r="PQU872" s="66"/>
      <c r="PQV872" s="66"/>
      <c r="PQW872" s="66"/>
      <c r="PQX872" s="66"/>
      <c r="PQY872" s="66"/>
      <c r="PQZ872" s="66"/>
      <c r="PRA872" s="66"/>
      <c r="PRB872" s="66"/>
      <c r="PRC872" s="66"/>
      <c r="PRD872" s="66"/>
      <c r="PRE872" s="66"/>
      <c r="PRF872" s="66"/>
      <c r="PRG872" s="66"/>
      <c r="PRH872" s="66"/>
      <c r="PRI872" s="66"/>
      <c r="PRJ872" s="66"/>
      <c r="PRK872" s="66"/>
      <c r="PRL872" s="66"/>
      <c r="PRM872" s="66"/>
      <c r="PRN872" s="66"/>
      <c r="PRO872" s="66"/>
      <c r="PRP872" s="66"/>
      <c r="PRQ872" s="66"/>
      <c r="PRR872" s="66"/>
      <c r="PRS872" s="66"/>
      <c r="PRT872" s="66"/>
      <c r="PRU872" s="66"/>
      <c r="PRV872" s="66"/>
      <c r="PRW872" s="66"/>
      <c r="PRX872" s="66"/>
      <c r="PRY872" s="66"/>
      <c r="PRZ872" s="66"/>
      <c r="PSA872" s="66"/>
      <c r="PSB872" s="66"/>
      <c r="PSC872" s="66"/>
      <c r="PSD872" s="66"/>
      <c r="PSE872" s="66"/>
      <c r="PSF872" s="66"/>
      <c r="PSG872" s="66"/>
      <c r="PSH872" s="66"/>
      <c r="PSI872" s="66"/>
      <c r="PSJ872" s="66"/>
      <c r="PSK872" s="66"/>
      <c r="PSL872" s="66"/>
      <c r="PSM872" s="66"/>
      <c r="PSN872" s="66"/>
      <c r="PSO872" s="66"/>
      <c r="PSP872" s="66"/>
      <c r="PSQ872" s="66"/>
      <c r="PSR872" s="66"/>
      <c r="PSS872" s="66"/>
      <c r="PST872" s="66"/>
      <c r="PSU872" s="66"/>
      <c r="PSV872" s="66"/>
      <c r="PSW872" s="66"/>
      <c r="PSX872" s="66"/>
      <c r="PSY872" s="66"/>
      <c r="PSZ872" s="66"/>
      <c r="PTA872" s="66"/>
      <c r="PTB872" s="66"/>
      <c r="PTC872" s="66"/>
      <c r="PTD872" s="66"/>
      <c r="PTE872" s="66"/>
      <c r="PTF872" s="66"/>
      <c r="PTG872" s="66"/>
      <c r="PTH872" s="66"/>
      <c r="PTI872" s="66"/>
      <c r="PTJ872" s="66"/>
      <c r="PTK872" s="66"/>
      <c r="PTL872" s="66"/>
      <c r="PTM872" s="66"/>
      <c r="PTN872" s="66"/>
      <c r="PTO872" s="66"/>
      <c r="PTP872" s="66"/>
      <c r="PTQ872" s="66"/>
      <c r="PTR872" s="66"/>
      <c r="PTS872" s="66"/>
      <c r="PTT872" s="66"/>
      <c r="PTU872" s="66"/>
      <c r="PTV872" s="66"/>
      <c r="PTW872" s="66"/>
      <c r="PTX872" s="66"/>
      <c r="PTY872" s="66"/>
      <c r="PTZ872" s="66"/>
      <c r="PUA872" s="66"/>
      <c r="PUB872" s="66"/>
      <c r="PUC872" s="66"/>
      <c r="PUD872" s="66"/>
      <c r="PUE872" s="66"/>
      <c r="PUF872" s="66"/>
      <c r="PUG872" s="66"/>
      <c r="PUH872" s="66"/>
      <c r="PUI872" s="66"/>
      <c r="PUJ872" s="66"/>
      <c r="PUK872" s="66"/>
      <c r="PUL872" s="66"/>
      <c r="PUM872" s="66"/>
      <c r="PUN872" s="66"/>
      <c r="PUO872" s="66"/>
      <c r="PUP872" s="66"/>
      <c r="PUQ872" s="66"/>
      <c r="PUR872" s="66"/>
      <c r="PUS872" s="66"/>
      <c r="PUT872" s="66"/>
      <c r="PUU872" s="66"/>
      <c r="PUV872" s="66"/>
      <c r="PUW872" s="66"/>
      <c r="PUX872" s="66"/>
      <c r="PUY872" s="66"/>
      <c r="PUZ872" s="66"/>
      <c r="PVA872" s="66"/>
      <c r="PVB872" s="66"/>
      <c r="PVC872" s="66"/>
      <c r="PVD872" s="66"/>
      <c r="PVE872" s="66"/>
      <c r="PVF872" s="66"/>
      <c r="PVG872" s="66"/>
      <c r="PVH872" s="66"/>
      <c r="PVI872" s="66"/>
      <c r="PVJ872" s="66"/>
      <c r="PVK872" s="66"/>
      <c r="PVL872" s="66"/>
      <c r="PVM872" s="66"/>
      <c r="PVN872" s="66"/>
      <c r="PVO872" s="66"/>
      <c r="PVP872" s="66"/>
      <c r="PVQ872" s="66"/>
      <c r="PVR872" s="66"/>
      <c r="PVS872" s="66"/>
      <c r="PVT872" s="66"/>
      <c r="PVU872" s="66"/>
      <c r="PVV872" s="66"/>
      <c r="PVW872" s="66"/>
      <c r="PVX872" s="66"/>
      <c r="PVY872" s="66"/>
      <c r="PVZ872" s="66"/>
      <c r="PWA872" s="66"/>
      <c r="PWB872" s="66"/>
      <c r="PWC872" s="66"/>
      <c r="PWD872" s="66"/>
      <c r="PWE872" s="66"/>
      <c r="PWF872" s="66"/>
      <c r="PWG872" s="66"/>
      <c r="PWH872" s="66"/>
      <c r="PWI872" s="66"/>
      <c r="PWJ872" s="66"/>
      <c r="PWK872" s="66"/>
      <c r="PWL872" s="66"/>
      <c r="PWM872" s="66"/>
      <c r="PWN872" s="66"/>
      <c r="PWO872" s="66"/>
      <c r="PWP872" s="66"/>
      <c r="PWQ872" s="66"/>
      <c r="PWR872" s="66"/>
      <c r="PWS872" s="66"/>
      <c r="PWT872" s="66"/>
      <c r="PWU872" s="66"/>
      <c r="PWV872" s="66"/>
      <c r="PWW872" s="66"/>
      <c r="PWX872" s="66"/>
      <c r="PWY872" s="66"/>
      <c r="PWZ872" s="66"/>
      <c r="PXA872" s="66"/>
      <c r="PXB872" s="66"/>
      <c r="PXC872" s="66"/>
      <c r="PXD872" s="66"/>
      <c r="PXE872" s="66"/>
      <c r="PXF872" s="66"/>
      <c r="PXG872" s="66"/>
      <c r="PXH872" s="66"/>
      <c r="PXI872" s="66"/>
      <c r="PXJ872" s="66"/>
      <c r="PXK872" s="66"/>
      <c r="PXL872" s="66"/>
      <c r="PXM872" s="66"/>
      <c r="PXN872" s="66"/>
      <c r="PXO872" s="66"/>
      <c r="PXP872" s="66"/>
      <c r="PXQ872" s="66"/>
      <c r="PXR872" s="66"/>
      <c r="PXS872" s="66"/>
      <c r="PXT872" s="66"/>
      <c r="PXU872" s="66"/>
      <c r="PXV872" s="66"/>
      <c r="PXW872" s="66"/>
      <c r="PXX872" s="66"/>
      <c r="PXY872" s="66"/>
      <c r="PXZ872" s="66"/>
      <c r="PYA872" s="66"/>
      <c r="PYB872" s="66"/>
      <c r="PYC872" s="66"/>
      <c r="PYD872" s="66"/>
      <c r="PYE872" s="66"/>
      <c r="PYF872" s="66"/>
      <c r="PYG872" s="66"/>
      <c r="PYH872" s="66"/>
      <c r="PYI872" s="66"/>
      <c r="PYJ872" s="66"/>
      <c r="PYK872" s="66"/>
      <c r="PYL872" s="66"/>
      <c r="PYM872" s="66"/>
      <c r="PYN872" s="66"/>
      <c r="PYO872" s="66"/>
      <c r="PYP872" s="66"/>
      <c r="PYQ872" s="66"/>
      <c r="PYR872" s="66"/>
      <c r="PYS872" s="66"/>
      <c r="PYT872" s="66"/>
      <c r="PYU872" s="66"/>
      <c r="PYV872" s="66"/>
      <c r="PYW872" s="66"/>
      <c r="PYX872" s="66"/>
      <c r="PYY872" s="66"/>
      <c r="PYZ872" s="66"/>
      <c r="PZA872" s="66"/>
      <c r="PZB872" s="66"/>
      <c r="PZC872" s="66"/>
      <c r="PZD872" s="66"/>
      <c r="PZE872" s="66"/>
      <c r="PZF872" s="66"/>
      <c r="PZG872" s="66"/>
      <c r="PZH872" s="66"/>
      <c r="PZI872" s="66"/>
      <c r="PZJ872" s="66"/>
      <c r="PZK872" s="66"/>
      <c r="PZL872" s="66"/>
      <c r="PZM872" s="66"/>
      <c r="PZN872" s="66"/>
      <c r="PZO872" s="66"/>
      <c r="PZP872" s="66"/>
      <c r="PZQ872" s="66"/>
      <c r="PZR872" s="66"/>
      <c r="PZS872" s="66"/>
      <c r="PZT872" s="66"/>
      <c r="PZU872" s="66"/>
      <c r="PZV872" s="66"/>
      <c r="PZW872" s="66"/>
      <c r="PZX872" s="66"/>
      <c r="PZY872" s="66"/>
      <c r="PZZ872" s="66"/>
      <c r="QAA872" s="66"/>
      <c r="QAB872" s="66"/>
      <c r="QAC872" s="66"/>
      <c r="QAD872" s="66"/>
      <c r="QAE872" s="66"/>
      <c r="QAF872" s="66"/>
      <c r="QAG872" s="66"/>
      <c r="QAH872" s="66"/>
      <c r="QAI872" s="66"/>
      <c r="QAJ872" s="66"/>
      <c r="QAK872" s="66"/>
      <c r="QAL872" s="66"/>
      <c r="QAM872" s="66"/>
      <c r="QAN872" s="66"/>
      <c r="QAO872" s="66"/>
      <c r="QAP872" s="66"/>
      <c r="QAQ872" s="66"/>
      <c r="QAR872" s="66"/>
      <c r="QAS872" s="66"/>
      <c r="QAT872" s="66"/>
      <c r="QAU872" s="66"/>
      <c r="QAV872" s="66"/>
      <c r="QAW872" s="66"/>
      <c r="QAX872" s="66"/>
      <c r="QAY872" s="66"/>
      <c r="QAZ872" s="66"/>
      <c r="QBA872" s="66"/>
      <c r="QBB872" s="66"/>
      <c r="QBC872" s="66"/>
      <c r="QBD872" s="66"/>
      <c r="QBE872" s="66"/>
      <c r="QBF872" s="66"/>
      <c r="QBG872" s="66"/>
      <c r="QBH872" s="66"/>
      <c r="QBI872" s="66"/>
      <c r="QBJ872" s="66"/>
      <c r="QBK872" s="66"/>
      <c r="QBL872" s="66"/>
      <c r="QBM872" s="66"/>
      <c r="QBN872" s="66"/>
      <c r="QBO872" s="66"/>
      <c r="QBP872" s="66"/>
      <c r="QBQ872" s="66"/>
      <c r="QBR872" s="66"/>
      <c r="QBS872" s="66"/>
      <c r="QBT872" s="66"/>
      <c r="QBU872" s="66"/>
      <c r="QBV872" s="66"/>
      <c r="QBW872" s="66"/>
      <c r="QBX872" s="66"/>
      <c r="QBY872" s="66"/>
      <c r="QBZ872" s="66"/>
      <c r="QCA872" s="66"/>
      <c r="QCB872" s="66"/>
      <c r="QCC872" s="66"/>
      <c r="QCD872" s="66"/>
      <c r="QCE872" s="66"/>
      <c r="QCF872" s="66"/>
      <c r="QCG872" s="66"/>
      <c r="QCH872" s="66"/>
      <c r="QCI872" s="66"/>
      <c r="QCJ872" s="66"/>
      <c r="QCK872" s="66"/>
      <c r="QCL872" s="66"/>
      <c r="QCM872" s="66"/>
      <c r="QCN872" s="66"/>
      <c r="QCO872" s="66"/>
      <c r="QCP872" s="66"/>
      <c r="QCQ872" s="66"/>
      <c r="QCR872" s="66"/>
      <c r="QCS872" s="66"/>
      <c r="QCT872" s="66"/>
      <c r="QCU872" s="66"/>
      <c r="QCV872" s="66"/>
      <c r="QCW872" s="66"/>
      <c r="QCX872" s="66"/>
      <c r="QCY872" s="66"/>
      <c r="QCZ872" s="66"/>
      <c r="QDA872" s="66"/>
      <c r="QDB872" s="66"/>
      <c r="QDC872" s="66"/>
      <c r="QDD872" s="66"/>
      <c r="QDE872" s="66"/>
      <c r="QDF872" s="66"/>
      <c r="QDG872" s="66"/>
      <c r="QDH872" s="66"/>
      <c r="QDI872" s="66"/>
      <c r="QDJ872" s="66"/>
      <c r="QDK872" s="66"/>
      <c r="QDL872" s="66"/>
      <c r="QDM872" s="66"/>
      <c r="QDN872" s="66"/>
      <c r="QDO872" s="66"/>
      <c r="QDP872" s="66"/>
      <c r="QDQ872" s="66"/>
      <c r="QDR872" s="66"/>
      <c r="QDS872" s="66"/>
      <c r="QDT872" s="66"/>
      <c r="QDU872" s="66"/>
      <c r="QDV872" s="66"/>
      <c r="QDW872" s="66"/>
      <c r="QDX872" s="66"/>
      <c r="QDY872" s="66"/>
      <c r="QDZ872" s="66"/>
      <c r="QEA872" s="66"/>
      <c r="QEB872" s="66"/>
      <c r="QEC872" s="66"/>
      <c r="QED872" s="66"/>
      <c r="QEE872" s="66"/>
      <c r="QEF872" s="66"/>
      <c r="QEG872" s="66"/>
      <c r="QEH872" s="66"/>
      <c r="QEI872" s="66"/>
      <c r="QEJ872" s="66"/>
      <c r="QEK872" s="66"/>
      <c r="QEL872" s="66"/>
      <c r="QEM872" s="66"/>
      <c r="QEN872" s="66"/>
      <c r="QEO872" s="66"/>
      <c r="QEP872" s="66"/>
      <c r="QEQ872" s="66"/>
      <c r="QER872" s="66"/>
      <c r="QES872" s="66"/>
      <c r="QET872" s="66"/>
      <c r="QEU872" s="66"/>
      <c r="QEV872" s="66"/>
      <c r="QEW872" s="66"/>
      <c r="QEX872" s="66"/>
      <c r="QEY872" s="66"/>
      <c r="QEZ872" s="66"/>
      <c r="QFA872" s="66"/>
      <c r="QFB872" s="66"/>
      <c r="QFC872" s="66"/>
      <c r="QFD872" s="66"/>
      <c r="QFE872" s="66"/>
      <c r="QFF872" s="66"/>
      <c r="QFG872" s="66"/>
      <c r="QFH872" s="66"/>
      <c r="QFI872" s="66"/>
      <c r="QFJ872" s="66"/>
      <c r="QFK872" s="66"/>
      <c r="QFL872" s="66"/>
      <c r="QFM872" s="66"/>
      <c r="QFN872" s="66"/>
      <c r="QFO872" s="66"/>
      <c r="QFP872" s="66"/>
      <c r="QFQ872" s="66"/>
      <c r="QFR872" s="66"/>
      <c r="QFS872" s="66"/>
      <c r="QFT872" s="66"/>
      <c r="QFU872" s="66"/>
      <c r="QFV872" s="66"/>
      <c r="QFW872" s="66"/>
      <c r="QFX872" s="66"/>
      <c r="QFY872" s="66"/>
      <c r="QFZ872" s="66"/>
      <c r="QGA872" s="66"/>
      <c r="QGB872" s="66"/>
      <c r="QGC872" s="66"/>
      <c r="QGD872" s="66"/>
      <c r="QGE872" s="66"/>
      <c r="QGF872" s="66"/>
      <c r="QGG872" s="66"/>
      <c r="QGH872" s="66"/>
      <c r="QGI872" s="66"/>
      <c r="QGJ872" s="66"/>
      <c r="QGK872" s="66"/>
      <c r="QGL872" s="66"/>
      <c r="QGM872" s="66"/>
      <c r="QGN872" s="66"/>
      <c r="QGO872" s="66"/>
      <c r="QGP872" s="66"/>
      <c r="QGQ872" s="66"/>
      <c r="QGR872" s="66"/>
      <c r="QGS872" s="66"/>
      <c r="QGT872" s="66"/>
      <c r="QGU872" s="66"/>
      <c r="QGV872" s="66"/>
      <c r="QGW872" s="66"/>
      <c r="QGX872" s="66"/>
      <c r="QGY872" s="66"/>
      <c r="QGZ872" s="66"/>
      <c r="QHA872" s="66"/>
      <c r="QHB872" s="66"/>
      <c r="QHC872" s="66"/>
      <c r="QHD872" s="66"/>
      <c r="QHE872" s="66"/>
      <c r="QHF872" s="66"/>
      <c r="QHG872" s="66"/>
      <c r="QHH872" s="66"/>
      <c r="QHI872" s="66"/>
      <c r="QHJ872" s="66"/>
      <c r="QHK872" s="66"/>
      <c r="QHL872" s="66"/>
      <c r="QHM872" s="66"/>
      <c r="QHN872" s="66"/>
      <c r="QHO872" s="66"/>
      <c r="QHP872" s="66"/>
      <c r="QHQ872" s="66"/>
      <c r="QHR872" s="66"/>
      <c r="QHS872" s="66"/>
      <c r="QHT872" s="66"/>
      <c r="QHU872" s="66"/>
      <c r="QHV872" s="66"/>
      <c r="QHW872" s="66"/>
      <c r="QHX872" s="66"/>
      <c r="QHY872" s="66"/>
      <c r="QHZ872" s="66"/>
      <c r="QIA872" s="66"/>
      <c r="QIB872" s="66"/>
      <c r="QIC872" s="66"/>
      <c r="QID872" s="66"/>
      <c r="QIE872" s="66"/>
      <c r="QIF872" s="66"/>
      <c r="QIG872" s="66"/>
      <c r="QIH872" s="66"/>
      <c r="QII872" s="66"/>
      <c r="QIJ872" s="66"/>
      <c r="QIK872" s="66"/>
      <c r="QIL872" s="66"/>
      <c r="QIM872" s="66"/>
      <c r="QIN872" s="66"/>
      <c r="QIO872" s="66"/>
      <c r="QIP872" s="66"/>
      <c r="QIQ872" s="66"/>
      <c r="QIR872" s="66"/>
      <c r="QIS872" s="66"/>
      <c r="QIT872" s="66"/>
      <c r="QIU872" s="66"/>
      <c r="QIV872" s="66"/>
      <c r="QIW872" s="66"/>
      <c r="QIX872" s="66"/>
      <c r="QIY872" s="66"/>
      <c r="QIZ872" s="66"/>
      <c r="QJA872" s="66"/>
      <c r="QJB872" s="66"/>
      <c r="QJC872" s="66"/>
      <c r="QJD872" s="66"/>
      <c r="QJE872" s="66"/>
      <c r="QJF872" s="66"/>
      <c r="QJG872" s="66"/>
      <c r="QJH872" s="66"/>
      <c r="QJI872" s="66"/>
      <c r="QJJ872" s="66"/>
      <c r="QJK872" s="66"/>
      <c r="QJL872" s="66"/>
      <c r="QJM872" s="66"/>
      <c r="QJN872" s="66"/>
      <c r="QJO872" s="66"/>
      <c r="QJP872" s="66"/>
      <c r="QJQ872" s="66"/>
      <c r="QJR872" s="66"/>
      <c r="QJS872" s="66"/>
      <c r="QJT872" s="66"/>
      <c r="QJU872" s="66"/>
      <c r="QJV872" s="66"/>
      <c r="QJW872" s="66"/>
      <c r="QJX872" s="66"/>
      <c r="QJY872" s="66"/>
      <c r="QJZ872" s="66"/>
      <c r="QKA872" s="66"/>
      <c r="QKB872" s="66"/>
      <c r="QKC872" s="66"/>
      <c r="QKD872" s="66"/>
      <c r="QKE872" s="66"/>
      <c r="QKF872" s="66"/>
      <c r="QKG872" s="66"/>
      <c r="QKH872" s="66"/>
      <c r="QKI872" s="66"/>
      <c r="QKJ872" s="66"/>
      <c r="QKK872" s="66"/>
      <c r="QKL872" s="66"/>
      <c r="QKM872" s="66"/>
      <c r="QKN872" s="66"/>
      <c r="QKO872" s="66"/>
      <c r="QKP872" s="66"/>
      <c r="QKQ872" s="66"/>
      <c r="QKR872" s="66"/>
      <c r="QKS872" s="66"/>
      <c r="QKT872" s="66"/>
      <c r="QKU872" s="66"/>
      <c r="QKV872" s="66"/>
      <c r="QKW872" s="66"/>
      <c r="QKX872" s="66"/>
      <c r="QKY872" s="66"/>
      <c r="QKZ872" s="66"/>
      <c r="QLA872" s="66"/>
      <c r="QLB872" s="66"/>
      <c r="QLC872" s="66"/>
      <c r="QLD872" s="66"/>
      <c r="QLE872" s="66"/>
      <c r="QLF872" s="66"/>
      <c r="QLG872" s="66"/>
      <c r="QLH872" s="66"/>
      <c r="QLI872" s="66"/>
      <c r="QLJ872" s="66"/>
      <c r="QLK872" s="66"/>
      <c r="QLL872" s="66"/>
      <c r="QLM872" s="66"/>
      <c r="QLN872" s="66"/>
      <c r="QLO872" s="66"/>
      <c r="QLP872" s="66"/>
      <c r="QLQ872" s="66"/>
      <c r="QLR872" s="66"/>
      <c r="QLS872" s="66"/>
      <c r="QLT872" s="66"/>
      <c r="QLU872" s="66"/>
      <c r="QLV872" s="66"/>
      <c r="QLW872" s="66"/>
      <c r="QLX872" s="66"/>
      <c r="QLY872" s="66"/>
      <c r="QLZ872" s="66"/>
      <c r="QMA872" s="66"/>
      <c r="QMB872" s="66"/>
      <c r="QMC872" s="66"/>
      <c r="QMD872" s="66"/>
      <c r="QME872" s="66"/>
      <c r="QMF872" s="66"/>
      <c r="QMG872" s="66"/>
      <c r="QMH872" s="66"/>
      <c r="QMI872" s="66"/>
      <c r="QMJ872" s="66"/>
      <c r="QMK872" s="66"/>
      <c r="QML872" s="66"/>
      <c r="QMM872" s="66"/>
      <c r="QMN872" s="66"/>
      <c r="QMO872" s="66"/>
      <c r="QMP872" s="66"/>
      <c r="QMQ872" s="66"/>
      <c r="QMR872" s="66"/>
      <c r="QMS872" s="66"/>
      <c r="QMT872" s="66"/>
      <c r="QMU872" s="66"/>
      <c r="QMV872" s="66"/>
      <c r="QMW872" s="66"/>
      <c r="QMX872" s="66"/>
      <c r="QMY872" s="66"/>
      <c r="QMZ872" s="66"/>
      <c r="QNA872" s="66"/>
      <c r="QNB872" s="66"/>
      <c r="QNC872" s="66"/>
      <c r="QND872" s="66"/>
      <c r="QNE872" s="66"/>
      <c r="QNF872" s="66"/>
      <c r="QNG872" s="66"/>
      <c r="QNH872" s="66"/>
      <c r="QNI872" s="66"/>
      <c r="QNJ872" s="66"/>
      <c r="QNK872" s="66"/>
      <c r="QNL872" s="66"/>
      <c r="QNM872" s="66"/>
      <c r="QNN872" s="66"/>
      <c r="QNO872" s="66"/>
      <c r="QNP872" s="66"/>
      <c r="QNQ872" s="66"/>
      <c r="QNR872" s="66"/>
      <c r="QNS872" s="66"/>
      <c r="QNT872" s="66"/>
      <c r="QNU872" s="66"/>
      <c r="QNV872" s="66"/>
      <c r="QNW872" s="66"/>
      <c r="QNX872" s="66"/>
      <c r="QNY872" s="66"/>
      <c r="QNZ872" s="66"/>
      <c r="QOA872" s="66"/>
      <c r="QOB872" s="66"/>
      <c r="QOC872" s="66"/>
      <c r="QOD872" s="66"/>
      <c r="QOE872" s="66"/>
      <c r="QOF872" s="66"/>
      <c r="QOG872" s="66"/>
      <c r="QOH872" s="66"/>
      <c r="QOI872" s="66"/>
      <c r="QOJ872" s="66"/>
      <c r="QOK872" s="66"/>
      <c r="QOL872" s="66"/>
      <c r="QOM872" s="66"/>
      <c r="QON872" s="66"/>
      <c r="QOO872" s="66"/>
      <c r="QOP872" s="66"/>
      <c r="QOQ872" s="66"/>
      <c r="QOR872" s="66"/>
      <c r="QOS872" s="66"/>
      <c r="QOT872" s="66"/>
      <c r="QOU872" s="66"/>
      <c r="QOV872" s="66"/>
      <c r="QOW872" s="66"/>
      <c r="QOX872" s="66"/>
      <c r="QOY872" s="66"/>
      <c r="QOZ872" s="66"/>
      <c r="QPA872" s="66"/>
      <c r="QPB872" s="66"/>
      <c r="QPC872" s="66"/>
      <c r="QPD872" s="66"/>
      <c r="QPE872" s="66"/>
      <c r="QPF872" s="66"/>
      <c r="QPG872" s="66"/>
      <c r="QPH872" s="66"/>
      <c r="QPI872" s="66"/>
      <c r="QPJ872" s="66"/>
      <c r="QPK872" s="66"/>
      <c r="QPL872" s="66"/>
      <c r="QPM872" s="66"/>
      <c r="QPN872" s="66"/>
      <c r="QPO872" s="66"/>
      <c r="QPP872" s="66"/>
      <c r="QPQ872" s="66"/>
      <c r="QPR872" s="66"/>
      <c r="QPS872" s="66"/>
      <c r="QPT872" s="66"/>
      <c r="QPU872" s="66"/>
      <c r="QPV872" s="66"/>
      <c r="QPW872" s="66"/>
      <c r="QPX872" s="66"/>
      <c r="QPY872" s="66"/>
      <c r="QPZ872" s="66"/>
      <c r="QQA872" s="66"/>
      <c r="QQB872" s="66"/>
      <c r="QQC872" s="66"/>
      <c r="QQD872" s="66"/>
      <c r="QQE872" s="66"/>
      <c r="QQF872" s="66"/>
      <c r="QQG872" s="66"/>
      <c r="QQH872" s="66"/>
      <c r="QQI872" s="66"/>
      <c r="QQJ872" s="66"/>
      <c r="QQK872" s="66"/>
      <c r="QQL872" s="66"/>
      <c r="QQM872" s="66"/>
      <c r="QQN872" s="66"/>
      <c r="QQO872" s="66"/>
      <c r="QQP872" s="66"/>
      <c r="QQQ872" s="66"/>
      <c r="QQR872" s="66"/>
      <c r="QQS872" s="66"/>
      <c r="QQT872" s="66"/>
      <c r="QQU872" s="66"/>
      <c r="QQV872" s="66"/>
      <c r="QQW872" s="66"/>
      <c r="QQX872" s="66"/>
      <c r="QQY872" s="66"/>
      <c r="QQZ872" s="66"/>
      <c r="QRA872" s="66"/>
      <c r="QRB872" s="66"/>
      <c r="QRC872" s="66"/>
      <c r="QRD872" s="66"/>
      <c r="QRE872" s="66"/>
      <c r="QRF872" s="66"/>
      <c r="QRG872" s="66"/>
      <c r="QRH872" s="66"/>
      <c r="QRI872" s="66"/>
      <c r="QRJ872" s="66"/>
      <c r="QRK872" s="66"/>
      <c r="QRL872" s="66"/>
      <c r="QRM872" s="66"/>
      <c r="QRN872" s="66"/>
      <c r="QRO872" s="66"/>
      <c r="QRP872" s="66"/>
      <c r="QRQ872" s="66"/>
      <c r="QRR872" s="66"/>
      <c r="QRS872" s="66"/>
      <c r="QRT872" s="66"/>
      <c r="QRU872" s="66"/>
      <c r="QRV872" s="66"/>
      <c r="QRW872" s="66"/>
      <c r="QRX872" s="66"/>
      <c r="QRY872" s="66"/>
      <c r="QRZ872" s="66"/>
      <c r="QSA872" s="66"/>
      <c r="QSB872" s="66"/>
      <c r="QSC872" s="66"/>
      <c r="QSD872" s="66"/>
      <c r="QSE872" s="66"/>
      <c r="QSF872" s="66"/>
      <c r="QSG872" s="66"/>
      <c r="QSH872" s="66"/>
      <c r="QSI872" s="66"/>
      <c r="QSJ872" s="66"/>
      <c r="QSK872" s="66"/>
      <c r="QSL872" s="66"/>
      <c r="QSM872" s="66"/>
      <c r="QSN872" s="66"/>
      <c r="QSO872" s="66"/>
      <c r="QSP872" s="66"/>
      <c r="QSQ872" s="66"/>
      <c r="QSR872" s="66"/>
      <c r="QSS872" s="66"/>
      <c r="QST872" s="66"/>
      <c r="QSU872" s="66"/>
      <c r="QSV872" s="66"/>
      <c r="QSW872" s="66"/>
      <c r="QSX872" s="66"/>
      <c r="QSY872" s="66"/>
      <c r="QSZ872" s="66"/>
      <c r="QTA872" s="66"/>
      <c r="QTB872" s="66"/>
      <c r="QTC872" s="66"/>
      <c r="QTD872" s="66"/>
      <c r="QTE872" s="66"/>
      <c r="QTF872" s="66"/>
      <c r="QTG872" s="66"/>
      <c r="QTH872" s="66"/>
      <c r="QTI872" s="66"/>
      <c r="QTJ872" s="66"/>
      <c r="QTK872" s="66"/>
      <c r="QTL872" s="66"/>
      <c r="QTM872" s="66"/>
      <c r="QTN872" s="66"/>
      <c r="QTO872" s="66"/>
      <c r="QTP872" s="66"/>
      <c r="QTQ872" s="66"/>
      <c r="QTR872" s="66"/>
      <c r="QTS872" s="66"/>
      <c r="QTT872" s="66"/>
      <c r="QTU872" s="66"/>
      <c r="QTV872" s="66"/>
      <c r="QTW872" s="66"/>
      <c r="QTX872" s="66"/>
      <c r="QTY872" s="66"/>
      <c r="QTZ872" s="66"/>
      <c r="QUA872" s="66"/>
      <c r="QUB872" s="66"/>
      <c r="QUC872" s="66"/>
      <c r="QUD872" s="66"/>
      <c r="QUE872" s="66"/>
      <c r="QUF872" s="66"/>
      <c r="QUG872" s="66"/>
      <c r="QUH872" s="66"/>
      <c r="QUI872" s="66"/>
      <c r="QUJ872" s="66"/>
      <c r="QUK872" s="66"/>
      <c r="QUL872" s="66"/>
      <c r="QUM872" s="66"/>
      <c r="QUN872" s="66"/>
      <c r="QUO872" s="66"/>
      <c r="QUP872" s="66"/>
      <c r="QUQ872" s="66"/>
      <c r="QUR872" s="66"/>
      <c r="QUS872" s="66"/>
      <c r="QUT872" s="66"/>
      <c r="QUU872" s="66"/>
      <c r="QUV872" s="66"/>
      <c r="QUW872" s="66"/>
      <c r="QUX872" s="66"/>
      <c r="QUY872" s="66"/>
      <c r="QUZ872" s="66"/>
      <c r="QVA872" s="66"/>
      <c r="QVB872" s="66"/>
      <c r="QVC872" s="66"/>
      <c r="QVD872" s="66"/>
      <c r="QVE872" s="66"/>
      <c r="QVF872" s="66"/>
      <c r="QVG872" s="66"/>
      <c r="QVH872" s="66"/>
      <c r="QVI872" s="66"/>
      <c r="QVJ872" s="66"/>
      <c r="QVK872" s="66"/>
      <c r="QVL872" s="66"/>
      <c r="QVM872" s="66"/>
      <c r="QVN872" s="66"/>
      <c r="QVO872" s="66"/>
      <c r="QVP872" s="66"/>
      <c r="QVQ872" s="66"/>
      <c r="QVR872" s="66"/>
      <c r="QVS872" s="66"/>
      <c r="QVT872" s="66"/>
      <c r="QVU872" s="66"/>
      <c r="QVV872" s="66"/>
      <c r="QVW872" s="66"/>
      <c r="QVX872" s="66"/>
      <c r="QVY872" s="66"/>
      <c r="QVZ872" s="66"/>
      <c r="QWA872" s="66"/>
      <c r="QWB872" s="66"/>
      <c r="QWC872" s="66"/>
      <c r="QWD872" s="66"/>
      <c r="QWE872" s="66"/>
      <c r="QWF872" s="66"/>
      <c r="QWG872" s="66"/>
      <c r="QWH872" s="66"/>
      <c r="QWI872" s="66"/>
      <c r="QWJ872" s="66"/>
      <c r="QWK872" s="66"/>
      <c r="QWL872" s="66"/>
      <c r="QWM872" s="66"/>
      <c r="QWN872" s="66"/>
      <c r="QWO872" s="66"/>
      <c r="QWP872" s="66"/>
      <c r="QWQ872" s="66"/>
      <c r="QWR872" s="66"/>
      <c r="QWS872" s="66"/>
      <c r="QWT872" s="66"/>
      <c r="QWU872" s="66"/>
      <c r="QWV872" s="66"/>
      <c r="QWW872" s="66"/>
      <c r="QWX872" s="66"/>
      <c r="QWY872" s="66"/>
      <c r="QWZ872" s="66"/>
      <c r="QXA872" s="66"/>
      <c r="QXB872" s="66"/>
      <c r="QXC872" s="66"/>
      <c r="QXD872" s="66"/>
      <c r="QXE872" s="66"/>
      <c r="QXF872" s="66"/>
      <c r="QXG872" s="66"/>
      <c r="QXH872" s="66"/>
      <c r="QXI872" s="66"/>
      <c r="QXJ872" s="66"/>
      <c r="QXK872" s="66"/>
      <c r="QXL872" s="66"/>
      <c r="QXM872" s="66"/>
      <c r="QXN872" s="66"/>
      <c r="QXO872" s="66"/>
      <c r="QXP872" s="66"/>
      <c r="QXQ872" s="66"/>
      <c r="QXR872" s="66"/>
      <c r="QXS872" s="66"/>
      <c r="QXT872" s="66"/>
      <c r="QXU872" s="66"/>
      <c r="QXV872" s="66"/>
      <c r="QXW872" s="66"/>
      <c r="QXX872" s="66"/>
      <c r="QXY872" s="66"/>
      <c r="QXZ872" s="66"/>
      <c r="QYA872" s="66"/>
      <c r="QYB872" s="66"/>
      <c r="QYC872" s="66"/>
      <c r="QYD872" s="66"/>
      <c r="QYE872" s="66"/>
      <c r="QYF872" s="66"/>
      <c r="QYG872" s="66"/>
      <c r="QYH872" s="66"/>
      <c r="QYI872" s="66"/>
      <c r="QYJ872" s="66"/>
      <c r="QYK872" s="66"/>
      <c r="QYL872" s="66"/>
      <c r="QYM872" s="66"/>
      <c r="QYN872" s="66"/>
      <c r="QYO872" s="66"/>
      <c r="QYP872" s="66"/>
      <c r="QYQ872" s="66"/>
      <c r="QYR872" s="66"/>
      <c r="QYS872" s="66"/>
      <c r="QYT872" s="66"/>
      <c r="QYU872" s="66"/>
      <c r="QYV872" s="66"/>
      <c r="QYW872" s="66"/>
      <c r="QYX872" s="66"/>
      <c r="QYY872" s="66"/>
      <c r="QYZ872" s="66"/>
      <c r="QZA872" s="66"/>
      <c r="QZB872" s="66"/>
      <c r="QZC872" s="66"/>
      <c r="QZD872" s="66"/>
      <c r="QZE872" s="66"/>
      <c r="QZF872" s="66"/>
      <c r="QZG872" s="66"/>
      <c r="QZH872" s="66"/>
      <c r="QZI872" s="66"/>
      <c r="QZJ872" s="66"/>
      <c r="QZK872" s="66"/>
      <c r="QZL872" s="66"/>
      <c r="QZM872" s="66"/>
      <c r="QZN872" s="66"/>
      <c r="QZO872" s="66"/>
      <c r="QZP872" s="66"/>
      <c r="QZQ872" s="66"/>
      <c r="QZR872" s="66"/>
      <c r="QZS872" s="66"/>
      <c r="QZT872" s="66"/>
      <c r="QZU872" s="66"/>
      <c r="QZV872" s="66"/>
      <c r="QZW872" s="66"/>
      <c r="QZX872" s="66"/>
      <c r="QZY872" s="66"/>
      <c r="QZZ872" s="66"/>
      <c r="RAA872" s="66"/>
      <c r="RAB872" s="66"/>
      <c r="RAC872" s="66"/>
      <c r="RAD872" s="66"/>
      <c r="RAE872" s="66"/>
      <c r="RAF872" s="66"/>
      <c r="RAG872" s="66"/>
      <c r="RAH872" s="66"/>
      <c r="RAI872" s="66"/>
      <c r="RAJ872" s="66"/>
      <c r="RAK872" s="66"/>
      <c r="RAL872" s="66"/>
      <c r="RAM872" s="66"/>
      <c r="RAN872" s="66"/>
      <c r="RAO872" s="66"/>
      <c r="RAP872" s="66"/>
      <c r="RAQ872" s="66"/>
      <c r="RAR872" s="66"/>
      <c r="RAS872" s="66"/>
      <c r="RAT872" s="66"/>
      <c r="RAU872" s="66"/>
      <c r="RAV872" s="66"/>
      <c r="RAW872" s="66"/>
      <c r="RAX872" s="66"/>
      <c r="RAY872" s="66"/>
      <c r="RAZ872" s="66"/>
      <c r="RBA872" s="66"/>
      <c r="RBB872" s="66"/>
      <c r="RBC872" s="66"/>
      <c r="RBD872" s="66"/>
      <c r="RBE872" s="66"/>
      <c r="RBF872" s="66"/>
      <c r="RBG872" s="66"/>
      <c r="RBH872" s="66"/>
      <c r="RBI872" s="66"/>
      <c r="RBJ872" s="66"/>
      <c r="RBK872" s="66"/>
      <c r="RBL872" s="66"/>
      <c r="RBM872" s="66"/>
      <c r="RBN872" s="66"/>
      <c r="RBO872" s="66"/>
      <c r="RBP872" s="66"/>
      <c r="RBQ872" s="66"/>
      <c r="RBR872" s="66"/>
      <c r="RBS872" s="66"/>
      <c r="RBT872" s="66"/>
      <c r="RBU872" s="66"/>
      <c r="RBV872" s="66"/>
      <c r="RBW872" s="66"/>
      <c r="RBX872" s="66"/>
      <c r="RBY872" s="66"/>
      <c r="RBZ872" s="66"/>
      <c r="RCA872" s="66"/>
      <c r="RCB872" s="66"/>
      <c r="RCC872" s="66"/>
      <c r="RCD872" s="66"/>
      <c r="RCE872" s="66"/>
      <c r="RCF872" s="66"/>
      <c r="RCG872" s="66"/>
      <c r="RCH872" s="66"/>
      <c r="RCI872" s="66"/>
      <c r="RCJ872" s="66"/>
      <c r="RCK872" s="66"/>
      <c r="RCL872" s="66"/>
      <c r="RCM872" s="66"/>
      <c r="RCN872" s="66"/>
      <c r="RCO872" s="66"/>
      <c r="RCP872" s="66"/>
      <c r="RCQ872" s="66"/>
      <c r="RCR872" s="66"/>
      <c r="RCS872" s="66"/>
      <c r="RCT872" s="66"/>
      <c r="RCU872" s="66"/>
      <c r="RCV872" s="66"/>
      <c r="RCW872" s="66"/>
      <c r="RCX872" s="66"/>
      <c r="RCY872" s="66"/>
      <c r="RCZ872" s="66"/>
      <c r="RDA872" s="66"/>
      <c r="RDB872" s="66"/>
      <c r="RDC872" s="66"/>
      <c r="RDD872" s="66"/>
      <c r="RDE872" s="66"/>
      <c r="RDF872" s="66"/>
      <c r="RDG872" s="66"/>
      <c r="RDH872" s="66"/>
      <c r="RDI872" s="66"/>
      <c r="RDJ872" s="66"/>
      <c r="RDK872" s="66"/>
      <c r="RDL872" s="66"/>
      <c r="RDM872" s="66"/>
      <c r="RDN872" s="66"/>
      <c r="RDO872" s="66"/>
      <c r="RDP872" s="66"/>
      <c r="RDQ872" s="66"/>
      <c r="RDR872" s="66"/>
      <c r="RDS872" s="66"/>
      <c r="RDT872" s="66"/>
      <c r="RDU872" s="66"/>
      <c r="RDV872" s="66"/>
      <c r="RDW872" s="66"/>
      <c r="RDX872" s="66"/>
      <c r="RDY872" s="66"/>
      <c r="RDZ872" s="66"/>
      <c r="REA872" s="66"/>
      <c r="REB872" s="66"/>
      <c r="REC872" s="66"/>
      <c r="RED872" s="66"/>
      <c r="REE872" s="66"/>
      <c r="REF872" s="66"/>
      <c r="REG872" s="66"/>
      <c r="REH872" s="66"/>
      <c r="REI872" s="66"/>
      <c r="REJ872" s="66"/>
      <c r="REK872" s="66"/>
      <c r="REL872" s="66"/>
      <c r="REM872" s="66"/>
      <c r="REN872" s="66"/>
      <c r="REO872" s="66"/>
      <c r="REP872" s="66"/>
      <c r="REQ872" s="66"/>
      <c r="RER872" s="66"/>
      <c r="RES872" s="66"/>
      <c r="RET872" s="66"/>
      <c r="REU872" s="66"/>
      <c r="REV872" s="66"/>
      <c r="REW872" s="66"/>
      <c r="REX872" s="66"/>
      <c r="REY872" s="66"/>
      <c r="REZ872" s="66"/>
      <c r="RFA872" s="66"/>
      <c r="RFB872" s="66"/>
      <c r="RFC872" s="66"/>
      <c r="RFD872" s="66"/>
      <c r="RFE872" s="66"/>
      <c r="RFF872" s="66"/>
      <c r="RFG872" s="66"/>
      <c r="RFH872" s="66"/>
      <c r="RFI872" s="66"/>
      <c r="RFJ872" s="66"/>
      <c r="RFK872" s="66"/>
      <c r="RFL872" s="66"/>
      <c r="RFM872" s="66"/>
      <c r="RFN872" s="66"/>
      <c r="RFO872" s="66"/>
      <c r="RFP872" s="66"/>
      <c r="RFQ872" s="66"/>
      <c r="RFR872" s="66"/>
      <c r="RFS872" s="66"/>
      <c r="RFT872" s="66"/>
      <c r="RFU872" s="66"/>
      <c r="RFV872" s="66"/>
      <c r="RFW872" s="66"/>
      <c r="RFX872" s="66"/>
      <c r="RFY872" s="66"/>
      <c r="RFZ872" s="66"/>
      <c r="RGA872" s="66"/>
      <c r="RGB872" s="66"/>
      <c r="RGC872" s="66"/>
      <c r="RGD872" s="66"/>
      <c r="RGE872" s="66"/>
      <c r="RGF872" s="66"/>
      <c r="RGG872" s="66"/>
      <c r="RGH872" s="66"/>
      <c r="RGI872" s="66"/>
      <c r="RGJ872" s="66"/>
      <c r="RGK872" s="66"/>
      <c r="RGL872" s="66"/>
      <c r="RGM872" s="66"/>
      <c r="RGN872" s="66"/>
      <c r="RGO872" s="66"/>
      <c r="RGP872" s="66"/>
      <c r="RGQ872" s="66"/>
      <c r="RGR872" s="66"/>
      <c r="RGS872" s="66"/>
      <c r="RGT872" s="66"/>
      <c r="RGU872" s="66"/>
      <c r="RGV872" s="66"/>
      <c r="RGW872" s="66"/>
      <c r="RGX872" s="66"/>
      <c r="RGY872" s="66"/>
      <c r="RGZ872" s="66"/>
      <c r="RHA872" s="66"/>
      <c r="RHB872" s="66"/>
      <c r="RHC872" s="66"/>
      <c r="RHD872" s="66"/>
      <c r="RHE872" s="66"/>
      <c r="RHF872" s="66"/>
      <c r="RHG872" s="66"/>
      <c r="RHH872" s="66"/>
      <c r="RHI872" s="66"/>
      <c r="RHJ872" s="66"/>
      <c r="RHK872" s="66"/>
      <c r="RHL872" s="66"/>
      <c r="RHM872" s="66"/>
      <c r="RHN872" s="66"/>
      <c r="RHO872" s="66"/>
      <c r="RHP872" s="66"/>
      <c r="RHQ872" s="66"/>
      <c r="RHR872" s="66"/>
      <c r="RHS872" s="66"/>
      <c r="RHT872" s="66"/>
      <c r="RHU872" s="66"/>
      <c r="RHV872" s="66"/>
      <c r="RHW872" s="66"/>
      <c r="RHX872" s="66"/>
      <c r="RHY872" s="66"/>
      <c r="RHZ872" s="66"/>
      <c r="RIA872" s="66"/>
      <c r="RIB872" s="66"/>
      <c r="RIC872" s="66"/>
      <c r="RID872" s="66"/>
      <c r="RIE872" s="66"/>
      <c r="RIF872" s="66"/>
      <c r="RIG872" s="66"/>
      <c r="RIH872" s="66"/>
      <c r="RII872" s="66"/>
      <c r="RIJ872" s="66"/>
      <c r="RIK872" s="66"/>
      <c r="RIL872" s="66"/>
      <c r="RIM872" s="66"/>
      <c r="RIN872" s="66"/>
      <c r="RIO872" s="66"/>
      <c r="RIP872" s="66"/>
      <c r="RIQ872" s="66"/>
      <c r="RIR872" s="66"/>
      <c r="RIS872" s="66"/>
      <c r="RIT872" s="66"/>
      <c r="RIU872" s="66"/>
      <c r="RIV872" s="66"/>
      <c r="RIW872" s="66"/>
      <c r="RIX872" s="66"/>
      <c r="RIY872" s="66"/>
      <c r="RIZ872" s="66"/>
      <c r="RJA872" s="66"/>
      <c r="RJB872" s="66"/>
      <c r="RJC872" s="66"/>
      <c r="RJD872" s="66"/>
      <c r="RJE872" s="66"/>
      <c r="RJF872" s="66"/>
      <c r="RJG872" s="66"/>
      <c r="RJH872" s="66"/>
      <c r="RJI872" s="66"/>
      <c r="RJJ872" s="66"/>
      <c r="RJK872" s="66"/>
      <c r="RJL872" s="66"/>
      <c r="RJM872" s="66"/>
      <c r="RJN872" s="66"/>
      <c r="RJO872" s="66"/>
      <c r="RJP872" s="66"/>
      <c r="RJQ872" s="66"/>
      <c r="RJR872" s="66"/>
      <c r="RJS872" s="66"/>
      <c r="RJT872" s="66"/>
      <c r="RJU872" s="66"/>
      <c r="RJV872" s="66"/>
      <c r="RJW872" s="66"/>
      <c r="RJX872" s="66"/>
      <c r="RJY872" s="66"/>
      <c r="RJZ872" s="66"/>
      <c r="RKA872" s="66"/>
      <c r="RKB872" s="66"/>
      <c r="RKC872" s="66"/>
      <c r="RKD872" s="66"/>
      <c r="RKE872" s="66"/>
      <c r="RKF872" s="66"/>
      <c r="RKG872" s="66"/>
      <c r="RKH872" s="66"/>
      <c r="RKI872" s="66"/>
      <c r="RKJ872" s="66"/>
      <c r="RKK872" s="66"/>
      <c r="RKL872" s="66"/>
      <c r="RKM872" s="66"/>
      <c r="RKN872" s="66"/>
      <c r="RKO872" s="66"/>
      <c r="RKP872" s="66"/>
      <c r="RKQ872" s="66"/>
      <c r="RKR872" s="66"/>
      <c r="RKS872" s="66"/>
      <c r="RKT872" s="66"/>
      <c r="RKU872" s="66"/>
      <c r="RKV872" s="66"/>
      <c r="RKW872" s="66"/>
      <c r="RKX872" s="66"/>
      <c r="RKY872" s="66"/>
      <c r="RKZ872" s="66"/>
      <c r="RLA872" s="66"/>
      <c r="RLB872" s="66"/>
      <c r="RLC872" s="66"/>
      <c r="RLD872" s="66"/>
      <c r="RLE872" s="66"/>
      <c r="RLF872" s="66"/>
      <c r="RLG872" s="66"/>
      <c r="RLH872" s="66"/>
      <c r="RLI872" s="66"/>
      <c r="RLJ872" s="66"/>
      <c r="RLK872" s="66"/>
      <c r="RLL872" s="66"/>
      <c r="RLM872" s="66"/>
      <c r="RLN872" s="66"/>
      <c r="RLO872" s="66"/>
      <c r="RLP872" s="66"/>
      <c r="RLQ872" s="66"/>
      <c r="RLR872" s="66"/>
      <c r="RLS872" s="66"/>
      <c r="RLT872" s="66"/>
      <c r="RLU872" s="66"/>
      <c r="RLV872" s="66"/>
      <c r="RLW872" s="66"/>
      <c r="RLX872" s="66"/>
      <c r="RLY872" s="66"/>
      <c r="RLZ872" s="66"/>
      <c r="RMA872" s="66"/>
      <c r="RMB872" s="66"/>
      <c r="RMC872" s="66"/>
      <c r="RMD872" s="66"/>
      <c r="RME872" s="66"/>
      <c r="RMF872" s="66"/>
      <c r="RMG872" s="66"/>
      <c r="RMH872" s="66"/>
      <c r="RMI872" s="66"/>
      <c r="RMJ872" s="66"/>
      <c r="RMK872" s="66"/>
      <c r="RML872" s="66"/>
      <c r="RMM872" s="66"/>
      <c r="RMN872" s="66"/>
      <c r="RMO872" s="66"/>
      <c r="RMP872" s="66"/>
      <c r="RMQ872" s="66"/>
      <c r="RMR872" s="66"/>
      <c r="RMS872" s="66"/>
      <c r="RMT872" s="66"/>
      <c r="RMU872" s="66"/>
      <c r="RMV872" s="66"/>
      <c r="RMW872" s="66"/>
      <c r="RMX872" s="66"/>
      <c r="RMY872" s="66"/>
      <c r="RMZ872" s="66"/>
      <c r="RNA872" s="66"/>
      <c r="RNB872" s="66"/>
      <c r="RNC872" s="66"/>
      <c r="RND872" s="66"/>
      <c r="RNE872" s="66"/>
      <c r="RNF872" s="66"/>
      <c r="RNG872" s="66"/>
      <c r="RNH872" s="66"/>
      <c r="RNI872" s="66"/>
      <c r="RNJ872" s="66"/>
      <c r="RNK872" s="66"/>
      <c r="RNL872" s="66"/>
      <c r="RNM872" s="66"/>
      <c r="RNN872" s="66"/>
      <c r="RNO872" s="66"/>
      <c r="RNP872" s="66"/>
      <c r="RNQ872" s="66"/>
      <c r="RNR872" s="66"/>
      <c r="RNS872" s="66"/>
      <c r="RNT872" s="66"/>
      <c r="RNU872" s="66"/>
      <c r="RNV872" s="66"/>
      <c r="RNW872" s="66"/>
      <c r="RNX872" s="66"/>
      <c r="RNY872" s="66"/>
      <c r="RNZ872" s="66"/>
      <c r="ROA872" s="66"/>
      <c r="ROB872" s="66"/>
      <c r="ROC872" s="66"/>
      <c r="ROD872" s="66"/>
      <c r="ROE872" s="66"/>
      <c r="ROF872" s="66"/>
      <c r="ROG872" s="66"/>
      <c r="ROH872" s="66"/>
      <c r="ROI872" s="66"/>
      <c r="ROJ872" s="66"/>
      <c r="ROK872" s="66"/>
      <c r="ROL872" s="66"/>
      <c r="ROM872" s="66"/>
      <c r="RON872" s="66"/>
      <c r="ROO872" s="66"/>
      <c r="ROP872" s="66"/>
      <c r="ROQ872" s="66"/>
      <c r="ROR872" s="66"/>
      <c r="ROS872" s="66"/>
      <c r="ROT872" s="66"/>
      <c r="ROU872" s="66"/>
      <c r="ROV872" s="66"/>
      <c r="ROW872" s="66"/>
      <c r="ROX872" s="66"/>
      <c r="ROY872" s="66"/>
      <c r="ROZ872" s="66"/>
      <c r="RPA872" s="66"/>
      <c r="RPB872" s="66"/>
      <c r="RPC872" s="66"/>
      <c r="RPD872" s="66"/>
      <c r="RPE872" s="66"/>
      <c r="RPF872" s="66"/>
      <c r="RPG872" s="66"/>
      <c r="RPH872" s="66"/>
      <c r="RPI872" s="66"/>
      <c r="RPJ872" s="66"/>
      <c r="RPK872" s="66"/>
      <c r="RPL872" s="66"/>
      <c r="RPM872" s="66"/>
      <c r="RPN872" s="66"/>
      <c r="RPO872" s="66"/>
      <c r="RPP872" s="66"/>
      <c r="RPQ872" s="66"/>
      <c r="RPR872" s="66"/>
      <c r="RPS872" s="66"/>
      <c r="RPT872" s="66"/>
      <c r="RPU872" s="66"/>
      <c r="RPV872" s="66"/>
      <c r="RPW872" s="66"/>
      <c r="RPX872" s="66"/>
      <c r="RPY872" s="66"/>
      <c r="RPZ872" s="66"/>
      <c r="RQA872" s="66"/>
      <c r="RQB872" s="66"/>
      <c r="RQC872" s="66"/>
      <c r="RQD872" s="66"/>
      <c r="RQE872" s="66"/>
      <c r="RQF872" s="66"/>
      <c r="RQG872" s="66"/>
      <c r="RQH872" s="66"/>
      <c r="RQI872" s="66"/>
      <c r="RQJ872" s="66"/>
      <c r="RQK872" s="66"/>
      <c r="RQL872" s="66"/>
      <c r="RQM872" s="66"/>
      <c r="RQN872" s="66"/>
      <c r="RQO872" s="66"/>
      <c r="RQP872" s="66"/>
      <c r="RQQ872" s="66"/>
      <c r="RQR872" s="66"/>
      <c r="RQS872" s="66"/>
      <c r="RQT872" s="66"/>
      <c r="RQU872" s="66"/>
      <c r="RQV872" s="66"/>
      <c r="RQW872" s="66"/>
      <c r="RQX872" s="66"/>
      <c r="RQY872" s="66"/>
      <c r="RQZ872" s="66"/>
      <c r="RRA872" s="66"/>
      <c r="RRB872" s="66"/>
      <c r="RRC872" s="66"/>
      <c r="RRD872" s="66"/>
      <c r="RRE872" s="66"/>
      <c r="RRF872" s="66"/>
      <c r="RRG872" s="66"/>
      <c r="RRH872" s="66"/>
      <c r="RRI872" s="66"/>
      <c r="RRJ872" s="66"/>
      <c r="RRK872" s="66"/>
      <c r="RRL872" s="66"/>
      <c r="RRM872" s="66"/>
      <c r="RRN872" s="66"/>
      <c r="RRO872" s="66"/>
      <c r="RRP872" s="66"/>
      <c r="RRQ872" s="66"/>
      <c r="RRR872" s="66"/>
      <c r="RRS872" s="66"/>
      <c r="RRT872" s="66"/>
      <c r="RRU872" s="66"/>
      <c r="RRV872" s="66"/>
      <c r="RRW872" s="66"/>
      <c r="RRX872" s="66"/>
      <c r="RRY872" s="66"/>
      <c r="RRZ872" s="66"/>
      <c r="RSA872" s="66"/>
      <c r="RSB872" s="66"/>
      <c r="RSC872" s="66"/>
      <c r="RSD872" s="66"/>
      <c r="RSE872" s="66"/>
      <c r="RSF872" s="66"/>
      <c r="RSG872" s="66"/>
      <c r="RSH872" s="66"/>
      <c r="RSI872" s="66"/>
      <c r="RSJ872" s="66"/>
      <c r="RSK872" s="66"/>
      <c r="RSL872" s="66"/>
      <c r="RSM872" s="66"/>
      <c r="RSN872" s="66"/>
      <c r="RSO872" s="66"/>
      <c r="RSP872" s="66"/>
      <c r="RSQ872" s="66"/>
      <c r="RSR872" s="66"/>
      <c r="RSS872" s="66"/>
      <c r="RST872" s="66"/>
      <c r="RSU872" s="66"/>
      <c r="RSV872" s="66"/>
      <c r="RSW872" s="66"/>
      <c r="RSX872" s="66"/>
      <c r="RSY872" s="66"/>
      <c r="RSZ872" s="66"/>
      <c r="RTA872" s="66"/>
      <c r="RTB872" s="66"/>
      <c r="RTC872" s="66"/>
      <c r="RTD872" s="66"/>
      <c r="RTE872" s="66"/>
      <c r="RTF872" s="66"/>
      <c r="RTG872" s="66"/>
      <c r="RTH872" s="66"/>
      <c r="RTI872" s="66"/>
      <c r="RTJ872" s="66"/>
      <c r="RTK872" s="66"/>
      <c r="RTL872" s="66"/>
      <c r="RTM872" s="66"/>
      <c r="RTN872" s="66"/>
      <c r="RTO872" s="66"/>
      <c r="RTP872" s="66"/>
      <c r="RTQ872" s="66"/>
      <c r="RTR872" s="66"/>
      <c r="RTS872" s="66"/>
      <c r="RTT872" s="66"/>
      <c r="RTU872" s="66"/>
      <c r="RTV872" s="66"/>
      <c r="RTW872" s="66"/>
      <c r="RTX872" s="66"/>
      <c r="RTY872" s="66"/>
      <c r="RTZ872" s="66"/>
      <c r="RUA872" s="66"/>
      <c r="RUB872" s="66"/>
      <c r="RUC872" s="66"/>
      <c r="RUD872" s="66"/>
      <c r="RUE872" s="66"/>
      <c r="RUF872" s="66"/>
      <c r="RUG872" s="66"/>
      <c r="RUH872" s="66"/>
      <c r="RUI872" s="66"/>
      <c r="RUJ872" s="66"/>
      <c r="RUK872" s="66"/>
      <c r="RUL872" s="66"/>
      <c r="RUM872" s="66"/>
      <c r="RUN872" s="66"/>
      <c r="RUO872" s="66"/>
      <c r="RUP872" s="66"/>
      <c r="RUQ872" s="66"/>
      <c r="RUR872" s="66"/>
      <c r="RUS872" s="66"/>
      <c r="RUT872" s="66"/>
      <c r="RUU872" s="66"/>
      <c r="RUV872" s="66"/>
      <c r="RUW872" s="66"/>
      <c r="RUX872" s="66"/>
      <c r="RUY872" s="66"/>
      <c r="RUZ872" s="66"/>
      <c r="RVA872" s="66"/>
      <c r="RVB872" s="66"/>
      <c r="RVC872" s="66"/>
      <c r="RVD872" s="66"/>
      <c r="RVE872" s="66"/>
      <c r="RVF872" s="66"/>
      <c r="RVG872" s="66"/>
      <c r="RVH872" s="66"/>
      <c r="RVI872" s="66"/>
      <c r="RVJ872" s="66"/>
      <c r="RVK872" s="66"/>
      <c r="RVL872" s="66"/>
      <c r="RVM872" s="66"/>
      <c r="RVN872" s="66"/>
      <c r="RVO872" s="66"/>
      <c r="RVP872" s="66"/>
      <c r="RVQ872" s="66"/>
      <c r="RVR872" s="66"/>
      <c r="RVS872" s="66"/>
      <c r="RVT872" s="66"/>
      <c r="RVU872" s="66"/>
      <c r="RVV872" s="66"/>
      <c r="RVW872" s="66"/>
      <c r="RVX872" s="66"/>
      <c r="RVY872" s="66"/>
      <c r="RVZ872" s="66"/>
      <c r="RWA872" s="66"/>
      <c r="RWB872" s="66"/>
      <c r="RWC872" s="66"/>
      <c r="RWD872" s="66"/>
      <c r="RWE872" s="66"/>
      <c r="RWF872" s="66"/>
      <c r="RWG872" s="66"/>
      <c r="RWH872" s="66"/>
      <c r="RWI872" s="66"/>
      <c r="RWJ872" s="66"/>
      <c r="RWK872" s="66"/>
      <c r="RWL872" s="66"/>
      <c r="RWM872" s="66"/>
      <c r="RWN872" s="66"/>
      <c r="RWO872" s="66"/>
      <c r="RWP872" s="66"/>
      <c r="RWQ872" s="66"/>
      <c r="RWR872" s="66"/>
      <c r="RWS872" s="66"/>
      <c r="RWT872" s="66"/>
      <c r="RWU872" s="66"/>
      <c r="RWV872" s="66"/>
      <c r="RWW872" s="66"/>
      <c r="RWX872" s="66"/>
      <c r="RWY872" s="66"/>
      <c r="RWZ872" s="66"/>
      <c r="RXA872" s="66"/>
      <c r="RXB872" s="66"/>
      <c r="RXC872" s="66"/>
      <c r="RXD872" s="66"/>
      <c r="RXE872" s="66"/>
      <c r="RXF872" s="66"/>
      <c r="RXG872" s="66"/>
      <c r="RXH872" s="66"/>
      <c r="RXI872" s="66"/>
      <c r="RXJ872" s="66"/>
      <c r="RXK872" s="66"/>
      <c r="RXL872" s="66"/>
      <c r="RXM872" s="66"/>
      <c r="RXN872" s="66"/>
      <c r="RXO872" s="66"/>
      <c r="RXP872" s="66"/>
      <c r="RXQ872" s="66"/>
      <c r="RXR872" s="66"/>
      <c r="RXS872" s="66"/>
      <c r="RXT872" s="66"/>
      <c r="RXU872" s="66"/>
      <c r="RXV872" s="66"/>
      <c r="RXW872" s="66"/>
      <c r="RXX872" s="66"/>
      <c r="RXY872" s="66"/>
      <c r="RXZ872" s="66"/>
      <c r="RYA872" s="66"/>
      <c r="RYB872" s="66"/>
      <c r="RYC872" s="66"/>
      <c r="RYD872" s="66"/>
      <c r="RYE872" s="66"/>
      <c r="RYF872" s="66"/>
      <c r="RYG872" s="66"/>
      <c r="RYH872" s="66"/>
      <c r="RYI872" s="66"/>
      <c r="RYJ872" s="66"/>
      <c r="RYK872" s="66"/>
      <c r="RYL872" s="66"/>
      <c r="RYM872" s="66"/>
      <c r="RYN872" s="66"/>
      <c r="RYO872" s="66"/>
      <c r="RYP872" s="66"/>
      <c r="RYQ872" s="66"/>
      <c r="RYR872" s="66"/>
      <c r="RYS872" s="66"/>
      <c r="RYT872" s="66"/>
      <c r="RYU872" s="66"/>
      <c r="RYV872" s="66"/>
      <c r="RYW872" s="66"/>
      <c r="RYX872" s="66"/>
      <c r="RYY872" s="66"/>
      <c r="RYZ872" s="66"/>
      <c r="RZA872" s="66"/>
      <c r="RZB872" s="66"/>
      <c r="RZC872" s="66"/>
      <c r="RZD872" s="66"/>
      <c r="RZE872" s="66"/>
      <c r="RZF872" s="66"/>
      <c r="RZG872" s="66"/>
      <c r="RZH872" s="66"/>
      <c r="RZI872" s="66"/>
      <c r="RZJ872" s="66"/>
      <c r="RZK872" s="66"/>
      <c r="RZL872" s="66"/>
      <c r="RZM872" s="66"/>
      <c r="RZN872" s="66"/>
      <c r="RZO872" s="66"/>
      <c r="RZP872" s="66"/>
      <c r="RZQ872" s="66"/>
      <c r="RZR872" s="66"/>
      <c r="RZS872" s="66"/>
      <c r="RZT872" s="66"/>
      <c r="RZU872" s="66"/>
      <c r="RZV872" s="66"/>
      <c r="RZW872" s="66"/>
      <c r="RZX872" s="66"/>
      <c r="RZY872" s="66"/>
      <c r="RZZ872" s="66"/>
      <c r="SAA872" s="66"/>
      <c r="SAB872" s="66"/>
      <c r="SAC872" s="66"/>
      <c r="SAD872" s="66"/>
      <c r="SAE872" s="66"/>
      <c r="SAF872" s="66"/>
      <c r="SAG872" s="66"/>
      <c r="SAH872" s="66"/>
      <c r="SAI872" s="66"/>
      <c r="SAJ872" s="66"/>
      <c r="SAK872" s="66"/>
      <c r="SAL872" s="66"/>
      <c r="SAM872" s="66"/>
      <c r="SAN872" s="66"/>
      <c r="SAO872" s="66"/>
      <c r="SAP872" s="66"/>
      <c r="SAQ872" s="66"/>
      <c r="SAR872" s="66"/>
      <c r="SAS872" s="66"/>
      <c r="SAT872" s="66"/>
      <c r="SAU872" s="66"/>
      <c r="SAV872" s="66"/>
      <c r="SAW872" s="66"/>
      <c r="SAX872" s="66"/>
      <c r="SAY872" s="66"/>
      <c r="SAZ872" s="66"/>
      <c r="SBA872" s="66"/>
      <c r="SBB872" s="66"/>
      <c r="SBC872" s="66"/>
      <c r="SBD872" s="66"/>
      <c r="SBE872" s="66"/>
      <c r="SBF872" s="66"/>
      <c r="SBG872" s="66"/>
      <c r="SBH872" s="66"/>
      <c r="SBI872" s="66"/>
      <c r="SBJ872" s="66"/>
      <c r="SBK872" s="66"/>
      <c r="SBL872" s="66"/>
      <c r="SBM872" s="66"/>
      <c r="SBN872" s="66"/>
      <c r="SBO872" s="66"/>
      <c r="SBP872" s="66"/>
      <c r="SBQ872" s="66"/>
      <c r="SBR872" s="66"/>
      <c r="SBS872" s="66"/>
      <c r="SBT872" s="66"/>
      <c r="SBU872" s="66"/>
      <c r="SBV872" s="66"/>
      <c r="SBW872" s="66"/>
      <c r="SBX872" s="66"/>
      <c r="SBY872" s="66"/>
      <c r="SBZ872" s="66"/>
      <c r="SCA872" s="66"/>
      <c r="SCB872" s="66"/>
      <c r="SCC872" s="66"/>
      <c r="SCD872" s="66"/>
      <c r="SCE872" s="66"/>
      <c r="SCF872" s="66"/>
      <c r="SCG872" s="66"/>
      <c r="SCH872" s="66"/>
      <c r="SCI872" s="66"/>
      <c r="SCJ872" s="66"/>
      <c r="SCK872" s="66"/>
      <c r="SCL872" s="66"/>
      <c r="SCM872" s="66"/>
      <c r="SCN872" s="66"/>
      <c r="SCO872" s="66"/>
      <c r="SCP872" s="66"/>
      <c r="SCQ872" s="66"/>
      <c r="SCR872" s="66"/>
      <c r="SCS872" s="66"/>
      <c r="SCT872" s="66"/>
      <c r="SCU872" s="66"/>
      <c r="SCV872" s="66"/>
      <c r="SCW872" s="66"/>
      <c r="SCX872" s="66"/>
      <c r="SCY872" s="66"/>
      <c r="SCZ872" s="66"/>
      <c r="SDA872" s="66"/>
      <c r="SDB872" s="66"/>
      <c r="SDC872" s="66"/>
      <c r="SDD872" s="66"/>
      <c r="SDE872" s="66"/>
      <c r="SDF872" s="66"/>
      <c r="SDG872" s="66"/>
      <c r="SDH872" s="66"/>
      <c r="SDI872" s="66"/>
      <c r="SDJ872" s="66"/>
      <c r="SDK872" s="66"/>
      <c r="SDL872" s="66"/>
      <c r="SDM872" s="66"/>
      <c r="SDN872" s="66"/>
      <c r="SDO872" s="66"/>
      <c r="SDP872" s="66"/>
      <c r="SDQ872" s="66"/>
      <c r="SDR872" s="66"/>
      <c r="SDS872" s="66"/>
      <c r="SDT872" s="66"/>
      <c r="SDU872" s="66"/>
      <c r="SDV872" s="66"/>
      <c r="SDW872" s="66"/>
      <c r="SDX872" s="66"/>
      <c r="SDY872" s="66"/>
      <c r="SDZ872" s="66"/>
      <c r="SEA872" s="66"/>
      <c r="SEB872" s="66"/>
      <c r="SEC872" s="66"/>
      <c r="SED872" s="66"/>
      <c r="SEE872" s="66"/>
      <c r="SEF872" s="66"/>
      <c r="SEG872" s="66"/>
      <c r="SEH872" s="66"/>
      <c r="SEI872" s="66"/>
      <c r="SEJ872" s="66"/>
      <c r="SEK872" s="66"/>
      <c r="SEL872" s="66"/>
      <c r="SEM872" s="66"/>
      <c r="SEN872" s="66"/>
      <c r="SEO872" s="66"/>
      <c r="SEP872" s="66"/>
      <c r="SEQ872" s="66"/>
      <c r="SER872" s="66"/>
      <c r="SES872" s="66"/>
      <c r="SET872" s="66"/>
      <c r="SEU872" s="66"/>
      <c r="SEV872" s="66"/>
      <c r="SEW872" s="66"/>
      <c r="SEX872" s="66"/>
      <c r="SEY872" s="66"/>
      <c r="SEZ872" s="66"/>
      <c r="SFA872" s="66"/>
      <c r="SFB872" s="66"/>
      <c r="SFC872" s="66"/>
      <c r="SFD872" s="66"/>
      <c r="SFE872" s="66"/>
      <c r="SFF872" s="66"/>
      <c r="SFG872" s="66"/>
      <c r="SFH872" s="66"/>
      <c r="SFI872" s="66"/>
      <c r="SFJ872" s="66"/>
      <c r="SFK872" s="66"/>
      <c r="SFL872" s="66"/>
      <c r="SFM872" s="66"/>
      <c r="SFN872" s="66"/>
      <c r="SFO872" s="66"/>
      <c r="SFP872" s="66"/>
      <c r="SFQ872" s="66"/>
      <c r="SFR872" s="66"/>
      <c r="SFS872" s="66"/>
      <c r="SFT872" s="66"/>
      <c r="SFU872" s="66"/>
      <c r="SFV872" s="66"/>
      <c r="SFW872" s="66"/>
      <c r="SFX872" s="66"/>
      <c r="SFY872" s="66"/>
      <c r="SFZ872" s="66"/>
      <c r="SGA872" s="66"/>
      <c r="SGB872" s="66"/>
      <c r="SGC872" s="66"/>
      <c r="SGD872" s="66"/>
      <c r="SGE872" s="66"/>
      <c r="SGF872" s="66"/>
      <c r="SGG872" s="66"/>
      <c r="SGH872" s="66"/>
      <c r="SGI872" s="66"/>
      <c r="SGJ872" s="66"/>
      <c r="SGK872" s="66"/>
      <c r="SGL872" s="66"/>
      <c r="SGM872" s="66"/>
      <c r="SGN872" s="66"/>
      <c r="SGO872" s="66"/>
      <c r="SGP872" s="66"/>
      <c r="SGQ872" s="66"/>
      <c r="SGR872" s="66"/>
      <c r="SGS872" s="66"/>
      <c r="SGT872" s="66"/>
      <c r="SGU872" s="66"/>
      <c r="SGV872" s="66"/>
      <c r="SGW872" s="66"/>
      <c r="SGX872" s="66"/>
      <c r="SGY872" s="66"/>
      <c r="SGZ872" s="66"/>
      <c r="SHA872" s="66"/>
      <c r="SHB872" s="66"/>
      <c r="SHC872" s="66"/>
      <c r="SHD872" s="66"/>
      <c r="SHE872" s="66"/>
      <c r="SHF872" s="66"/>
      <c r="SHG872" s="66"/>
      <c r="SHH872" s="66"/>
      <c r="SHI872" s="66"/>
      <c r="SHJ872" s="66"/>
      <c r="SHK872" s="66"/>
      <c r="SHL872" s="66"/>
      <c r="SHM872" s="66"/>
      <c r="SHN872" s="66"/>
      <c r="SHO872" s="66"/>
      <c r="SHP872" s="66"/>
      <c r="SHQ872" s="66"/>
      <c r="SHR872" s="66"/>
      <c r="SHS872" s="66"/>
      <c r="SHT872" s="66"/>
      <c r="SHU872" s="66"/>
      <c r="SHV872" s="66"/>
      <c r="SHW872" s="66"/>
      <c r="SHX872" s="66"/>
      <c r="SHY872" s="66"/>
      <c r="SHZ872" s="66"/>
      <c r="SIA872" s="66"/>
      <c r="SIB872" s="66"/>
      <c r="SIC872" s="66"/>
      <c r="SID872" s="66"/>
      <c r="SIE872" s="66"/>
      <c r="SIF872" s="66"/>
      <c r="SIG872" s="66"/>
      <c r="SIH872" s="66"/>
      <c r="SII872" s="66"/>
      <c r="SIJ872" s="66"/>
      <c r="SIK872" s="66"/>
      <c r="SIL872" s="66"/>
      <c r="SIM872" s="66"/>
      <c r="SIN872" s="66"/>
      <c r="SIO872" s="66"/>
      <c r="SIP872" s="66"/>
      <c r="SIQ872" s="66"/>
      <c r="SIR872" s="66"/>
      <c r="SIS872" s="66"/>
      <c r="SIT872" s="66"/>
      <c r="SIU872" s="66"/>
      <c r="SIV872" s="66"/>
      <c r="SIW872" s="66"/>
      <c r="SIX872" s="66"/>
      <c r="SIY872" s="66"/>
      <c r="SIZ872" s="66"/>
      <c r="SJA872" s="66"/>
      <c r="SJB872" s="66"/>
      <c r="SJC872" s="66"/>
      <c r="SJD872" s="66"/>
      <c r="SJE872" s="66"/>
      <c r="SJF872" s="66"/>
      <c r="SJG872" s="66"/>
      <c r="SJH872" s="66"/>
      <c r="SJI872" s="66"/>
      <c r="SJJ872" s="66"/>
      <c r="SJK872" s="66"/>
      <c r="SJL872" s="66"/>
      <c r="SJM872" s="66"/>
      <c r="SJN872" s="66"/>
      <c r="SJO872" s="66"/>
      <c r="SJP872" s="66"/>
      <c r="SJQ872" s="66"/>
      <c r="SJR872" s="66"/>
      <c r="SJS872" s="66"/>
      <c r="SJT872" s="66"/>
      <c r="SJU872" s="66"/>
      <c r="SJV872" s="66"/>
      <c r="SJW872" s="66"/>
      <c r="SJX872" s="66"/>
      <c r="SJY872" s="66"/>
      <c r="SJZ872" s="66"/>
      <c r="SKA872" s="66"/>
      <c r="SKB872" s="66"/>
      <c r="SKC872" s="66"/>
      <c r="SKD872" s="66"/>
      <c r="SKE872" s="66"/>
      <c r="SKF872" s="66"/>
      <c r="SKG872" s="66"/>
      <c r="SKH872" s="66"/>
      <c r="SKI872" s="66"/>
      <c r="SKJ872" s="66"/>
      <c r="SKK872" s="66"/>
      <c r="SKL872" s="66"/>
      <c r="SKM872" s="66"/>
      <c r="SKN872" s="66"/>
      <c r="SKO872" s="66"/>
      <c r="SKP872" s="66"/>
      <c r="SKQ872" s="66"/>
      <c r="SKR872" s="66"/>
      <c r="SKS872" s="66"/>
      <c r="SKT872" s="66"/>
      <c r="SKU872" s="66"/>
      <c r="SKV872" s="66"/>
      <c r="SKW872" s="66"/>
      <c r="SKX872" s="66"/>
      <c r="SKY872" s="66"/>
      <c r="SKZ872" s="66"/>
      <c r="SLA872" s="66"/>
      <c r="SLB872" s="66"/>
      <c r="SLC872" s="66"/>
      <c r="SLD872" s="66"/>
      <c r="SLE872" s="66"/>
      <c r="SLF872" s="66"/>
      <c r="SLG872" s="66"/>
      <c r="SLH872" s="66"/>
      <c r="SLI872" s="66"/>
      <c r="SLJ872" s="66"/>
      <c r="SLK872" s="66"/>
      <c r="SLL872" s="66"/>
      <c r="SLM872" s="66"/>
      <c r="SLN872" s="66"/>
      <c r="SLO872" s="66"/>
      <c r="SLP872" s="66"/>
      <c r="SLQ872" s="66"/>
      <c r="SLR872" s="66"/>
      <c r="SLS872" s="66"/>
      <c r="SLT872" s="66"/>
      <c r="SLU872" s="66"/>
      <c r="SLV872" s="66"/>
      <c r="SLW872" s="66"/>
      <c r="SLX872" s="66"/>
      <c r="SLY872" s="66"/>
      <c r="SLZ872" s="66"/>
      <c r="SMA872" s="66"/>
      <c r="SMB872" s="66"/>
      <c r="SMC872" s="66"/>
      <c r="SMD872" s="66"/>
      <c r="SME872" s="66"/>
      <c r="SMF872" s="66"/>
      <c r="SMG872" s="66"/>
      <c r="SMH872" s="66"/>
      <c r="SMI872" s="66"/>
      <c r="SMJ872" s="66"/>
      <c r="SMK872" s="66"/>
      <c r="SML872" s="66"/>
      <c r="SMM872" s="66"/>
      <c r="SMN872" s="66"/>
      <c r="SMO872" s="66"/>
      <c r="SMP872" s="66"/>
      <c r="SMQ872" s="66"/>
      <c r="SMR872" s="66"/>
      <c r="SMS872" s="66"/>
      <c r="SMT872" s="66"/>
      <c r="SMU872" s="66"/>
      <c r="SMV872" s="66"/>
      <c r="SMW872" s="66"/>
      <c r="SMX872" s="66"/>
      <c r="SMY872" s="66"/>
      <c r="SMZ872" s="66"/>
      <c r="SNA872" s="66"/>
      <c r="SNB872" s="66"/>
      <c r="SNC872" s="66"/>
      <c r="SND872" s="66"/>
      <c r="SNE872" s="66"/>
      <c r="SNF872" s="66"/>
      <c r="SNG872" s="66"/>
      <c r="SNH872" s="66"/>
      <c r="SNI872" s="66"/>
      <c r="SNJ872" s="66"/>
      <c r="SNK872" s="66"/>
      <c r="SNL872" s="66"/>
      <c r="SNM872" s="66"/>
      <c r="SNN872" s="66"/>
      <c r="SNO872" s="66"/>
      <c r="SNP872" s="66"/>
      <c r="SNQ872" s="66"/>
      <c r="SNR872" s="66"/>
      <c r="SNS872" s="66"/>
      <c r="SNT872" s="66"/>
      <c r="SNU872" s="66"/>
      <c r="SNV872" s="66"/>
      <c r="SNW872" s="66"/>
      <c r="SNX872" s="66"/>
      <c r="SNY872" s="66"/>
      <c r="SNZ872" s="66"/>
      <c r="SOA872" s="66"/>
      <c r="SOB872" s="66"/>
      <c r="SOC872" s="66"/>
      <c r="SOD872" s="66"/>
      <c r="SOE872" s="66"/>
      <c r="SOF872" s="66"/>
      <c r="SOG872" s="66"/>
      <c r="SOH872" s="66"/>
      <c r="SOI872" s="66"/>
      <c r="SOJ872" s="66"/>
      <c r="SOK872" s="66"/>
      <c r="SOL872" s="66"/>
      <c r="SOM872" s="66"/>
      <c r="SON872" s="66"/>
      <c r="SOO872" s="66"/>
      <c r="SOP872" s="66"/>
      <c r="SOQ872" s="66"/>
      <c r="SOR872" s="66"/>
      <c r="SOS872" s="66"/>
      <c r="SOT872" s="66"/>
      <c r="SOU872" s="66"/>
      <c r="SOV872" s="66"/>
      <c r="SOW872" s="66"/>
      <c r="SOX872" s="66"/>
      <c r="SOY872" s="66"/>
      <c r="SOZ872" s="66"/>
      <c r="SPA872" s="66"/>
      <c r="SPB872" s="66"/>
      <c r="SPC872" s="66"/>
      <c r="SPD872" s="66"/>
      <c r="SPE872" s="66"/>
      <c r="SPF872" s="66"/>
      <c r="SPG872" s="66"/>
      <c r="SPH872" s="66"/>
      <c r="SPI872" s="66"/>
      <c r="SPJ872" s="66"/>
      <c r="SPK872" s="66"/>
      <c r="SPL872" s="66"/>
      <c r="SPM872" s="66"/>
      <c r="SPN872" s="66"/>
      <c r="SPO872" s="66"/>
      <c r="SPP872" s="66"/>
      <c r="SPQ872" s="66"/>
      <c r="SPR872" s="66"/>
      <c r="SPS872" s="66"/>
      <c r="SPT872" s="66"/>
      <c r="SPU872" s="66"/>
      <c r="SPV872" s="66"/>
      <c r="SPW872" s="66"/>
      <c r="SPX872" s="66"/>
      <c r="SPY872" s="66"/>
      <c r="SPZ872" s="66"/>
      <c r="SQA872" s="66"/>
      <c r="SQB872" s="66"/>
      <c r="SQC872" s="66"/>
      <c r="SQD872" s="66"/>
      <c r="SQE872" s="66"/>
      <c r="SQF872" s="66"/>
      <c r="SQG872" s="66"/>
      <c r="SQH872" s="66"/>
      <c r="SQI872" s="66"/>
      <c r="SQJ872" s="66"/>
      <c r="SQK872" s="66"/>
      <c r="SQL872" s="66"/>
      <c r="SQM872" s="66"/>
      <c r="SQN872" s="66"/>
      <c r="SQO872" s="66"/>
      <c r="SQP872" s="66"/>
      <c r="SQQ872" s="66"/>
      <c r="SQR872" s="66"/>
      <c r="SQS872" s="66"/>
      <c r="SQT872" s="66"/>
      <c r="SQU872" s="66"/>
      <c r="SQV872" s="66"/>
      <c r="SQW872" s="66"/>
      <c r="SQX872" s="66"/>
      <c r="SQY872" s="66"/>
      <c r="SQZ872" s="66"/>
      <c r="SRA872" s="66"/>
      <c r="SRB872" s="66"/>
      <c r="SRC872" s="66"/>
      <c r="SRD872" s="66"/>
      <c r="SRE872" s="66"/>
      <c r="SRF872" s="66"/>
      <c r="SRG872" s="66"/>
      <c r="SRH872" s="66"/>
      <c r="SRI872" s="66"/>
      <c r="SRJ872" s="66"/>
      <c r="SRK872" s="66"/>
      <c r="SRL872" s="66"/>
      <c r="SRM872" s="66"/>
      <c r="SRN872" s="66"/>
      <c r="SRO872" s="66"/>
      <c r="SRP872" s="66"/>
      <c r="SRQ872" s="66"/>
      <c r="SRR872" s="66"/>
      <c r="SRS872" s="66"/>
      <c r="SRT872" s="66"/>
      <c r="SRU872" s="66"/>
      <c r="SRV872" s="66"/>
      <c r="SRW872" s="66"/>
      <c r="SRX872" s="66"/>
      <c r="SRY872" s="66"/>
      <c r="SRZ872" s="66"/>
      <c r="SSA872" s="66"/>
      <c r="SSB872" s="66"/>
      <c r="SSC872" s="66"/>
      <c r="SSD872" s="66"/>
      <c r="SSE872" s="66"/>
      <c r="SSF872" s="66"/>
      <c r="SSG872" s="66"/>
      <c r="SSH872" s="66"/>
      <c r="SSI872" s="66"/>
      <c r="SSJ872" s="66"/>
      <c r="SSK872" s="66"/>
      <c r="SSL872" s="66"/>
      <c r="SSM872" s="66"/>
      <c r="SSN872" s="66"/>
      <c r="SSO872" s="66"/>
      <c r="SSP872" s="66"/>
      <c r="SSQ872" s="66"/>
      <c r="SSR872" s="66"/>
      <c r="SSS872" s="66"/>
      <c r="SST872" s="66"/>
      <c r="SSU872" s="66"/>
      <c r="SSV872" s="66"/>
      <c r="SSW872" s="66"/>
      <c r="SSX872" s="66"/>
      <c r="SSY872" s="66"/>
      <c r="SSZ872" s="66"/>
      <c r="STA872" s="66"/>
      <c r="STB872" s="66"/>
      <c r="STC872" s="66"/>
      <c r="STD872" s="66"/>
      <c r="STE872" s="66"/>
      <c r="STF872" s="66"/>
      <c r="STG872" s="66"/>
      <c r="STH872" s="66"/>
      <c r="STI872" s="66"/>
      <c r="STJ872" s="66"/>
      <c r="STK872" s="66"/>
      <c r="STL872" s="66"/>
      <c r="STM872" s="66"/>
      <c r="STN872" s="66"/>
      <c r="STO872" s="66"/>
      <c r="STP872" s="66"/>
      <c r="STQ872" s="66"/>
      <c r="STR872" s="66"/>
      <c r="STS872" s="66"/>
      <c r="STT872" s="66"/>
      <c r="STU872" s="66"/>
      <c r="STV872" s="66"/>
      <c r="STW872" s="66"/>
      <c r="STX872" s="66"/>
      <c r="STY872" s="66"/>
      <c r="STZ872" s="66"/>
      <c r="SUA872" s="66"/>
      <c r="SUB872" s="66"/>
      <c r="SUC872" s="66"/>
      <c r="SUD872" s="66"/>
      <c r="SUE872" s="66"/>
      <c r="SUF872" s="66"/>
      <c r="SUG872" s="66"/>
      <c r="SUH872" s="66"/>
      <c r="SUI872" s="66"/>
      <c r="SUJ872" s="66"/>
      <c r="SUK872" s="66"/>
      <c r="SUL872" s="66"/>
      <c r="SUM872" s="66"/>
      <c r="SUN872" s="66"/>
      <c r="SUO872" s="66"/>
      <c r="SUP872" s="66"/>
      <c r="SUQ872" s="66"/>
      <c r="SUR872" s="66"/>
      <c r="SUS872" s="66"/>
      <c r="SUT872" s="66"/>
      <c r="SUU872" s="66"/>
      <c r="SUV872" s="66"/>
      <c r="SUW872" s="66"/>
      <c r="SUX872" s="66"/>
      <c r="SUY872" s="66"/>
      <c r="SUZ872" s="66"/>
      <c r="SVA872" s="66"/>
      <c r="SVB872" s="66"/>
      <c r="SVC872" s="66"/>
      <c r="SVD872" s="66"/>
      <c r="SVE872" s="66"/>
      <c r="SVF872" s="66"/>
      <c r="SVG872" s="66"/>
      <c r="SVH872" s="66"/>
      <c r="SVI872" s="66"/>
      <c r="SVJ872" s="66"/>
      <c r="SVK872" s="66"/>
      <c r="SVL872" s="66"/>
      <c r="SVM872" s="66"/>
      <c r="SVN872" s="66"/>
      <c r="SVO872" s="66"/>
      <c r="SVP872" s="66"/>
      <c r="SVQ872" s="66"/>
      <c r="SVR872" s="66"/>
      <c r="SVS872" s="66"/>
      <c r="SVT872" s="66"/>
      <c r="SVU872" s="66"/>
      <c r="SVV872" s="66"/>
      <c r="SVW872" s="66"/>
      <c r="SVX872" s="66"/>
      <c r="SVY872" s="66"/>
      <c r="SVZ872" s="66"/>
      <c r="SWA872" s="66"/>
      <c r="SWB872" s="66"/>
      <c r="SWC872" s="66"/>
      <c r="SWD872" s="66"/>
      <c r="SWE872" s="66"/>
      <c r="SWF872" s="66"/>
      <c r="SWG872" s="66"/>
      <c r="SWH872" s="66"/>
      <c r="SWI872" s="66"/>
      <c r="SWJ872" s="66"/>
      <c r="SWK872" s="66"/>
      <c r="SWL872" s="66"/>
      <c r="SWM872" s="66"/>
      <c r="SWN872" s="66"/>
      <c r="SWO872" s="66"/>
      <c r="SWP872" s="66"/>
      <c r="SWQ872" s="66"/>
      <c r="SWR872" s="66"/>
      <c r="SWS872" s="66"/>
      <c r="SWT872" s="66"/>
      <c r="SWU872" s="66"/>
      <c r="SWV872" s="66"/>
      <c r="SWW872" s="66"/>
      <c r="SWX872" s="66"/>
      <c r="SWY872" s="66"/>
      <c r="SWZ872" s="66"/>
      <c r="SXA872" s="66"/>
      <c r="SXB872" s="66"/>
      <c r="SXC872" s="66"/>
      <c r="SXD872" s="66"/>
      <c r="SXE872" s="66"/>
      <c r="SXF872" s="66"/>
      <c r="SXG872" s="66"/>
      <c r="SXH872" s="66"/>
      <c r="SXI872" s="66"/>
      <c r="SXJ872" s="66"/>
      <c r="SXK872" s="66"/>
      <c r="SXL872" s="66"/>
      <c r="SXM872" s="66"/>
      <c r="SXN872" s="66"/>
      <c r="SXO872" s="66"/>
      <c r="SXP872" s="66"/>
      <c r="SXQ872" s="66"/>
      <c r="SXR872" s="66"/>
      <c r="SXS872" s="66"/>
      <c r="SXT872" s="66"/>
      <c r="SXU872" s="66"/>
      <c r="SXV872" s="66"/>
      <c r="SXW872" s="66"/>
      <c r="SXX872" s="66"/>
      <c r="SXY872" s="66"/>
      <c r="SXZ872" s="66"/>
      <c r="SYA872" s="66"/>
      <c r="SYB872" s="66"/>
      <c r="SYC872" s="66"/>
      <c r="SYD872" s="66"/>
      <c r="SYE872" s="66"/>
      <c r="SYF872" s="66"/>
      <c r="SYG872" s="66"/>
      <c r="SYH872" s="66"/>
      <c r="SYI872" s="66"/>
      <c r="SYJ872" s="66"/>
      <c r="SYK872" s="66"/>
      <c r="SYL872" s="66"/>
      <c r="SYM872" s="66"/>
      <c r="SYN872" s="66"/>
      <c r="SYO872" s="66"/>
      <c r="SYP872" s="66"/>
      <c r="SYQ872" s="66"/>
      <c r="SYR872" s="66"/>
      <c r="SYS872" s="66"/>
      <c r="SYT872" s="66"/>
      <c r="SYU872" s="66"/>
      <c r="SYV872" s="66"/>
      <c r="SYW872" s="66"/>
      <c r="SYX872" s="66"/>
      <c r="SYY872" s="66"/>
      <c r="SYZ872" s="66"/>
      <c r="SZA872" s="66"/>
      <c r="SZB872" s="66"/>
      <c r="SZC872" s="66"/>
      <c r="SZD872" s="66"/>
      <c r="SZE872" s="66"/>
      <c r="SZF872" s="66"/>
      <c r="SZG872" s="66"/>
      <c r="SZH872" s="66"/>
      <c r="SZI872" s="66"/>
      <c r="SZJ872" s="66"/>
      <c r="SZK872" s="66"/>
      <c r="SZL872" s="66"/>
      <c r="SZM872" s="66"/>
      <c r="SZN872" s="66"/>
      <c r="SZO872" s="66"/>
      <c r="SZP872" s="66"/>
      <c r="SZQ872" s="66"/>
      <c r="SZR872" s="66"/>
      <c r="SZS872" s="66"/>
      <c r="SZT872" s="66"/>
      <c r="SZU872" s="66"/>
      <c r="SZV872" s="66"/>
      <c r="SZW872" s="66"/>
      <c r="SZX872" s="66"/>
      <c r="SZY872" s="66"/>
      <c r="SZZ872" s="66"/>
      <c r="TAA872" s="66"/>
      <c r="TAB872" s="66"/>
      <c r="TAC872" s="66"/>
      <c r="TAD872" s="66"/>
      <c r="TAE872" s="66"/>
      <c r="TAF872" s="66"/>
      <c r="TAG872" s="66"/>
      <c r="TAH872" s="66"/>
      <c r="TAI872" s="66"/>
      <c r="TAJ872" s="66"/>
      <c r="TAK872" s="66"/>
      <c r="TAL872" s="66"/>
      <c r="TAM872" s="66"/>
      <c r="TAN872" s="66"/>
      <c r="TAO872" s="66"/>
      <c r="TAP872" s="66"/>
      <c r="TAQ872" s="66"/>
      <c r="TAR872" s="66"/>
      <c r="TAS872" s="66"/>
      <c r="TAT872" s="66"/>
      <c r="TAU872" s="66"/>
      <c r="TAV872" s="66"/>
      <c r="TAW872" s="66"/>
      <c r="TAX872" s="66"/>
      <c r="TAY872" s="66"/>
      <c r="TAZ872" s="66"/>
      <c r="TBA872" s="66"/>
      <c r="TBB872" s="66"/>
      <c r="TBC872" s="66"/>
      <c r="TBD872" s="66"/>
      <c r="TBE872" s="66"/>
      <c r="TBF872" s="66"/>
      <c r="TBG872" s="66"/>
      <c r="TBH872" s="66"/>
      <c r="TBI872" s="66"/>
      <c r="TBJ872" s="66"/>
      <c r="TBK872" s="66"/>
      <c r="TBL872" s="66"/>
      <c r="TBM872" s="66"/>
      <c r="TBN872" s="66"/>
      <c r="TBO872" s="66"/>
      <c r="TBP872" s="66"/>
      <c r="TBQ872" s="66"/>
      <c r="TBR872" s="66"/>
      <c r="TBS872" s="66"/>
      <c r="TBT872" s="66"/>
      <c r="TBU872" s="66"/>
      <c r="TBV872" s="66"/>
      <c r="TBW872" s="66"/>
      <c r="TBX872" s="66"/>
      <c r="TBY872" s="66"/>
      <c r="TBZ872" s="66"/>
      <c r="TCA872" s="66"/>
      <c r="TCB872" s="66"/>
      <c r="TCC872" s="66"/>
      <c r="TCD872" s="66"/>
      <c r="TCE872" s="66"/>
      <c r="TCF872" s="66"/>
      <c r="TCG872" s="66"/>
      <c r="TCH872" s="66"/>
      <c r="TCI872" s="66"/>
      <c r="TCJ872" s="66"/>
      <c r="TCK872" s="66"/>
      <c r="TCL872" s="66"/>
      <c r="TCM872" s="66"/>
      <c r="TCN872" s="66"/>
      <c r="TCO872" s="66"/>
      <c r="TCP872" s="66"/>
      <c r="TCQ872" s="66"/>
      <c r="TCR872" s="66"/>
      <c r="TCS872" s="66"/>
      <c r="TCT872" s="66"/>
      <c r="TCU872" s="66"/>
      <c r="TCV872" s="66"/>
      <c r="TCW872" s="66"/>
      <c r="TCX872" s="66"/>
      <c r="TCY872" s="66"/>
      <c r="TCZ872" s="66"/>
      <c r="TDA872" s="66"/>
      <c r="TDB872" s="66"/>
      <c r="TDC872" s="66"/>
      <c r="TDD872" s="66"/>
      <c r="TDE872" s="66"/>
      <c r="TDF872" s="66"/>
      <c r="TDG872" s="66"/>
      <c r="TDH872" s="66"/>
      <c r="TDI872" s="66"/>
      <c r="TDJ872" s="66"/>
      <c r="TDK872" s="66"/>
      <c r="TDL872" s="66"/>
      <c r="TDM872" s="66"/>
      <c r="TDN872" s="66"/>
      <c r="TDO872" s="66"/>
      <c r="TDP872" s="66"/>
      <c r="TDQ872" s="66"/>
      <c r="TDR872" s="66"/>
      <c r="TDS872" s="66"/>
      <c r="TDT872" s="66"/>
      <c r="TDU872" s="66"/>
      <c r="TDV872" s="66"/>
      <c r="TDW872" s="66"/>
      <c r="TDX872" s="66"/>
      <c r="TDY872" s="66"/>
      <c r="TDZ872" s="66"/>
      <c r="TEA872" s="66"/>
      <c r="TEB872" s="66"/>
      <c r="TEC872" s="66"/>
      <c r="TED872" s="66"/>
      <c r="TEE872" s="66"/>
      <c r="TEF872" s="66"/>
      <c r="TEG872" s="66"/>
      <c r="TEH872" s="66"/>
      <c r="TEI872" s="66"/>
      <c r="TEJ872" s="66"/>
      <c r="TEK872" s="66"/>
      <c r="TEL872" s="66"/>
      <c r="TEM872" s="66"/>
      <c r="TEN872" s="66"/>
      <c r="TEO872" s="66"/>
      <c r="TEP872" s="66"/>
      <c r="TEQ872" s="66"/>
      <c r="TER872" s="66"/>
      <c r="TES872" s="66"/>
      <c r="TET872" s="66"/>
      <c r="TEU872" s="66"/>
      <c r="TEV872" s="66"/>
      <c r="TEW872" s="66"/>
      <c r="TEX872" s="66"/>
      <c r="TEY872" s="66"/>
      <c r="TEZ872" s="66"/>
      <c r="TFA872" s="66"/>
      <c r="TFB872" s="66"/>
      <c r="TFC872" s="66"/>
      <c r="TFD872" s="66"/>
      <c r="TFE872" s="66"/>
      <c r="TFF872" s="66"/>
      <c r="TFG872" s="66"/>
      <c r="TFH872" s="66"/>
      <c r="TFI872" s="66"/>
      <c r="TFJ872" s="66"/>
      <c r="TFK872" s="66"/>
      <c r="TFL872" s="66"/>
      <c r="TFM872" s="66"/>
      <c r="TFN872" s="66"/>
      <c r="TFO872" s="66"/>
      <c r="TFP872" s="66"/>
      <c r="TFQ872" s="66"/>
      <c r="TFR872" s="66"/>
      <c r="TFS872" s="66"/>
      <c r="TFT872" s="66"/>
      <c r="TFU872" s="66"/>
      <c r="TFV872" s="66"/>
      <c r="TFW872" s="66"/>
      <c r="TFX872" s="66"/>
      <c r="TFY872" s="66"/>
      <c r="TFZ872" s="66"/>
      <c r="TGA872" s="66"/>
      <c r="TGB872" s="66"/>
      <c r="TGC872" s="66"/>
      <c r="TGD872" s="66"/>
      <c r="TGE872" s="66"/>
      <c r="TGF872" s="66"/>
      <c r="TGG872" s="66"/>
      <c r="TGH872" s="66"/>
      <c r="TGI872" s="66"/>
      <c r="TGJ872" s="66"/>
      <c r="TGK872" s="66"/>
      <c r="TGL872" s="66"/>
      <c r="TGM872" s="66"/>
      <c r="TGN872" s="66"/>
      <c r="TGO872" s="66"/>
      <c r="TGP872" s="66"/>
      <c r="TGQ872" s="66"/>
      <c r="TGR872" s="66"/>
      <c r="TGS872" s="66"/>
      <c r="TGT872" s="66"/>
      <c r="TGU872" s="66"/>
      <c r="TGV872" s="66"/>
      <c r="TGW872" s="66"/>
      <c r="TGX872" s="66"/>
      <c r="TGY872" s="66"/>
      <c r="TGZ872" s="66"/>
      <c r="THA872" s="66"/>
      <c r="THB872" s="66"/>
      <c r="THC872" s="66"/>
      <c r="THD872" s="66"/>
      <c r="THE872" s="66"/>
      <c r="THF872" s="66"/>
      <c r="THG872" s="66"/>
      <c r="THH872" s="66"/>
      <c r="THI872" s="66"/>
      <c r="THJ872" s="66"/>
      <c r="THK872" s="66"/>
      <c r="THL872" s="66"/>
      <c r="THM872" s="66"/>
      <c r="THN872" s="66"/>
      <c r="THO872" s="66"/>
      <c r="THP872" s="66"/>
      <c r="THQ872" s="66"/>
      <c r="THR872" s="66"/>
      <c r="THS872" s="66"/>
      <c r="THT872" s="66"/>
      <c r="THU872" s="66"/>
      <c r="THV872" s="66"/>
      <c r="THW872" s="66"/>
      <c r="THX872" s="66"/>
      <c r="THY872" s="66"/>
      <c r="THZ872" s="66"/>
      <c r="TIA872" s="66"/>
      <c r="TIB872" s="66"/>
      <c r="TIC872" s="66"/>
      <c r="TID872" s="66"/>
      <c r="TIE872" s="66"/>
      <c r="TIF872" s="66"/>
      <c r="TIG872" s="66"/>
      <c r="TIH872" s="66"/>
      <c r="TII872" s="66"/>
      <c r="TIJ872" s="66"/>
      <c r="TIK872" s="66"/>
      <c r="TIL872" s="66"/>
      <c r="TIM872" s="66"/>
      <c r="TIN872" s="66"/>
      <c r="TIO872" s="66"/>
      <c r="TIP872" s="66"/>
      <c r="TIQ872" s="66"/>
      <c r="TIR872" s="66"/>
      <c r="TIS872" s="66"/>
      <c r="TIT872" s="66"/>
      <c r="TIU872" s="66"/>
      <c r="TIV872" s="66"/>
      <c r="TIW872" s="66"/>
      <c r="TIX872" s="66"/>
      <c r="TIY872" s="66"/>
      <c r="TIZ872" s="66"/>
      <c r="TJA872" s="66"/>
      <c r="TJB872" s="66"/>
      <c r="TJC872" s="66"/>
      <c r="TJD872" s="66"/>
      <c r="TJE872" s="66"/>
      <c r="TJF872" s="66"/>
      <c r="TJG872" s="66"/>
      <c r="TJH872" s="66"/>
      <c r="TJI872" s="66"/>
      <c r="TJJ872" s="66"/>
      <c r="TJK872" s="66"/>
      <c r="TJL872" s="66"/>
      <c r="TJM872" s="66"/>
      <c r="TJN872" s="66"/>
      <c r="TJO872" s="66"/>
      <c r="TJP872" s="66"/>
      <c r="TJQ872" s="66"/>
      <c r="TJR872" s="66"/>
      <c r="TJS872" s="66"/>
      <c r="TJT872" s="66"/>
      <c r="TJU872" s="66"/>
      <c r="TJV872" s="66"/>
      <c r="TJW872" s="66"/>
      <c r="TJX872" s="66"/>
      <c r="TJY872" s="66"/>
      <c r="TJZ872" s="66"/>
      <c r="TKA872" s="66"/>
      <c r="TKB872" s="66"/>
      <c r="TKC872" s="66"/>
      <c r="TKD872" s="66"/>
      <c r="TKE872" s="66"/>
      <c r="TKF872" s="66"/>
      <c r="TKG872" s="66"/>
      <c r="TKH872" s="66"/>
      <c r="TKI872" s="66"/>
      <c r="TKJ872" s="66"/>
      <c r="TKK872" s="66"/>
      <c r="TKL872" s="66"/>
      <c r="TKM872" s="66"/>
      <c r="TKN872" s="66"/>
      <c r="TKO872" s="66"/>
      <c r="TKP872" s="66"/>
      <c r="TKQ872" s="66"/>
      <c r="TKR872" s="66"/>
      <c r="TKS872" s="66"/>
      <c r="TKT872" s="66"/>
      <c r="TKU872" s="66"/>
      <c r="TKV872" s="66"/>
      <c r="TKW872" s="66"/>
      <c r="TKX872" s="66"/>
      <c r="TKY872" s="66"/>
      <c r="TKZ872" s="66"/>
      <c r="TLA872" s="66"/>
      <c r="TLB872" s="66"/>
      <c r="TLC872" s="66"/>
      <c r="TLD872" s="66"/>
      <c r="TLE872" s="66"/>
      <c r="TLF872" s="66"/>
      <c r="TLG872" s="66"/>
      <c r="TLH872" s="66"/>
      <c r="TLI872" s="66"/>
      <c r="TLJ872" s="66"/>
      <c r="TLK872" s="66"/>
      <c r="TLL872" s="66"/>
      <c r="TLM872" s="66"/>
      <c r="TLN872" s="66"/>
      <c r="TLO872" s="66"/>
      <c r="TLP872" s="66"/>
      <c r="TLQ872" s="66"/>
      <c r="TLR872" s="66"/>
      <c r="TLS872" s="66"/>
      <c r="TLT872" s="66"/>
      <c r="TLU872" s="66"/>
      <c r="TLV872" s="66"/>
      <c r="TLW872" s="66"/>
      <c r="TLX872" s="66"/>
      <c r="TLY872" s="66"/>
      <c r="TLZ872" s="66"/>
      <c r="TMA872" s="66"/>
      <c r="TMB872" s="66"/>
      <c r="TMC872" s="66"/>
      <c r="TMD872" s="66"/>
      <c r="TME872" s="66"/>
      <c r="TMF872" s="66"/>
      <c r="TMG872" s="66"/>
      <c r="TMH872" s="66"/>
      <c r="TMI872" s="66"/>
      <c r="TMJ872" s="66"/>
      <c r="TMK872" s="66"/>
      <c r="TML872" s="66"/>
      <c r="TMM872" s="66"/>
      <c r="TMN872" s="66"/>
      <c r="TMO872" s="66"/>
      <c r="TMP872" s="66"/>
      <c r="TMQ872" s="66"/>
      <c r="TMR872" s="66"/>
      <c r="TMS872" s="66"/>
      <c r="TMT872" s="66"/>
      <c r="TMU872" s="66"/>
      <c r="TMV872" s="66"/>
      <c r="TMW872" s="66"/>
      <c r="TMX872" s="66"/>
      <c r="TMY872" s="66"/>
      <c r="TMZ872" s="66"/>
      <c r="TNA872" s="66"/>
      <c r="TNB872" s="66"/>
      <c r="TNC872" s="66"/>
      <c r="TND872" s="66"/>
      <c r="TNE872" s="66"/>
      <c r="TNF872" s="66"/>
      <c r="TNG872" s="66"/>
      <c r="TNH872" s="66"/>
      <c r="TNI872" s="66"/>
      <c r="TNJ872" s="66"/>
      <c r="TNK872" s="66"/>
      <c r="TNL872" s="66"/>
      <c r="TNM872" s="66"/>
      <c r="TNN872" s="66"/>
      <c r="TNO872" s="66"/>
      <c r="TNP872" s="66"/>
      <c r="TNQ872" s="66"/>
      <c r="TNR872" s="66"/>
      <c r="TNS872" s="66"/>
      <c r="TNT872" s="66"/>
      <c r="TNU872" s="66"/>
      <c r="TNV872" s="66"/>
      <c r="TNW872" s="66"/>
      <c r="TNX872" s="66"/>
      <c r="TNY872" s="66"/>
      <c r="TNZ872" s="66"/>
      <c r="TOA872" s="66"/>
      <c r="TOB872" s="66"/>
      <c r="TOC872" s="66"/>
      <c r="TOD872" s="66"/>
      <c r="TOE872" s="66"/>
      <c r="TOF872" s="66"/>
      <c r="TOG872" s="66"/>
      <c r="TOH872" s="66"/>
      <c r="TOI872" s="66"/>
      <c r="TOJ872" s="66"/>
      <c r="TOK872" s="66"/>
      <c r="TOL872" s="66"/>
      <c r="TOM872" s="66"/>
      <c r="TON872" s="66"/>
      <c r="TOO872" s="66"/>
      <c r="TOP872" s="66"/>
      <c r="TOQ872" s="66"/>
      <c r="TOR872" s="66"/>
      <c r="TOS872" s="66"/>
      <c r="TOT872" s="66"/>
      <c r="TOU872" s="66"/>
      <c r="TOV872" s="66"/>
      <c r="TOW872" s="66"/>
      <c r="TOX872" s="66"/>
      <c r="TOY872" s="66"/>
      <c r="TOZ872" s="66"/>
      <c r="TPA872" s="66"/>
      <c r="TPB872" s="66"/>
      <c r="TPC872" s="66"/>
      <c r="TPD872" s="66"/>
      <c r="TPE872" s="66"/>
      <c r="TPF872" s="66"/>
      <c r="TPG872" s="66"/>
      <c r="TPH872" s="66"/>
      <c r="TPI872" s="66"/>
      <c r="TPJ872" s="66"/>
      <c r="TPK872" s="66"/>
      <c r="TPL872" s="66"/>
      <c r="TPM872" s="66"/>
      <c r="TPN872" s="66"/>
      <c r="TPO872" s="66"/>
      <c r="TPP872" s="66"/>
      <c r="TPQ872" s="66"/>
      <c r="TPR872" s="66"/>
      <c r="TPS872" s="66"/>
      <c r="TPT872" s="66"/>
      <c r="TPU872" s="66"/>
      <c r="TPV872" s="66"/>
      <c r="TPW872" s="66"/>
      <c r="TPX872" s="66"/>
      <c r="TPY872" s="66"/>
      <c r="TPZ872" s="66"/>
      <c r="TQA872" s="66"/>
      <c r="TQB872" s="66"/>
      <c r="TQC872" s="66"/>
      <c r="TQD872" s="66"/>
      <c r="TQE872" s="66"/>
      <c r="TQF872" s="66"/>
      <c r="TQG872" s="66"/>
      <c r="TQH872" s="66"/>
      <c r="TQI872" s="66"/>
      <c r="TQJ872" s="66"/>
      <c r="TQK872" s="66"/>
      <c r="TQL872" s="66"/>
      <c r="TQM872" s="66"/>
      <c r="TQN872" s="66"/>
      <c r="TQO872" s="66"/>
      <c r="TQP872" s="66"/>
      <c r="TQQ872" s="66"/>
      <c r="TQR872" s="66"/>
      <c r="TQS872" s="66"/>
      <c r="TQT872" s="66"/>
      <c r="TQU872" s="66"/>
      <c r="TQV872" s="66"/>
      <c r="TQW872" s="66"/>
      <c r="TQX872" s="66"/>
      <c r="TQY872" s="66"/>
      <c r="TQZ872" s="66"/>
      <c r="TRA872" s="66"/>
      <c r="TRB872" s="66"/>
      <c r="TRC872" s="66"/>
      <c r="TRD872" s="66"/>
      <c r="TRE872" s="66"/>
      <c r="TRF872" s="66"/>
      <c r="TRG872" s="66"/>
      <c r="TRH872" s="66"/>
      <c r="TRI872" s="66"/>
      <c r="TRJ872" s="66"/>
      <c r="TRK872" s="66"/>
      <c r="TRL872" s="66"/>
      <c r="TRM872" s="66"/>
      <c r="TRN872" s="66"/>
      <c r="TRO872" s="66"/>
      <c r="TRP872" s="66"/>
      <c r="TRQ872" s="66"/>
      <c r="TRR872" s="66"/>
      <c r="TRS872" s="66"/>
      <c r="TRT872" s="66"/>
      <c r="TRU872" s="66"/>
      <c r="TRV872" s="66"/>
      <c r="TRW872" s="66"/>
      <c r="TRX872" s="66"/>
      <c r="TRY872" s="66"/>
      <c r="TRZ872" s="66"/>
      <c r="TSA872" s="66"/>
      <c r="TSB872" s="66"/>
      <c r="TSC872" s="66"/>
      <c r="TSD872" s="66"/>
      <c r="TSE872" s="66"/>
      <c r="TSF872" s="66"/>
      <c r="TSG872" s="66"/>
      <c r="TSH872" s="66"/>
      <c r="TSI872" s="66"/>
      <c r="TSJ872" s="66"/>
      <c r="TSK872" s="66"/>
      <c r="TSL872" s="66"/>
      <c r="TSM872" s="66"/>
      <c r="TSN872" s="66"/>
      <c r="TSO872" s="66"/>
      <c r="TSP872" s="66"/>
      <c r="TSQ872" s="66"/>
      <c r="TSR872" s="66"/>
      <c r="TSS872" s="66"/>
      <c r="TST872" s="66"/>
      <c r="TSU872" s="66"/>
      <c r="TSV872" s="66"/>
      <c r="TSW872" s="66"/>
      <c r="TSX872" s="66"/>
      <c r="TSY872" s="66"/>
      <c r="TSZ872" s="66"/>
      <c r="TTA872" s="66"/>
      <c r="TTB872" s="66"/>
      <c r="TTC872" s="66"/>
      <c r="TTD872" s="66"/>
      <c r="TTE872" s="66"/>
      <c r="TTF872" s="66"/>
      <c r="TTG872" s="66"/>
      <c r="TTH872" s="66"/>
      <c r="TTI872" s="66"/>
      <c r="TTJ872" s="66"/>
      <c r="TTK872" s="66"/>
      <c r="TTL872" s="66"/>
      <c r="TTM872" s="66"/>
      <c r="TTN872" s="66"/>
      <c r="TTO872" s="66"/>
      <c r="TTP872" s="66"/>
      <c r="TTQ872" s="66"/>
      <c r="TTR872" s="66"/>
      <c r="TTS872" s="66"/>
      <c r="TTT872" s="66"/>
      <c r="TTU872" s="66"/>
      <c r="TTV872" s="66"/>
      <c r="TTW872" s="66"/>
      <c r="TTX872" s="66"/>
      <c r="TTY872" s="66"/>
      <c r="TTZ872" s="66"/>
      <c r="TUA872" s="66"/>
      <c r="TUB872" s="66"/>
      <c r="TUC872" s="66"/>
      <c r="TUD872" s="66"/>
      <c r="TUE872" s="66"/>
      <c r="TUF872" s="66"/>
      <c r="TUG872" s="66"/>
      <c r="TUH872" s="66"/>
      <c r="TUI872" s="66"/>
      <c r="TUJ872" s="66"/>
      <c r="TUK872" s="66"/>
      <c r="TUL872" s="66"/>
      <c r="TUM872" s="66"/>
      <c r="TUN872" s="66"/>
      <c r="TUO872" s="66"/>
      <c r="TUP872" s="66"/>
      <c r="TUQ872" s="66"/>
      <c r="TUR872" s="66"/>
      <c r="TUS872" s="66"/>
      <c r="TUT872" s="66"/>
      <c r="TUU872" s="66"/>
      <c r="TUV872" s="66"/>
      <c r="TUW872" s="66"/>
      <c r="TUX872" s="66"/>
      <c r="TUY872" s="66"/>
      <c r="TUZ872" s="66"/>
      <c r="TVA872" s="66"/>
      <c r="TVB872" s="66"/>
      <c r="TVC872" s="66"/>
      <c r="TVD872" s="66"/>
      <c r="TVE872" s="66"/>
      <c r="TVF872" s="66"/>
      <c r="TVG872" s="66"/>
      <c r="TVH872" s="66"/>
      <c r="TVI872" s="66"/>
      <c r="TVJ872" s="66"/>
      <c r="TVK872" s="66"/>
      <c r="TVL872" s="66"/>
      <c r="TVM872" s="66"/>
      <c r="TVN872" s="66"/>
      <c r="TVO872" s="66"/>
      <c r="TVP872" s="66"/>
      <c r="TVQ872" s="66"/>
      <c r="TVR872" s="66"/>
      <c r="TVS872" s="66"/>
      <c r="TVT872" s="66"/>
      <c r="TVU872" s="66"/>
      <c r="TVV872" s="66"/>
      <c r="TVW872" s="66"/>
      <c r="TVX872" s="66"/>
      <c r="TVY872" s="66"/>
      <c r="TVZ872" s="66"/>
      <c r="TWA872" s="66"/>
      <c r="TWB872" s="66"/>
      <c r="TWC872" s="66"/>
      <c r="TWD872" s="66"/>
      <c r="TWE872" s="66"/>
      <c r="TWF872" s="66"/>
      <c r="TWG872" s="66"/>
      <c r="TWH872" s="66"/>
      <c r="TWI872" s="66"/>
      <c r="TWJ872" s="66"/>
      <c r="TWK872" s="66"/>
      <c r="TWL872" s="66"/>
      <c r="TWM872" s="66"/>
      <c r="TWN872" s="66"/>
      <c r="TWO872" s="66"/>
      <c r="TWP872" s="66"/>
      <c r="TWQ872" s="66"/>
      <c r="TWR872" s="66"/>
      <c r="TWS872" s="66"/>
      <c r="TWT872" s="66"/>
      <c r="TWU872" s="66"/>
      <c r="TWV872" s="66"/>
      <c r="TWW872" s="66"/>
      <c r="TWX872" s="66"/>
      <c r="TWY872" s="66"/>
      <c r="TWZ872" s="66"/>
      <c r="TXA872" s="66"/>
      <c r="TXB872" s="66"/>
      <c r="TXC872" s="66"/>
      <c r="TXD872" s="66"/>
      <c r="TXE872" s="66"/>
      <c r="TXF872" s="66"/>
      <c r="TXG872" s="66"/>
      <c r="TXH872" s="66"/>
      <c r="TXI872" s="66"/>
      <c r="TXJ872" s="66"/>
      <c r="TXK872" s="66"/>
      <c r="TXL872" s="66"/>
      <c r="TXM872" s="66"/>
      <c r="TXN872" s="66"/>
      <c r="TXO872" s="66"/>
      <c r="TXP872" s="66"/>
      <c r="TXQ872" s="66"/>
      <c r="TXR872" s="66"/>
      <c r="TXS872" s="66"/>
      <c r="TXT872" s="66"/>
      <c r="TXU872" s="66"/>
      <c r="TXV872" s="66"/>
      <c r="TXW872" s="66"/>
      <c r="TXX872" s="66"/>
      <c r="TXY872" s="66"/>
      <c r="TXZ872" s="66"/>
      <c r="TYA872" s="66"/>
      <c r="TYB872" s="66"/>
      <c r="TYC872" s="66"/>
      <c r="TYD872" s="66"/>
      <c r="TYE872" s="66"/>
      <c r="TYF872" s="66"/>
      <c r="TYG872" s="66"/>
      <c r="TYH872" s="66"/>
      <c r="TYI872" s="66"/>
      <c r="TYJ872" s="66"/>
      <c r="TYK872" s="66"/>
      <c r="TYL872" s="66"/>
      <c r="TYM872" s="66"/>
      <c r="TYN872" s="66"/>
      <c r="TYO872" s="66"/>
      <c r="TYP872" s="66"/>
      <c r="TYQ872" s="66"/>
      <c r="TYR872" s="66"/>
      <c r="TYS872" s="66"/>
      <c r="TYT872" s="66"/>
      <c r="TYU872" s="66"/>
      <c r="TYV872" s="66"/>
      <c r="TYW872" s="66"/>
      <c r="TYX872" s="66"/>
      <c r="TYY872" s="66"/>
      <c r="TYZ872" s="66"/>
      <c r="TZA872" s="66"/>
      <c r="TZB872" s="66"/>
      <c r="TZC872" s="66"/>
      <c r="TZD872" s="66"/>
      <c r="TZE872" s="66"/>
      <c r="TZF872" s="66"/>
      <c r="TZG872" s="66"/>
      <c r="TZH872" s="66"/>
      <c r="TZI872" s="66"/>
      <c r="TZJ872" s="66"/>
      <c r="TZK872" s="66"/>
      <c r="TZL872" s="66"/>
      <c r="TZM872" s="66"/>
      <c r="TZN872" s="66"/>
      <c r="TZO872" s="66"/>
      <c r="TZP872" s="66"/>
      <c r="TZQ872" s="66"/>
      <c r="TZR872" s="66"/>
      <c r="TZS872" s="66"/>
      <c r="TZT872" s="66"/>
      <c r="TZU872" s="66"/>
      <c r="TZV872" s="66"/>
      <c r="TZW872" s="66"/>
      <c r="TZX872" s="66"/>
      <c r="TZY872" s="66"/>
      <c r="TZZ872" s="66"/>
      <c r="UAA872" s="66"/>
      <c r="UAB872" s="66"/>
      <c r="UAC872" s="66"/>
      <c r="UAD872" s="66"/>
      <c r="UAE872" s="66"/>
      <c r="UAF872" s="66"/>
      <c r="UAG872" s="66"/>
      <c r="UAH872" s="66"/>
      <c r="UAI872" s="66"/>
      <c r="UAJ872" s="66"/>
      <c r="UAK872" s="66"/>
      <c r="UAL872" s="66"/>
      <c r="UAM872" s="66"/>
      <c r="UAN872" s="66"/>
      <c r="UAO872" s="66"/>
      <c r="UAP872" s="66"/>
      <c r="UAQ872" s="66"/>
      <c r="UAR872" s="66"/>
      <c r="UAS872" s="66"/>
      <c r="UAT872" s="66"/>
      <c r="UAU872" s="66"/>
      <c r="UAV872" s="66"/>
      <c r="UAW872" s="66"/>
      <c r="UAX872" s="66"/>
      <c r="UAY872" s="66"/>
      <c r="UAZ872" s="66"/>
      <c r="UBA872" s="66"/>
      <c r="UBB872" s="66"/>
      <c r="UBC872" s="66"/>
      <c r="UBD872" s="66"/>
      <c r="UBE872" s="66"/>
      <c r="UBF872" s="66"/>
      <c r="UBG872" s="66"/>
      <c r="UBH872" s="66"/>
      <c r="UBI872" s="66"/>
      <c r="UBJ872" s="66"/>
      <c r="UBK872" s="66"/>
      <c r="UBL872" s="66"/>
      <c r="UBM872" s="66"/>
      <c r="UBN872" s="66"/>
      <c r="UBO872" s="66"/>
      <c r="UBP872" s="66"/>
      <c r="UBQ872" s="66"/>
      <c r="UBR872" s="66"/>
      <c r="UBS872" s="66"/>
      <c r="UBT872" s="66"/>
      <c r="UBU872" s="66"/>
      <c r="UBV872" s="66"/>
      <c r="UBW872" s="66"/>
      <c r="UBX872" s="66"/>
      <c r="UBY872" s="66"/>
      <c r="UBZ872" s="66"/>
      <c r="UCA872" s="66"/>
      <c r="UCB872" s="66"/>
      <c r="UCC872" s="66"/>
      <c r="UCD872" s="66"/>
      <c r="UCE872" s="66"/>
      <c r="UCF872" s="66"/>
      <c r="UCG872" s="66"/>
      <c r="UCH872" s="66"/>
      <c r="UCI872" s="66"/>
      <c r="UCJ872" s="66"/>
      <c r="UCK872" s="66"/>
      <c r="UCL872" s="66"/>
      <c r="UCM872" s="66"/>
      <c r="UCN872" s="66"/>
      <c r="UCO872" s="66"/>
      <c r="UCP872" s="66"/>
      <c r="UCQ872" s="66"/>
      <c r="UCR872" s="66"/>
      <c r="UCS872" s="66"/>
      <c r="UCT872" s="66"/>
      <c r="UCU872" s="66"/>
      <c r="UCV872" s="66"/>
      <c r="UCW872" s="66"/>
      <c r="UCX872" s="66"/>
      <c r="UCY872" s="66"/>
      <c r="UCZ872" s="66"/>
      <c r="UDA872" s="66"/>
      <c r="UDB872" s="66"/>
      <c r="UDC872" s="66"/>
      <c r="UDD872" s="66"/>
      <c r="UDE872" s="66"/>
      <c r="UDF872" s="66"/>
      <c r="UDG872" s="66"/>
      <c r="UDH872" s="66"/>
      <c r="UDI872" s="66"/>
      <c r="UDJ872" s="66"/>
      <c r="UDK872" s="66"/>
      <c r="UDL872" s="66"/>
      <c r="UDM872" s="66"/>
      <c r="UDN872" s="66"/>
      <c r="UDO872" s="66"/>
      <c r="UDP872" s="66"/>
      <c r="UDQ872" s="66"/>
      <c r="UDR872" s="66"/>
      <c r="UDS872" s="66"/>
      <c r="UDT872" s="66"/>
      <c r="UDU872" s="66"/>
      <c r="UDV872" s="66"/>
      <c r="UDW872" s="66"/>
      <c r="UDX872" s="66"/>
      <c r="UDY872" s="66"/>
      <c r="UDZ872" s="66"/>
      <c r="UEA872" s="66"/>
      <c r="UEB872" s="66"/>
      <c r="UEC872" s="66"/>
      <c r="UED872" s="66"/>
      <c r="UEE872" s="66"/>
      <c r="UEF872" s="66"/>
      <c r="UEG872" s="66"/>
      <c r="UEH872" s="66"/>
      <c r="UEI872" s="66"/>
      <c r="UEJ872" s="66"/>
      <c r="UEK872" s="66"/>
      <c r="UEL872" s="66"/>
      <c r="UEM872" s="66"/>
      <c r="UEN872" s="66"/>
      <c r="UEO872" s="66"/>
      <c r="UEP872" s="66"/>
      <c r="UEQ872" s="66"/>
      <c r="UER872" s="66"/>
      <c r="UES872" s="66"/>
      <c r="UET872" s="66"/>
      <c r="UEU872" s="66"/>
      <c r="UEV872" s="66"/>
      <c r="UEW872" s="66"/>
      <c r="UEX872" s="66"/>
      <c r="UEY872" s="66"/>
      <c r="UEZ872" s="66"/>
      <c r="UFA872" s="66"/>
      <c r="UFB872" s="66"/>
      <c r="UFC872" s="66"/>
      <c r="UFD872" s="66"/>
      <c r="UFE872" s="66"/>
      <c r="UFF872" s="66"/>
      <c r="UFG872" s="66"/>
      <c r="UFH872" s="66"/>
      <c r="UFI872" s="66"/>
      <c r="UFJ872" s="66"/>
      <c r="UFK872" s="66"/>
      <c r="UFL872" s="66"/>
      <c r="UFM872" s="66"/>
      <c r="UFN872" s="66"/>
      <c r="UFO872" s="66"/>
      <c r="UFP872" s="66"/>
      <c r="UFQ872" s="66"/>
      <c r="UFR872" s="66"/>
      <c r="UFS872" s="66"/>
      <c r="UFT872" s="66"/>
      <c r="UFU872" s="66"/>
      <c r="UFV872" s="66"/>
      <c r="UFW872" s="66"/>
      <c r="UFX872" s="66"/>
      <c r="UFY872" s="66"/>
      <c r="UFZ872" s="66"/>
      <c r="UGA872" s="66"/>
      <c r="UGB872" s="66"/>
      <c r="UGC872" s="66"/>
      <c r="UGD872" s="66"/>
      <c r="UGE872" s="66"/>
      <c r="UGF872" s="66"/>
      <c r="UGG872" s="66"/>
      <c r="UGH872" s="66"/>
      <c r="UGI872" s="66"/>
      <c r="UGJ872" s="66"/>
      <c r="UGK872" s="66"/>
      <c r="UGL872" s="66"/>
      <c r="UGM872" s="66"/>
      <c r="UGN872" s="66"/>
      <c r="UGO872" s="66"/>
      <c r="UGP872" s="66"/>
      <c r="UGQ872" s="66"/>
      <c r="UGR872" s="66"/>
      <c r="UGS872" s="66"/>
      <c r="UGT872" s="66"/>
      <c r="UGU872" s="66"/>
      <c r="UGV872" s="66"/>
      <c r="UGW872" s="66"/>
      <c r="UGX872" s="66"/>
      <c r="UGY872" s="66"/>
      <c r="UGZ872" s="66"/>
      <c r="UHA872" s="66"/>
      <c r="UHB872" s="66"/>
      <c r="UHC872" s="66"/>
      <c r="UHD872" s="66"/>
      <c r="UHE872" s="66"/>
      <c r="UHF872" s="66"/>
      <c r="UHG872" s="66"/>
      <c r="UHH872" s="66"/>
      <c r="UHI872" s="66"/>
      <c r="UHJ872" s="66"/>
      <c r="UHK872" s="66"/>
      <c r="UHL872" s="66"/>
      <c r="UHM872" s="66"/>
      <c r="UHN872" s="66"/>
      <c r="UHO872" s="66"/>
      <c r="UHP872" s="66"/>
      <c r="UHQ872" s="66"/>
      <c r="UHR872" s="66"/>
      <c r="UHS872" s="66"/>
      <c r="UHT872" s="66"/>
      <c r="UHU872" s="66"/>
      <c r="UHV872" s="66"/>
      <c r="UHW872" s="66"/>
      <c r="UHX872" s="66"/>
      <c r="UHY872" s="66"/>
      <c r="UHZ872" s="66"/>
      <c r="UIA872" s="66"/>
      <c r="UIB872" s="66"/>
      <c r="UIC872" s="66"/>
      <c r="UID872" s="66"/>
      <c r="UIE872" s="66"/>
      <c r="UIF872" s="66"/>
      <c r="UIG872" s="66"/>
      <c r="UIH872" s="66"/>
      <c r="UII872" s="66"/>
      <c r="UIJ872" s="66"/>
      <c r="UIK872" s="66"/>
      <c r="UIL872" s="66"/>
      <c r="UIM872" s="66"/>
      <c r="UIN872" s="66"/>
      <c r="UIO872" s="66"/>
      <c r="UIP872" s="66"/>
      <c r="UIQ872" s="66"/>
      <c r="UIR872" s="66"/>
      <c r="UIS872" s="66"/>
      <c r="UIT872" s="66"/>
      <c r="UIU872" s="66"/>
      <c r="UIV872" s="66"/>
      <c r="UIW872" s="66"/>
      <c r="UIX872" s="66"/>
      <c r="UIY872" s="66"/>
      <c r="UIZ872" s="66"/>
      <c r="UJA872" s="66"/>
      <c r="UJB872" s="66"/>
      <c r="UJC872" s="66"/>
      <c r="UJD872" s="66"/>
      <c r="UJE872" s="66"/>
      <c r="UJF872" s="66"/>
      <c r="UJG872" s="66"/>
      <c r="UJH872" s="66"/>
      <c r="UJI872" s="66"/>
      <c r="UJJ872" s="66"/>
      <c r="UJK872" s="66"/>
      <c r="UJL872" s="66"/>
      <c r="UJM872" s="66"/>
      <c r="UJN872" s="66"/>
      <c r="UJO872" s="66"/>
      <c r="UJP872" s="66"/>
      <c r="UJQ872" s="66"/>
      <c r="UJR872" s="66"/>
      <c r="UJS872" s="66"/>
      <c r="UJT872" s="66"/>
      <c r="UJU872" s="66"/>
      <c r="UJV872" s="66"/>
      <c r="UJW872" s="66"/>
      <c r="UJX872" s="66"/>
      <c r="UJY872" s="66"/>
      <c r="UJZ872" s="66"/>
      <c r="UKA872" s="66"/>
      <c r="UKB872" s="66"/>
      <c r="UKC872" s="66"/>
      <c r="UKD872" s="66"/>
      <c r="UKE872" s="66"/>
      <c r="UKF872" s="66"/>
      <c r="UKG872" s="66"/>
      <c r="UKH872" s="66"/>
      <c r="UKI872" s="66"/>
      <c r="UKJ872" s="66"/>
      <c r="UKK872" s="66"/>
      <c r="UKL872" s="66"/>
      <c r="UKM872" s="66"/>
      <c r="UKN872" s="66"/>
      <c r="UKO872" s="66"/>
      <c r="UKP872" s="66"/>
      <c r="UKQ872" s="66"/>
      <c r="UKR872" s="66"/>
      <c r="UKS872" s="66"/>
      <c r="UKT872" s="66"/>
      <c r="UKU872" s="66"/>
      <c r="UKV872" s="66"/>
      <c r="UKW872" s="66"/>
      <c r="UKX872" s="66"/>
      <c r="UKY872" s="66"/>
      <c r="UKZ872" s="66"/>
      <c r="ULA872" s="66"/>
      <c r="ULB872" s="66"/>
      <c r="ULC872" s="66"/>
      <c r="ULD872" s="66"/>
      <c r="ULE872" s="66"/>
      <c r="ULF872" s="66"/>
      <c r="ULG872" s="66"/>
      <c r="ULH872" s="66"/>
      <c r="ULI872" s="66"/>
      <c r="ULJ872" s="66"/>
      <c r="ULK872" s="66"/>
      <c r="ULL872" s="66"/>
      <c r="ULM872" s="66"/>
      <c r="ULN872" s="66"/>
      <c r="ULO872" s="66"/>
      <c r="ULP872" s="66"/>
      <c r="ULQ872" s="66"/>
      <c r="ULR872" s="66"/>
      <c r="ULS872" s="66"/>
      <c r="ULT872" s="66"/>
      <c r="ULU872" s="66"/>
      <c r="ULV872" s="66"/>
      <c r="ULW872" s="66"/>
      <c r="ULX872" s="66"/>
      <c r="ULY872" s="66"/>
      <c r="ULZ872" s="66"/>
      <c r="UMA872" s="66"/>
      <c r="UMB872" s="66"/>
      <c r="UMC872" s="66"/>
      <c r="UMD872" s="66"/>
      <c r="UME872" s="66"/>
      <c r="UMF872" s="66"/>
      <c r="UMG872" s="66"/>
      <c r="UMH872" s="66"/>
      <c r="UMI872" s="66"/>
      <c r="UMJ872" s="66"/>
      <c r="UMK872" s="66"/>
      <c r="UML872" s="66"/>
      <c r="UMM872" s="66"/>
      <c r="UMN872" s="66"/>
      <c r="UMO872" s="66"/>
      <c r="UMP872" s="66"/>
      <c r="UMQ872" s="66"/>
      <c r="UMR872" s="66"/>
      <c r="UMS872" s="66"/>
      <c r="UMT872" s="66"/>
      <c r="UMU872" s="66"/>
      <c r="UMV872" s="66"/>
      <c r="UMW872" s="66"/>
      <c r="UMX872" s="66"/>
      <c r="UMY872" s="66"/>
      <c r="UMZ872" s="66"/>
      <c r="UNA872" s="66"/>
      <c r="UNB872" s="66"/>
      <c r="UNC872" s="66"/>
      <c r="UND872" s="66"/>
      <c r="UNE872" s="66"/>
      <c r="UNF872" s="66"/>
      <c r="UNG872" s="66"/>
      <c r="UNH872" s="66"/>
      <c r="UNI872" s="66"/>
      <c r="UNJ872" s="66"/>
      <c r="UNK872" s="66"/>
      <c r="UNL872" s="66"/>
      <c r="UNM872" s="66"/>
      <c r="UNN872" s="66"/>
      <c r="UNO872" s="66"/>
      <c r="UNP872" s="66"/>
      <c r="UNQ872" s="66"/>
      <c r="UNR872" s="66"/>
      <c r="UNS872" s="66"/>
      <c r="UNT872" s="66"/>
      <c r="UNU872" s="66"/>
      <c r="UNV872" s="66"/>
      <c r="UNW872" s="66"/>
      <c r="UNX872" s="66"/>
      <c r="UNY872" s="66"/>
      <c r="UNZ872" s="66"/>
      <c r="UOA872" s="66"/>
      <c r="UOB872" s="66"/>
      <c r="UOC872" s="66"/>
      <c r="UOD872" s="66"/>
      <c r="UOE872" s="66"/>
      <c r="UOF872" s="66"/>
      <c r="UOG872" s="66"/>
      <c r="UOH872" s="66"/>
      <c r="UOI872" s="66"/>
      <c r="UOJ872" s="66"/>
      <c r="UOK872" s="66"/>
      <c r="UOL872" s="66"/>
      <c r="UOM872" s="66"/>
      <c r="UON872" s="66"/>
      <c r="UOO872" s="66"/>
      <c r="UOP872" s="66"/>
      <c r="UOQ872" s="66"/>
      <c r="UOR872" s="66"/>
      <c r="UOS872" s="66"/>
      <c r="UOT872" s="66"/>
      <c r="UOU872" s="66"/>
      <c r="UOV872" s="66"/>
      <c r="UOW872" s="66"/>
      <c r="UOX872" s="66"/>
      <c r="UOY872" s="66"/>
      <c r="UOZ872" s="66"/>
      <c r="UPA872" s="66"/>
      <c r="UPB872" s="66"/>
      <c r="UPC872" s="66"/>
      <c r="UPD872" s="66"/>
      <c r="UPE872" s="66"/>
      <c r="UPF872" s="66"/>
      <c r="UPG872" s="66"/>
      <c r="UPH872" s="66"/>
      <c r="UPI872" s="66"/>
      <c r="UPJ872" s="66"/>
      <c r="UPK872" s="66"/>
      <c r="UPL872" s="66"/>
      <c r="UPM872" s="66"/>
      <c r="UPN872" s="66"/>
      <c r="UPO872" s="66"/>
      <c r="UPP872" s="66"/>
      <c r="UPQ872" s="66"/>
      <c r="UPR872" s="66"/>
      <c r="UPS872" s="66"/>
      <c r="UPT872" s="66"/>
      <c r="UPU872" s="66"/>
      <c r="UPV872" s="66"/>
      <c r="UPW872" s="66"/>
      <c r="UPX872" s="66"/>
      <c r="UPY872" s="66"/>
      <c r="UPZ872" s="66"/>
      <c r="UQA872" s="66"/>
      <c r="UQB872" s="66"/>
      <c r="UQC872" s="66"/>
      <c r="UQD872" s="66"/>
      <c r="UQE872" s="66"/>
      <c r="UQF872" s="66"/>
      <c r="UQG872" s="66"/>
      <c r="UQH872" s="66"/>
      <c r="UQI872" s="66"/>
      <c r="UQJ872" s="66"/>
      <c r="UQK872" s="66"/>
      <c r="UQL872" s="66"/>
      <c r="UQM872" s="66"/>
      <c r="UQN872" s="66"/>
      <c r="UQO872" s="66"/>
      <c r="UQP872" s="66"/>
      <c r="UQQ872" s="66"/>
      <c r="UQR872" s="66"/>
      <c r="UQS872" s="66"/>
      <c r="UQT872" s="66"/>
      <c r="UQU872" s="66"/>
      <c r="UQV872" s="66"/>
      <c r="UQW872" s="66"/>
      <c r="UQX872" s="66"/>
      <c r="UQY872" s="66"/>
      <c r="UQZ872" s="66"/>
      <c r="URA872" s="66"/>
      <c r="URB872" s="66"/>
      <c r="URC872" s="66"/>
      <c r="URD872" s="66"/>
      <c r="URE872" s="66"/>
      <c r="URF872" s="66"/>
      <c r="URG872" s="66"/>
      <c r="URH872" s="66"/>
      <c r="URI872" s="66"/>
      <c r="URJ872" s="66"/>
      <c r="URK872" s="66"/>
      <c r="URL872" s="66"/>
      <c r="URM872" s="66"/>
      <c r="URN872" s="66"/>
      <c r="URO872" s="66"/>
      <c r="URP872" s="66"/>
      <c r="URQ872" s="66"/>
      <c r="URR872" s="66"/>
      <c r="URS872" s="66"/>
      <c r="URT872" s="66"/>
      <c r="URU872" s="66"/>
      <c r="URV872" s="66"/>
      <c r="URW872" s="66"/>
      <c r="URX872" s="66"/>
      <c r="URY872" s="66"/>
      <c r="URZ872" s="66"/>
      <c r="USA872" s="66"/>
      <c r="USB872" s="66"/>
      <c r="USC872" s="66"/>
      <c r="USD872" s="66"/>
      <c r="USE872" s="66"/>
      <c r="USF872" s="66"/>
      <c r="USG872" s="66"/>
      <c r="USH872" s="66"/>
      <c r="USI872" s="66"/>
      <c r="USJ872" s="66"/>
      <c r="USK872" s="66"/>
      <c r="USL872" s="66"/>
      <c r="USM872" s="66"/>
      <c r="USN872" s="66"/>
      <c r="USO872" s="66"/>
      <c r="USP872" s="66"/>
      <c r="USQ872" s="66"/>
      <c r="USR872" s="66"/>
      <c r="USS872" s="66"/>
      <c r="UST872" s="66"/>
      <c r="USU872" s="66"/>
      <c r="USV872" s="66"/>
      <c r="USW872" s="66"/>
      <c r="USX872" s="66"/>
      <c r="USY872" s="66"/>
      <c r="USZ872" s="66"/>
      <c r="UTA872" s="66"/>
      <c r="UTB872" s="66"/>
      <c r="UTC872" s="66"/>
      <c r="UTD872" s="66"/>
      <c r="UTE872" s="66"/>
      <c r="UTF872" s="66"/>
      <c r="UTG872" s="66"/>
      <c r="UTH872" s="66"/>
      <c r="UTI872" s="66"/>
      <c r="UTJ872" s="66"/>
      <c r="UTK872" s="66"/>
      <c r="UTL872" s="66"/>
      <c r="UTM872" s="66"/>
      <c r="UTN872" s="66"/>
      <c r="UTO872" s="66"/>
      <c r="UTP872" s="66"/>
      <c r="UTQ872" s="66"/>
      <c r="UTR872" s="66"/>
      <c r="UTS872" s="66"/>
      <c r="UTT872" s="66"/>
      <c r="UTU872" s="66"/>
      <c r="UTV872" s="66"/>
      <c r="UTW872" s="66"/>
      <c r="UTX872" s="66"/>
      <c r="UTY872" s="66"/>
      <c r="UTZ872" s="66"/>
      <c r="UUA872" s="66"/>
      <c r="UUB872" s="66"/>
      <c r="UUC872" s="66"/>
      <c r="UUD872" s="66"/>
      <c r="UUE872" s="66"/>
      <c r="UUF872" s="66"/>
      <c r="UUG872" s="66"/>
      <c r="UUH872" s="66"/>
      <c r="UUI872" s="66"/>
      <c r="UUJ872" s="66"/>
      <c r="UUK872" s="66"/>
      <c r="UUL872" s="66"/>
      <c r="UUM872" s="66"/>
      <c r="UUN872" s="66"/>
      <c r="UUO872" s="66"/>
      <c r="UUP872" s="66"/>
      <c r="UUQ872" s="66"/>
      <c r="UUR872" s="66"/>
      <c r="UUS872" s="66"/>
      <c r="UUT872" s="66"/>
      <c r="UUU872" s="66"/>
      <c r="UUV872" s="66"/>
      <c r="UUW872" s="66"/>
      <c r="UUX872" s="66"/>
      <c r="UUY872" s="66"/>
      <c r="UUZ872" s="66"/>
      <c r="UVA872" s="66"/>
      <c r="UVB872" s="66"/>
      <c r="UVC872" s="66"/>
      <c r="UVD872" s="66"/>
      <c r="UVE872" s="66"/>
      <c r="UVF872" s="66"/>
      <c r="UVG872" s="66"/>
      <c r="UVH872" s="66"/>
      <c r="UVI872" s="66"/>
      <c r="UVJ872" s="66"/>
      <c r="UVK872" s="66"/>
      <c r="UVL872" s="66"/>
      <c r="UVM872" s="66"/>
      <c r="UVN872" s="66"/>
      <c r="UVO872" s="66"/>
      <c r="UVP872" s="66"/>
      <c r="UVQ872" s="66"/>
      <c r="UVR872" s="66"/>
      <c r="UVS872" s="66"/>
      <c r="UVT872" s="66"/>
      <c r="UVU872" s="66"/>
      <c r="UVV872" s="66"/>
      <c r="UVW872" s="66"/>
      <c r="UVX872" s="66"/>
      <c r="UVY872" s="66"/>
      <c r="UVZ872" s="66"/>
      <c r="UWA872" s="66"/>
      <c r="UWB872" s="66"/>
      <c r="UWC872" s="66"/>
      <c r="UWD872" s="66"/>
      <c r="UWE872" s="66"/>
      <c r="UWF872" s="66"/>
      <c r="UWG872" s="66"/>
      <c r="UWH872" s="66"/>
      <c r="UWI872" s="66"/>
      <c r="UWJ872" s="66"/>
      <c r="UWK872" s="66"/>
      <c r="UWL872" s="66"/>
      <c r="UWM872" s="66"/>
      <c r="UWN872" s="66"/>
      <c r="UWO872" s="66"/>
      <c r="UWP872" s="66"/>
      <c r="UWQ872" s="66"/>
      <c r="UWR872" s="66"/>
      <c r="UWS872" s="66"/>
      <c r="UWT872" s="66"/>
      <c r="UWU872" s="66"/>
      <c r="UWV872" s="66"/>
      <c r="UWW872" s="66"/>
      <c r="UWX872" s="66"/>
      <c r="UWY872" s="66"/>
      <c r="UWZ872" s="66"/>
      <c r="UXA872" s="66"/>
      <c r="UXB872" s="66"/>
      <c r="UXC872" s="66"/>
      <c r="UXD872" s="66"/>
      <c r="UXE872" s="66"/>
      <c r="UXF872" s="66"/>
      <c r="UXG872" s="66"/>
      <c r="UXH872" s="66"/>
      <c r="UXI872" s="66"/>
      <c r="UXJ872" s="66"/>
      <c r="UXK872" s="66"/>
      <c r="UXL872" s="66"/>
      <c r="UXM872" s="66"/>
      <c r="UXN872" s="66"/>
      <c r="UXO872" s="66"/>
      <c r="UXP872" s="66"/>
      <c r="UXQ872" s="66"/>
      <c r="UXR872" s="66"/>
      <c r="UXS872" s="66"/>
      <c r="UXT872" s="66"/>
      <c r="UXU872" s="66"/>
      <c r="UXV872" s="66"/>
      <c r="UXW872" s="66"/>
      <c r="UXX872" s="66"/>
      <c r="UXY872" s="66"/>
      <c r="UXZ872" s="66"/>
      <c r="UYA872" s="66"/>
      <c r="UYB872" s="66"/>
      <c r="UYC872" s="66"/>
      <c r="UYD872" s="66"/>
      <c r="UYE872" s="66"/>
      <c r="UYF872" s="66"/>
      <c r="UYG872" s="66"/>
      <c r="UYH872" s="66"/>
      <c r="UYI872" s="66"/>
      <c r="UYJ872" s="66"/>
      <c r="UYK872" s="66"/>
      <c r="UYL872" s="66"/>
      <c r="UYM872" s="66"/>
      <c r="UYN872" s="66"/>
      <c r="UYO872" s="66"/>
      <c r="UYP872" s="66"/>
      <c r="UYQ872" s="66"/>
      <c r="UYR872" s="66"/>
      <c r="UYS872" s="66"/>
      <c r="UYT872" s="66"/>
      <c r="UYU872" s="66"/>
      <c r="UYV872" s="66"/>
      <c r="UYW872" s="66"/>
      <c r="UYX872" s="66"/>
      <c r="UYY872" s="66"/>
      <c r="UYZ872" s="66"/>
      <c r="UZA872" s="66"/>
      <c r="UZB872" s="66"/>
      <c r="UZC872" s="66"/>
      <c r="UZD872" s="66"/>
      <c r="UZE872" s="66"/>
      <c r="UZF872" s="66"/>
      <c r="UZG872" s="66"/>
      <c r="UZH872" s="66"/>
      <c r="UZI872" s="66"/>
      <c r="UZJ872" s="66"/>
      <c r="UZK872" s="66"/>
      <c r="UZL872" s="66"/>
      <c r="UZM872" s="66"/>
      <c r="UZN872" s="66"/>
      <c r="UZO872" s="66"/>
      <c r="UZP872" s="66"/>
      <c r="UZQ872" s="66"/>
      <c r="UZR872" s="66"/>
      <c r="UZS872" s="66"/>
      <c r="UZT872" s="66"/>
      <c r="UZU872" s="66"/>
      <c r="UZV872" s="66"/>
      <c r="UZW872" s="66"/>
      <c r="UZX872" s="66"/>
      <c r="UZY872" s="66"/>
      <c r="UZZ872" s="66"/>
      <c r="VAA872" s="66"/>
      <c r="VAB872" s="66"/>
      <c r="VAC872" s="66"/>
      <c r="VAD872" s="66"/>
      <c r="VAE872" s="66"/>
      <c r="VAF872" s="66"/>
      <c r="VAG872" s="66"/>
      <c r="VAH872" s="66"/>
      <c r="VAI872" s="66"/>
      <c r="VAJ872" s="66"/>
      <c r="VAK872" s="66"/>
      <c r="VAL872" s="66"/>
      <c r="VAM872" s="66"/>
      <c r="VAN872" s="66"/>
      <c r="VAO872" s="66"/>
      <c r="VAP872" s="66"/>
      <c r="VAQ872" s="66"/>
      <c r="VAR872" s="66"/>
      <c r="VAS872" s="66"/>
      <c r="VAT872" s="66"/>
      <c r="VAU872" s="66"/>
      <c r="VAV872" s="66"/>
      <c r="VAW872" s="66"/>
      <c r="VAX872" s="66"/>
      <c r="VAY872" s="66"/>
      <c r="VAZ872" s="66"/>
      <c r="VBA872" s="66"/>
      <c r="VBB872" s="66"/>
      <c r="VBC872" s="66"/>
      <c r="VBD872" s="66"/>
      <c r="VBE872" s="66"/>
      <c r="VBF872" s="66"/>
      <c r="VBG872" s="66"/>
      <c r="VBH872" s="66"/>
      <c r="VBI872" s="66"/>
      <c r="VBJ872" s="66"/>
      <c r="VBK872" s="66"/>
      <c r="VBL872" s="66"/>
      <c r="VBM872" s="66"/>
      <c r="VBN872" s="66"/>
      <c r="VBO872" s="66"/>
      <c r="VBP872" s="66"/>
      <c r="VBQ872" s="66"/>
      <c r="VBR872" s="66"/>
      <c r="VBS872" s="66"/>
      <c r="VBT872" s="66"/>
      <c r="VBU872" s="66"/>
      <c r="VBV872" s="66"/>
      <c r="VBW872" s="66"/>
      <c r="VBX872" s="66"/>
      <c r="VBY872" s="66"/>
      <c r="VBZ872" s="66"/>
      <c r="VCA872" s="66"/>
      <c r="VCB872" s="66"/>
      <c r="VCC872" s="66"/>
      <c r="VCD872" s="66"/>
      <c r="VCE872" s="66"/>
      <c r="VCF872" s="66"/>
      <c r="VCG872" s="66"/>
      <c r="VCH872" s="66"/>
      <c r="VCI872" s="66"/>
      <c r="VCJ872" s="66"/>
      <c r="VCK872" s="66"/>
      <c r="VCL872" s="66"/>
      <c r="VCM872" s="66"/>
      <c r="VCN872" s="66"/>
      <c r="VCO872" s="66"/>
      <c r="VCP872" s="66"/>
      <c r="VCQ872" s="66"/>
      <c r="VCR872" s="66"/>
      <c r="VCS872" s="66"/>
      <c r="VCT872" s="66"/>
      <c r="VCU872" s="66"/>
      <c r="VCV872" s="66"/>
      <c r="VCW872" s="66"/>
      <c r="VCX872" s="66"/>
      <c r="VCY872" s="66"/>
      <c r="VCZ872" s="66"/>
      <c r="VDA872" s="66"/>
      <c r="VDB872" s="66"/>
      <c r="VDC872" s="66"/>
      <c r="VDD872" s="66"/>
      <c r="VDE872" s="66"/>
      <c r="VDF872" s="66"/>
      <c r="VDG872" s="66"/>
      <c r="VDH872" s="66"/>
      <c r="VDI872" s="66"/>
      <c r="VDJ872" s="66"/>
      <c r="VDK872" s="66"/>
      <c r="VDL872" s="66"/>
      <c r="VDM872" s="66"/>
      <c r="VDN872" s="66"/>
      <c r="VDO872" s="66"/>
      <c r="VDP872" s="66"/>
      <c r="VDQ872" s="66"/>
      <c r="VDR872" s="66"/>
      <c r="VDS872" s="66"/>
      <c r="VDT872" s="66"/>
      <c r="VDU872" s="66"/>
      <c r="VDV872" s="66"/>
      <c r="VDW872" s="66"/>
      <c r="VDX872" s="66"/>
      <c r="VDY872" s="66"/>
      <c r="VDZ872" s="66"/>
      <c r="VEA872" s="66"/>
      <c r="VEB872" s="66"/>
      <c r="VEC872" s="66"/>
      <c r="VED872" s="66"/>
      <c r="VEE872" s="66"/>
      <c r="VEF872" s="66"/>
      <c r="VEG872" s="66"/>
      <c r="VEH872" s="66"/>
      <c r="VEI872" s="66"/>
      <c r="VEJ872" s="66"/>
      <c r="VEK872" s="66"/>
      <c r="VEL872" s="66"/>
      <c r="VEM872" s="66"/>
      <c r="VEN872" s="66"/>
      <c r="VEO872" s="66"/>
      <c r="VEP872" s="66"/>
      <c r="VEQ872" s="66"/>
      <c r="VER872" s="66"/>
      <c r="VES872" s="66"/>
      <c r="VET872" s="66"/>
      <c r="VEU872" s="66"/>
      <c r="VEV872" s="66"/>
      <c r="VEW872" s="66"/>
      <c r="VEX872" s="66"/>
      <c r="VEY872" s="66"/>
      <c r="VEZ872" s="66"/>
      <c r="VFA872" s="66"/>
      <c r="VFB872" s="66"/>
      <c r="VFC872" s="66"/>
      <c r="VFD872" s="66"/>
      <c r="VFE872" s="66"/>
      <c r="VFF872" s="66"/>
      <c r="VFG872" s="66"/>
      <c r="VFH872" s="66"/>
      <c r="VFI872" s="66"/>
      <c r="VFJ872" s="66"/>
      <c r="VFK872" s="66"/>
      <c r="VFL872" s="66"/>
      <c r="VFM872" s="66"/>
      <c r="VFN872" s="66"/>
      <c r="VFO872" s="66"/>
      <c r="VFP872" s="66"/>
      <c r="VFQ872" s="66"/>
      <c r="VFR872" s="66"/>
      <c r="VFS872" s="66"/>
      <c r="VFT872" s="66"/>
      <c r="VFU872" s="66"/>
      <c r="VFV872" s="66"/>
      <c r="VFW872" s="66"/>
      <c r="VFX872" s="66"/>
      <c r="VFY872" s="66"/>
      <c r="VFZ872" s="66"/>
      <c r="VGA872" s="66"/>
      <c r="VGB872" s="66"/>
      <c r="VGC872" s="66"/>
      <c r="VGD872" s="66"/>
      <c r="VGE872" s="66"/>
      <c r="VGF872" s="66"/>
      <c r="VGG872" s="66"/>
      <c r="VGH872" s="66"/>
      <c r="VGI872" s="66"/>
      <c r="VGJ872" s="66"/>
      <c r="VGK872" s="66"/>
      <c r="VGL872" s="66"/>
      <c r="VGM872" s="66"/>
      <c r="VGN872" s="66"/>
      <c r="VGO872" s="66"/>
      <c r="VGP872" s="66"/>
      <c r="VGQ872" s="66"/>
      <c r="VGR872" s="66"/>
      <c r="VGS872" s="66"/>
      <c r="VGT872" s="66"/>
      <c r="VGU872" s="66"/>
      <c r="VGV872" s="66"/>
      <c r="VGW872" s="66"/>
      <c r="VGX872" s="66"/>
      <c r="VGY872" s="66"/>
      <c r="VGZ872" s="66"/>
      <c r="VHA872" s="66"/>
      <c r="VHB872" s="66"/>
      <c r="VHC872" s="66"/>
      <c r="VHD872" s="66"/>
      <c r="VHE872" s="66"/>
      <c r="VHF872" s="66"/>
      <c r="VHG872" s="66"/>
      <c r="VHH872" s="66"/>
      <c r="VHI872" s="66"/>
      <c r="VHJ872" s="66"/>
      <c r="VHK872" s="66"/>
      <c r="VHL872" s="66"/>
      <c r="VHM872" s="66"/>
      <c r="VHN872" s="66"/>
      <c r="VHO872" s="66"/>
      <c r="VHP872" s="66"/>
      <c r="VHQ872" s="66"/>
      <c r="VHR872" s="66"/>
      <c r="VHS872" s="66"/>
      <c r="VHT872" s="66"/>
      <c r="VHU872" s="66"/>
      <c r="VHV872" s="66"/>
      <c r="VHW872" s="66"/>
      <c r="VHX872" s="66"/>
      <c r="VHY872" s="66"/>
      <c r="VHZ872" s="66"/>
      <c r="VIA872" s="66"/>
      <c r="VIB872" s="66"/>
      <c r="VIC872" s="66"/>
      <c r="VID872" s="66"/>
      <c r="VIE872" s="66"/>
      <c r="VIF872" s="66"/>
      <c r="VIG872" s="66"/>
      <c r="VIH872" s="66"/>
      <c r="VII872" s="66"/>
      <c r="VIJ872" s="66"/>
      <c r="VIK872" s="66"/>
      <c r="VIL872" s="66"/>
      <c r="VIM872" s="66"/>
      <c r="VIN872" s="66"/>
      <c r="VIO872" s="66"/>
      <c r="VIP872" s="66"/>
      <c r="VIQ872" s="66"/>
      <c r="VIR872" s="66"/>
      <c r="VIS872" s="66"/>
      <c r="VIT872" s="66"/>
      <c r="VIU872" s="66"/>
      <c r="VIV872" s="66"/>
      <c r="VIW872" s="66"/>
      <c r="VIX872" s="66"/>
      <c r="VIY872" s="66"/>
      <c r="VIZ872" s="66"/>
      <c r="VJA872" s="66"/>
      <c r="VJB872" s="66"/>
      <c r="VJC872" s="66"/>
      <c r="VJD872" s="66"/>
      <c r="VJE872" s="66"/>
      <c r="VJF872" s="66"/>
      <c r="VJG872" s="66"/>
      <c r="VJH872" s="66"/>
      <c r="VJI872" s="66"/>
      <c r="VJJ872" s="66"/>
      <c r="VJK872" s="66"/>
      <c r="VJL872" s="66"/>
      <c r="VJM872" s="66"/>
      <c r="VJN872" s="66"/>
      <c r="VJO872" s="66"/>
      <c r="VJP872" s="66"/>
      <c r="VJQ872" s="66"/>
      <c r="VJR872" s="66"/>
      <c r="VJS872" s="66"/>
      <c r="VJT872" s="66"/>
      <c r="VJU872" s="66"/>
      <c r="VJV872" s="66"/>
      <c r="VJW872" s="66"/>
      <c r="VJX872" s="66"/>
      <c r="VJY872" s="66"/>
      <c r="VJZ872" s="66"/>
      <c r="VKA872" s="66"/>
      <c r="VKB872" s="66"/>
      <c r="VKC872" s="66"/>
      <c r="VKD872" s="66"/>
      <c r="VKE872" s="66"/>
      <c r="VKF872" s="66"/>
      <c r="VKG872" s="66"/>
      <c r="VKH872" s="66"/>
      <c r="VKI872" s="66"/>
      <c r="VKJ872" s="66"/>
      <c r="VKK872" s="66"/>
      <c r="VKL872" s="66"/>
      <c r="VKM872" s="66"/>
      <c r="VKN872" s="66"/>
      <c r="VKO872" s="66"/>
      <c r="VKP872" s="66"/>
      <c r="VKQ872" s="66"/>
      <c r="VKR872" s="66"/>
      <c r="VKS872" s="66"/>
      <c r="VKT872" s="66"/>
      <c r="VKU872" s="66"/>
      <c r="VKV872" s="66"/>
      <c r="VKW872" s="66"/>
      <c r="VKX872" s="66"/>
      <c r="VKY872" s="66"/>
      <c r="VKZ872" s="66"/>
      <c r="VLA872" s="66"/>
      <c r="VLB872" s="66"/>
      <c r="VLC872" s="66"/>
      <c r="VLD872" s="66"/>
      <c r="VLE872" s="66"/>
      <c r="VLF872" s="66"/>
      <c r="VLG872" s="66"/>
      <c r="VLH872" s="66"/>
      <c r="VLI872" s="66"/>
      <c r="VLJ872" s="66"/>
      <c r="VLK872" s="66"/>
      <c r="VLL872" s="66"/>
      <c r="VLM872" s="66"/>
      <c r="VLN872" s="66"/>
      <c r="VLO872" s="66"/>
      <c r="VLP872" s="66"/>
      <c r="VLQ872" s="66"/>
      <c r="VLR872" s="66"/>
      <c r="VLS872" s="66"/>
      <c r="VLT872" s="66"/>
      <c r="VLU872" s="66"/>
      <c r="VLV872" s="66"/>
      <c r="VLW872" s="66"/>
      <c r="VLX872" s="66"/>
      <c r="VLY872" s="66"/>
      <c r="VLZ872" s="66"/>
      <c r="VMA872" s="66"/>
      <c r="VMB872" s="66"/>
      <c r="VMC872" s="66"/>
      <c r="VMD872" s="66"/>
      <c r="VME872" s="66"/>
      <c r="VMF872" s="66"/>
      <c r="VMG872" s="66"/>
      <c r="VMH872" s="66"/>
      <c r="VMI872" s="66"/>
      <c r="VMJ872" s="66"/>
      <c r="VMK872" s="66"/>
      <c r="VML872" s="66"/>
      <c r="VMM872" s="66"/>
      <c r="VMN872" s="66"/>
      <c r="VMO872" s="66"/>
      <c r="VMP872" s="66"/>
      <c r="VMQ872" s="66"/>
      <c r="VMR872" s="66"/>
      <c r="VMS872" s="66"/>
      <c r="VMT872" s="66"/>
      <c r="VMU872" s="66"/>
      <c r="VMV872" s="66"/>
      <c r="VMW872" s="66"/>
      <c r="VMX872" s="66"/>
      <c r="VMY872" s="66"/>
      <c r="VMZ872" s="66"/>
      <c r="VNA872" s="66"/>
      <c r="VNB872" s="66"/>
      <c r="VNC872" s="66"/>
      <c r="VND872" s="66"/>
      <c r="VNE872" s="66"/>
      <c r="VNF872" s="66"/>
      <c r="VNG872" s="66"/>
      <c r="VNH872" s="66"/>
      <c r="VNI872" s="66"/>
      <c r="VNJ872" s="66"/>
      <c r="VNK872" s="66"/>
      <c r="VNL872" s="66"/>
      <c r="VNM872" s="66"/>
      <c r="VNN872" s="66"/>
      <c r="VNO872" s="66"/>
      <c r="VNP872" s="66"/>
      <c r="VNQ872" s="66"/>
      <c r="VNR872" s="66"/>
      <c r="VNS872" s="66"/>
      <c r="VNT872" s="66"/>
      <c r="VNU872" s="66"/>
      <c r="VNV872" s="66"/>
      <c r="VNW872" s="66"/>
      <c r="VNX872" s="66"/>
      <c r="VNY872" s="66"/>
      <c r="VNZ872" s="66"/>
      <c r="VOA872" s="66"/>
      <c r="VOB872" s="66"/>
      <c r="VOC872" s="66"/>
      <c r="VOD872" s="66"/>
      <c r="VOE872" s="66"/>
      <c r="VOF872" s="66"/>
      <c r="VOG872" s="66"/>
      <c r="VOH872" s="66"/>
      <c r="VOI872" s="66"/>
      <c r="VOJ872" s="66"/>
      <c r="VOK872" s="66"/>
      <c r="VOL872" s="66"/>
      <c r="VOM872" s="66"/>
      <c r="VON872" s="66"/>
      <c r="VOO872" s="66"/>
      <c r="VOP872" s="66"/>
      <c r="VOQ872" s="66"/>
      <c r="VOR872" s="66"/>
      <c r="VOS872" s="66"/>
      <c r="VOT872" s="66"/>
      <c r="VOU872" s="66"/>
      <c r="VOV872" s="66"/>
      <c r="VOW872" s="66"/>
      <c r="VOX872" s="66"/>
      <c r="VOY872" s="66"/>
      <c r="VOZ872" s="66"/>
      <c r="VPA872" s="66"/>
      <c r="VPB872" s="66"/>
      <c r="VPC872" s="66"/>
      <c r="VPD872" s="66"/>
      <c r="VPE872" s="66"/>
      <c r="VPF872" s="66"/>
      <c r="VPG872" s="66"/>
      <c r="VPH872" s="66"/>
      <c r="VPI872" s="66"/>
      <c r="VPJ872" s="66"/>
      <c r="VPK872" s="66"/>
      <c r="VPL872" s="66"/>
      <c r="VPM872" s="66"/>
      <c r="VPN872" s="66"/>
      <c r="VPO872" s="66"/>
      <c r="VPP872" s="66"/>
      <c r="VPQ872" s="66"/>
      <c r="VPR872" s="66"/>
      <c r="VPS872" s="66"/>
      <c r="VPT872" s="66"/>
      <c r="VPU872" s="66"/>
      <c r="VPV872" s="66"/>
      <c r="VPW872" s="66"/>
      <c r="VPX872" s="66"/>
      <c r="VPY872" s="66"/>
      <c r="VPZ872" s="66"/>
      <c r="VQA872" s="66"/>
      <c r="VQB872" s="66"/>
      <c r="VQC872" s="66"/>
      <c r="VQD872" s="66"/>
      <c r="VQE872" s="66"/>
      <c r="VQF872" s="66"/>
      <c r="VQG872" s="66"/>
      <c r="VQH872" s="66"/>
      <c r="VQI872" s="66"/>
      <c r="VQJ872" s="66"/>
      <c r="VQK872" s="66"/>
      <c r="VQL872" s="66"/>
      <c r="VQM872" s="66"/>
      <c r="VQN872" s="66"/>
      <c r="VQO872" s="66"/>
      <c r="VQP872" s="66"/>
      <c r="VQQ872" s="66"/>
      <c r="VQR872" s="66"/>
      <c r="VQS872" s="66"/>
      <c r="VQT872" s="66"/>
      <c r="VQU872" s="66"/>
      <c r="VQV872" s="66"/>
      <c r="VQW872" s="66"/>
      <c r="VQX872" s="66"/>
      <c r="VQY872" s="66"/>
      <c r="VQZ872" s="66"/>
      <c r="VRA872" s="66"/>
      <c r="VRB872" s="66"/>
      <c r="VRC872" s="66"/>
      <c r="VRD872" s="66"/>
      <c r="VRE872" s="66"/>
      <c r="VRF872" s="66"/>
      <c r="VRG872" s="66"/>
      <c r="VRH872" s="66"/>
      <c r="VRI872" s="66"/>
      <c r="VRJ872" s="66"/>
      <c r="VRK872" s="66"/>
      <c r="VRL872" s="66"/>
      <c r="VRM872" s="66"/>
      <c r="VRN872" s="66"/>
      <c r="VRO872" s="66"/>
      <c r="VRP872" s="66"/>
      <c r="VRQ872" s="66"/>
      <c r="VRR872" s="66"/>
      <c r="VRS872" s="66"/>
      <c r="VRT872" s="66"/>
      <c r="VRU872" s="66"/>
      <c r="VRV872" s="66"/>
      <c r="VRW872" s="66"/>
      <c r="VRX872" s="66"/>
      <c r="VRY872" s="66"/>
      <c r="VRZ872" s="66"/>
      <c r="VSA872" s="66"/>
      <c r="VSB872" s="66"/>
      <c r="VSC872" s="66"/>
      <c r="VSD872" s="66"/>
      <c r="VSE872" s="66"/>
      <c r="VSF872" s="66"/>
      <c r="VSG872" s="66"/>
      <c r="VSH872" s="66"/>
      <c r="VSI872" s="66"/>
      <c r="VSJ872" s="66"/>
      <c r="VSK872" s="66"/>
      <c r="VSL872" s="66"/>
      <c r="VSM872" s="66"/>
      <c r="VSN872" s="66"/>
      <c r="VSO872" s="66"/>
      <c r="VSP872" s="66"/>
      <c r="VSQ872" s="66"/>
      <c r="VSR872" s="66"/>
      <c r="VSS872" s="66"/>
      <c r="VST872" s="66"/>
      <c r="VSU872" s="66"/>
      <c r="VSV872" s="66"/>
      <c r="VSW872" s="66"/>
      <c r="VSX872" s="66"/>
      <c r="VSY872" s="66"/>
      <c r="VSZ872" s="66"/>
      <c r="VTA872" s="66"/>
      <c r="VTB872" s="66"/>
      <c r="VTC872" s="66"/>
      <c r="VTD872" s="66"/>
      <c r="VTE872" s="66"/>
      <c r="VTF872" s="66"/>
      <c r="VTG872" s="66"/>
      <c r="VTH872" s="66"/>
      <c r="VTI872" s="66"/>
      <c r="VTJ872" s="66"/>
      <c r="VTK872" s="66"/>
      <c r="VTL872" s="66"/>
      <c r="VTM872" s="66"/>
      <c r="VTN872" s="66"/>
      <c r="VTO872" s="66"/>
      <c r="VTP872" s="66"/>
      <c r="VTQ872" s="66"/>
      <c r="VTR872" s="66"/>
      <c r="VTS872" s="66"/>
      <c r="VTT872" s="66"/>
      <c r="VTU872" s="66"/>
      <c r="VTV872" s="66"/>
      <c r="VTW872" s="66"/>
      <c r="VTX872" s="66"/>
      <c r="VTY872" s="66"/>
      <c r="VTZ872" s="66"/>
      <c r="VUA872" s="66"/>
      <c r="VUB872" s="66"/>
      <c r="VUC872" s="66"/>
      <c r="VUD872" s="66"/>
      <c r="VUE872" s="66"/>
      <c r="VUF872" s="66"/>
      <c r="VUG872" s="66"/>
      <c r="VUH872" s="66"/>
      <c r="VUI872" s="66"/>
      <c r="VUJ872" s="66"/>
      <c r="VUK872" s="66"/>
      <c r="VUL872" s="66"/>
      <c r="VUM872" s="66"/>
      <c r="VUN872" s="66"/>
      <c r="VUO872" s="66"/>
      <c r="VUP872" s="66"/>
      <c r="VUQ872" s="66"/>
      <c r="VUR872" s="66"/>
      <c r="VUS872" s="66"/>
      <c r="VUT872" s="66"/>
      <c r="VUU872" s="66"/>
      <c r="VUV872" s="66"/>
      <c r="VUW872" s="66"/>
      <c r="VUX872" s="66"/>
      <c r="VUY872" s="66"/>
      <c r="VUZ872" s="66"/>
      <c r="VVA872" s="66"/>
      <c r="VVB872" s="66"/>
      <c r="VVC872" s="66"/>
      <c r="VVD872" s="66"/>
      <c r="VVE872" s="66"/>
      <c r="VVF872" s="66"/>
      <c r="VVG872" s="66"/>
      <c r="VVH872" s="66"/>
      <c r="VVI872" s="66"/>
      <c r="VVJ872" s="66"/>
      <c r="VVK872" s="66"/>
      <c r="VVL872" s="66"/>
      <c r="VVM872" s="66"/>
      <c r="VVN872" s="66"/>
      <c r="VVO872" s="66"/>
      <c r="VVP872" s="66"/>
      <c r="VVQ872" s="66"/>
      <c r="VVR872" s="66"/>
      <c r="VVS872" s="66"/>
      <c r="VVT872" s="66"/>
      <c r="VVU872" s="66"/>
      <c r="VVV872" s="66"/>
      <c r="VVW872" s="66"/>
      <c r="VVX872" s="66"/>
      <c r="VVY872" s="66"/>
      <c r="VVZ872" s="66"/>
      <c r="VWA872" s="66"/>
      <c r="VWB872" s="66"/>
      <c r="VWC872" s="66"/>
      <c r="VWD872" s="66"/>
      <c r="VWE872" s="66"/>
      <c r="VWF872" s="66"/>
      <c r="VWG872" s="66"/>
      <c r="VWH872" s="66"/>
      <c r="VWI872" s="66"/>
      <c r="VWJ872" s="66"/>
      <c r="VWK872" s="66"/>
      <c r="VWL872" s="66"/>
      <c r="VWM872" s="66"/>
      <c r="VWN872" s="66"/>
      <c r="VWO872" s="66"/>
      <c r="VWP872" s="66"/>
      <c r="VWQ872" s="66"/>
      <c r="VWR872" s="66"/>
      <c r="VWS872" s="66"/>
      <c r="VWT872" s="66"/>
      <c r="VWU872" s="66"/>
      <c r="VWV872" s="66"/>
      <c r="VWW872" s="66"/>
      <c r="VWX872" s="66"/>
      <c r="VWY872" s="66"/>
      <c r="VWZ872" s="66"/>
      <c r="VXA872" s="66"/>
      <c r="VXB872" s="66"/>
      <c r="VXC872" s="66"/>
      <c r="VXD872" s="66"/>
      <c r="VXE872" s="66"/>
      <c r="VXF872" s="66"/>
      <c r="VXG872" s="66"/>
      <c r="VXH872" s="66"/>
      <c r="VXI872" s="66"/>
      <c r="VXJ872" s="66"/>
      <c r="VXK872" s="66"/>
      <c r="VXL872" s="66"/>
      <c r="VXM872" s="66"/>
      <c r="VXN872" s="66"/>
      <c r="VXO872" s="66"/>
      <c r="VXP872" s="66"/>
      <c r="VXQ872" s="66"/>
      <c r="VXR872" s="66"/>
      <c r="VXS872" s="66"/>
      <c r="VXT872" s="66"/>
      <c r="VXU872" s="66"/>
      <c r="VXV872" s="66"/>
      <c r="VXW872" s="66"/>
      <c r="VXX872" s="66"/>
      <c r="VXY872" s="66"/>
      <c r="VXZ872" s="66"/>
      <c r="VYA872" s="66"/>
      <c r="VYB872" s="66"/>
      <c r="VYC872" s="66"/>
      <c r="VYD872" s="66"/>
      <c r="VYE872" s="66"/>
      <c r="VYF872" s="66"/>
      <c r="VYG872" s="66"/>
      <c r="VYH872" s="66"/>
      <c r="VYI872" s="66"/>
      <c r="VYJ872" s="66"/>
      <c r="VYK872" s="66"/>
      <c r="VYL872" s="66"/>
      <c r="VYM872" s="66"/>
      <c r="VYN872" s="66"/>
      <c r="VYO872" s="66"/>
      <c r="VYP872" s="66"/>
      <c r="VYQ872" s="66"/>
      <c r="VYR872" s="66"/>
      <c r="VYS872" s="66"/>
      <c r="VYT872" s="66"/>
      <c r="VYU872" s="66"/>
      <c r="VYV872" s="66"/>
      <c r="VYW872" s="66"/>
      <c r="VYX872" s="66"/>
      <c r="VYY872" s="66"/>
      <c r="VYZ872" s="66"/>
      <c r="VZA872" s="66"/>
      <c r="VZB872" s="66"/>
      <c r="VZC872" s="66"/>
      <c r="VZD872" s="66"/>
      <c r="VZE872" s="66"/>
      <c r="VZF872" s="66"/>
      <c r="VZG872" s="66"/>
      <c r="VZH872" s="66"/>
      <c r="VZI872" s="66"/>
      <c r="VZJ872" s="66"/>
      <c r="VZK872" s="66"/>
      <c r="VZL872" s="66"/>
      <c r="VZM872" s="66"/>
      <c r="VZN872" s="66"/>
      <c r="VZO872" s="66"/>
      <c r="VZP872" s="66"/>
      <c r="VZQ872" s="66"/>
      <c r="VZR872" s="66"/>
      <c r="VZS872" s="66"/>
      <c r="VZT872" s="66"/>
      <c r="VZU872" s="66"/>
      <c r="VZV872" s="66"/>
      <c r="VZW872" s="66"/>
      <c r="VZX872" s="66"/>
      <c r="VZY872" s="66"/>
      <c r="VZZ872" s="66"/>
      <c r="WAA872" s="66"/>
      <c r="WAB872" s="66"/>
      <c r="WAC872" s="66"/>
      <c r="WAD872" s="66"/>
      <c r="WAE872" s="66"/>
      <c r="WAF872" s="66"/>
      <c r="WAG872" s="66"/>
      <c r="WAH872" s="66"/>
      <c r="WAI872" s="66"/>
      <c r="WAJ872" s="66"/>
      <c r="WAK872" s="66"/>
      <c r="WAL872" s="66"/>
      <c r="WAM872" s="66"/>
      <c r="WAN872" s="66"/>
      <c r="WAO872" s="66"/>
      <c r="WAP872" s="66"/>
      <c r="WAQ872" s="66"/>
      <c r="WAR872" s="66"/>
      <c r="WAS872" s="66"/>
      <c r="WAT872" s="66"/>
      <c r="WAU872" s="66"/>
      <c r="WAV872" s="66"/>
      <c r="WAW872" s="66"/>
      <c r="WAX872" s="66"/>
      <c r="WAY872" s="66"/>
      <c r="WAZ872" s="66"/>
      <c r="WBA872" s="66"/>
      <c r="WBB872" s="66"/>
      <c r="WBC872" s="66"/>
      <c r="WBD872" s="66"/>
      <c r="WBE872" s="66"/>
      <c r="WBF872" s="66"/>
      <c r="WBG872" s="66"/>
      <c r="WBH872" s="66"/>
      <c r="WBI872" s="66"/>
      <c r="WBJ872" s="66"/>
      <c r="WBK872" s="66"/>
      <c r="WBL872" s="66"/>
      <c r="WBM872" s="66"/>
      <c r="WBN872" s="66"/>
      <c r="WBO872" s="66"/>
      <c r="WBP872" s="66"/>
      <c r="WBQ872" s="66"/>
      <c r="WBR872" s="66"/>
      <c r="WBS872" s="66"/>
      <c r="WBT872" s="66"/>
      <c r="WBU872" s="66"/>
      <c r="WBV872" s="66"/>
      <c r="WBW872" s="66"/>
      <c r="WBX872" s="66"/>
      <c r="WBY872" s="66"/>
      <c r="WBZ872" s="66"/>
      <c r="WCA872" s="66"/>
      <c r="WCB872" s="66"/>
      <c r="WCC872" s="66"/>
      <c r="WCD872" s="66"/>
      <c r="WCE872" s="66"/>
      <c r="WCF872" s="66"/>
      <c r="WCG872" s="66"/>
      <c r="WCH872" s="66"/>
      <c r="WCI872" s="66"/>
      <c r="WCJ872" s="66"/>
      <c r="WCK872" s="66"/>
      <c r="WCL872" s="66"/>
      <c r="WCM872" s="66"/>
      <c r="WCN872" s="66"/>
      <c r="WCO872" s="66"/>
      <c r="WCP872" s="66"/>
      <c r="WCQ872" s="66"/>
      <c r="WCR872" s="66"/>
      <c r="WCS872" s="66"/>
      <c r="WCT872" s="66"/>
      <c r="WCU872" s="66"/>
      <c r="WCV872" s="66"/>
      <c r="WCW872" s="66"/>
      <c r="WCX872" s="66"/>
      <c r="WCY872" s="66"/>
      <c r="WCZ872" s="66"/>
      <c r="WDA872" s="66"/>
      <c r="WDB872" s="66"/>
      <c r="WDC872" s="66"/>
      <c r="WDD872" s="66"/>
      <c r="WDE872" s="66"/>
      <c r="WDF872" s="66"/>
      <c r="WDG872" s="66"/>
      <c r="WDH872" s="66"/>
      <c r="WDI872" s="66"/>
      <c r="WDJ872" s="66"/>
      <c r="WDK872" s="66"/>
      <c r="WDL872" s="66"/>
      <c r="WDM872" s="66"/>
      <c r="WDN872" s="66"/>
      <c r="WDO872" s="66"/>
      <c r="WDP872" s="66"/>
      <c r="WDQ872" s="66"/>
      <c r="WDR872" s="66"/>
      <c r="WDS872" s="66"/>
      <c r="WDT872" s="66"/>
      <c r="WDU872" s="66"/>
      <c r="WDV872" s="66"/>
      <c r="WDW872" s="66"/>
      <c r="WDX872" s="66"/>
      <c r="WDY872" s="66"/>
      <c r="WDZ872" s="66"/>
      <c r="WEA872" s="66"/>
      <c r="WEB872" s="66"/>
      <c r="WEC872" s="66"/>
      <c r="WED872" s="66"/>
      <c r="WEE872" s="66"/>
      <c r="WEF872" s="66"/>
      <c r="WEG872" s="66"/>
      <c r="WEH872" s="66"/>
      <c r="WEI872" s="66"/>
      <c r="WEJ872" s="66"/>
      <c r="WEK872" s="66"/>
      <c r="WEL872" s="66"/>
      <c r="WEM872" s="66"/>
      <c r="WEN872" s="66"/>
      <c r="WEO872" s="66"/>
      <c r="WEP872" s="66"/>
      <c r="WEQ872" s="66"/>
      <c r="WER872" s="66"/>
      <c r="WES872" s="66"/>
      <c r="WET872" s="66"/>
      <c r="WEU872" s="66"/>
      <c r="WEV872" s="66"/>
      <c r="WEW872" s="66"/>
      <c r="WEX872" s="66"/>
      <c r="WEY872" s="66"/>
      <c r="WEZ872" s="66"/>
      <c r="WFA872" s="66"/>
      <c r="WFB872" s="66"/>
      <c r="WFC872" s="66"/>
      <c r="WFD872" s="66"/>
      <c r="WFE872" s="66"/>
      <c r="WFF872" s="66"/>
      <c r="WFG872" s="66"/>
      <c r="WFH872" s="66"/>
      <c r="WFI872" s="66"/>
      <c r="WFJ872" s="66"/>
      <c r="WFK872" s="66"/>
      <c r="WFL872" s="66"/>
      <c r="WFM872" s="66"/>
      <c r="WFN872" s="66"/>
      <c r="WFO872" s="66"/>
      <c r="WFP872" s="66"/>
      <c r="WFQ872" s="66"/>
      <c r="WFR872" s="66"/>
      <c r="WFS872" s="66"/>
      <c r="WFT872" s="66"/>
      <c r="WFU872" s="66"/>
      <c r="WFV872" s="66"/>
      <c r="WFW872" s="66"/>
      <c r="WFX872" s="66"/>
      <c r="WFY872" s="66"/>
      <c r="WFZ872" s="66"/>
      <c r="WGA872" s="66"/>
      <c r="WGB872" s="66"/>
      <c r="WGC872" s="66"/>
      <c r="WGD872" s="66"/>
      <c r="WGE872" s="66"/>
      <c r="WGF872" s="66"/>
      <c r="WGG872" s="66"/>
      <c r="WGH872" s="66"/>
      <c r="WGI872" s="66"/>
      <c r="WGJ872" s="66"/>
      <c r="WGK872" s="66"/>
      <c r="WGL872" s="66"/>
      <c r="WGM872" s="66"/>
      <c r="WGN872" s="66"/>
      <c r="WGO872" s="66"/>
      <c r="WGP872" s="66"/>
      <c r="WGQ872" s="66"/>
      <c r="WGR872" s="66"/>
      <c r="WGS872" s="66"/>
      <c r="WGT872" s="66"/>
      <c r="WGU872" s="66"/>
      <c r="WGV872" s="66"/>
      <c r="WGW872" s="66"/>
      <c r="WGX872" s="66"/>
      <c r="WGY872" s="66"/>
      <c r="WGZ872" s="66"/>
      <c r="WHA872" s="66"/>
      <c r="WHB872" s="66"/>
      <c r="WHC872" s="66"/>
      <c r="WHD872" s="66"/>
      <c r="WHE872" s="66"/>
      <c r="WHF872" s="66"/>
      <c r="WHG872" s="66"/>
      <c r="WHH872" s="66"/>
      <c r="WHI872" s="66"/>
      <c r="WHJ872" s="66"/>
      <c r="WHK872" s="66"/>
      <c r="WHL872" s="66"/>
      <c r="WHM872" s="66"/>
      <c r="WHN872" s="66"/>
      <c r="WHO872" s="66"/>
      <c r="WHP872" s="66"/>
      <c r="WHQ872" s="66"/>
      <c r="WHR872" s="66"/>
      <c r="WHS872" s="66"/>
      <c r="WHT872" s="66"/>
      <c r="WHU872" s="66"/>
      <c r="WHV872" s="66"/>
      <c r="WHW872" s="66"/>
      <c r="WHX872" s="66"/>
      <c r="WHY872" s="66"/>
      <c r="WHZ872" s="66"/>
      <c r="WIA872" s="66"/>
      <c r="WIB872" s="66"/>
      <c r="WIC872" s="66"/>
      <c r="WID872" s="66"/>
      <c r="WIE872" s="66"/>
      <c r="WIF872" s="66"/>
      <c r="WIG872" s="66"/>
      <c r="WIH872" s="66"/>
      <c r="WII872" s="66"/>
      <c r="WIJ872" s="66"/>
      <c r="WIK872" s="66"/>
      <c r="WIL872" s="66"/>
      <c r="WIM872" s="66"/>
      <c r="WIN872" s="66"/>
      <c r="WIO872" s="66"/>
      <c r="WIP872" s="66"/>
      <c r="WIQ872" s="66"/>
      <c r="WIR872" s="66"/>
      <c r="WIS872" s="66"/>
      <c r="WIT872" s="66"/>
      <c r="WIU872" s="66"/>
      <c r="WIV872" s="66"/>
      <c r="WIW872" s="66"/>
      <c r="WIX872" s="66"/>
      <c r="WIY872" s="66"/>
      <c r="WIZ872" s="66"/>
      <c r="WJA872" s="66"/>
      <c r="WJB872" s="66"/>
      <c r="WJC872" s="66"/>
      <c r="WJD872" s="66"/>
      <c r="WJE872" s="66"/>
      <c r="WJF872" s="66"/>
      <c r="WJG872" s="66"/>
      <c r="WJH872" s="66"/>
      <c r="WJI872" s="66"/>
      <c r="WJJ872" s="66"/>
      <c r="WJK872" s="66"/>
      <c r="WJL872" s="66"/>
      <c r="WJM872" s="66"/>
      <c r="WJN872" s="66"/>
      <c r="WJO872" s="66"/>
      <c r="WJP872" s="66"/>
      <c r="WJQ872" s="66"/>
      <c r="WJR872" s="66"/>
      <c r="WJS872" s="66"/>
      <c r="WJT872" s="66"/>
      <c r="WJU872" s="66"/>
      <c r="WJV872" s="66"/>
      <c r="WJW872" s="66"/>
      <c r="WJX872" s="66"/>
      <c r="WJY872" s="66"/>
      <c r="WJZ872" s="66"/>
      <c r="WKA872" s="66"/>
      <c r="WKB872" s="66"/>
      <c r="WKC872" s="66"/>
      <c r="WKD872" s="66"/>
      <c r="WKE872" s="66"/>
      <c r="WKF872" s="66"/>
      <c r="WKG872" s="66"/>
      <c r="WKH872" s="66"/>
      <c r="WKI872" s="66"/>
      <c r="WKJ872" s="66"/>
      <c r="WKK872" s="66"/>
      <c r="WKL872" s="66"/>
      <c r="WKM872" s="66"/>
      <c r="WKN872" s="66"/>
      <c r="WKO872" s="66"/>
      <c r="WKP872" s="66"/>
      <c r="WKQ872" s="66"/>
      <c r="WKR872" s="66"/>
      <c r="WKS872" s="66"/>
      <c r="WKT872" s="66"/>
      <c r="WKU872" s="66"/>
      <c r="WKV872" s="66"/>
      <c r="WKW872" s="66"/>
      <c r="WKX872" s="66"/>
      <c r="WKY872" s="66"/>
      <c r="WKZ872" s="66"/>
      <c r="WLA872" s="66"/>
      <c r="WLB872" s="66"/>
      <c r="WLC872" s="66"/>
      <c r="WLD872" s="66"/>
      <c r="WLE872" s="66"/>
      <c r="WLF872" s="66"/>
      <c r="WLG872" s="66"/>
      <c r="WLH872" s="66"/>
      <c r="WLI872" s="66"/>
      <c r="WLJ872" s="66"/>
      <c r="WLK872" s="66"/>
      <c r="WLL872" s="66"/>
      <c r="WLM872" s="66"/>
      <c r="WLN872" s="66"/>
      <c r="WLO872" s="66"/>
      <c r="WLP872" s="66"/>
      <c r="WLQ872" s="66"/>
      <c r="WLR872" s="66"/>
      <c r="WLS872" s="66"/>
      <c r="WLT872" s="66"/>
      <c r="WLU872" s="66"/>
      <c r="WLV872" s="66"/>
      <c r="WLW872" s="66"/>
      <c r="WLX872" s="66"/>
      <c r="WLY872" s="66"/>
      <c r="WLZ872" s="66"/>
      <c r="WMA872" s="66"/>
      <c r="WMB872" s="66"/>
      <c r="WMC872" s="66"/>
      <c r="WMD872" s="66"/>
      <c r="WME872" s="66"/>
      <c r="WMF872" s="66"/>
      <c r="WMG872" s="66"/>
      <c r="WMH872" s="66"/>
      <c r="WMI872" s="66"/>
      <c r="WMJ872" s="66"/>
      <c r="WMK872" s="66"/>
      <c r="WML872" s="66"/>
      <c r="WMM872" s="66"/>
      <c r="WMN872" s="66"/>
      <c r="WMO872" s="66"/>
      <c r="WMP872" s="66"/>
      <c r="WMQ872" s="66"/>
      <c r="WMR872" s="66"/>
      <c r="WMS872" s="66"/>
      <c r="WMT872" s="66"/>
      <c r="WMU872" s="66"/>
      <c r="WMV872" s="66"/>
      <c r="WMW872" s="66"/>
      <c r="WMX872" s="66"/>
      <c r="WMY872" s="66"/>
      <c r="WMZ872" s="66"/>
      <c r="WNA872" s="66"/>
      <c r="WNB872" s="66"/>
      <c r="WNC872" s="66"/>
      <c r="WND872" s="66"/>
      <c r="WNE872" s="66"/>
      <c r="WNF872" s="66"/>
      <c r="WNG872" s="66"/>
      <c r="WNH872" s="66"/>
      <c r="WNI872" s="66"/>
      <c r="WNJ872" s="66"/>
      <c r="WNK872" s="66"/>
      <c r="WNL872" s="66"/>
      <c r="WNM872" s="66"/>
      <c r="WNN872" s="66"/>
      <c r="WNO872" s="66"/>
      <c r="WNP872" s="66"/>
      <c r="WNQ872" s="66"/>
      <c r="WNR872" s="66"/>
      <c r="WNS872" s="66"/>
      <c r="WNT872" s="66"/>
      <c r="WNU872" s="66"/>
      <c r="WNV872" s="66"/>
      <c r="WNW872" s="66"/>
      <c r="WNX872" s="66"/>
      <c r="WNY872" s="66"/>
      <c r="WNZ872" s="66"/>
      <c r="WOA872" s="66"/>
      <c r="WOB872" s="66"/>
      <c r="WOC872" s="66"/>
      <c r="WOD872" s="66"/>
      <c r="WOE872" s="66"/>
      <c r="WOF872" s="66"/>
      <c r="WOG872" s="66"/>
      <c r="WOH872" s="66"/>
      <c r="WOI872" s="66"/>
      <c r="WOJ872" s="66"/>
      <c r="WOK872" s="66"/>
      <c r="WOL872" s="66"/>
      <c r="WOM872" s="66"/>
      <c r="WON872" s="66"/>
      <c r="WOO872" s="66"/>
      <c r="WOP872" s="66"/>
      <c r="WOQ872" s="66"/>
      <c r="WOR872" s="66"/>
      <c r="WOS872" s="66"/>
      <c r="WOT872" s="66"/>
      <c r="WOU872" s="66"/>
      <c r="WOV872" s="66"/>
      <c r="WOW872" s="66"/>
      <c r="WOX872" s="66"/>
      <c r="WOY872" s="66"/>
      <c r="WOZ872" s="66"/>
      <c r="WPA872" s="66"/>
      <c r="WPB872" s="66"/>
      <c r="WPC872" s="66"/>
      <c r="WPD872" s="66"/>
      <c r="WPE872" s="66"/>
      <c r="WPF872" s="66"/>
      <c r="WPG872" s="66"/>
      <c r="WPH872" s="66"/>
      <c r="WPI872" s="66"/>
      <c r="WPJ872" s="66"/>
      <c r="WPK872" s="66"/>
      <c r="WPL872" s="66"/>
      <c r="WPM872" s="66"/>
      <c r="WPN872" s="66"/>
      <c r="WPO872" s="66"/>
      <c r="WPP872" s="66"/>
      <c r="WPQ872" s="66"/>
      <c r="WPR872" s="66"/>
      <c r="WPS872" s="66"/>
      <c r="WPT872" s="66"/>
      <c r="WPU872" s="66"/>
      <c r="WPV872" s="66"/>
      <c r="WPW872" s="66"/>
      <c r="WPX872" s="66"/>
      <c r="WPY872" s="66"/>
      <c r="WPZ872" s="66"/>
      <c r="WQA872" s="66"/>
      <c r="WQB872" s="66"/>
      <c r="WQC872" s="66"/>
      <c r="WQD872" s="66"/>
      <c r="WQE872" s="66"/>
      <c r="WQF872" s="66"/>
      <c r="WQG872" s="66"/>
      <c r="WQH872" s="66"/>
      <c r="WQI872" s="66"/>
      <c r="WQJ872" s="66"/>
      <c r="WQK872" s="66"/>
      <c r="WQL872" s="66"/>
      <c r="WQM872" s="66"/>
      <c r="WQN872" s="66"/>
      <c r="WQO872" s="66"/>
      <c r="WQP872" s="66"/>
      <c r="WQQ872" s="66"/>
      <c r="WQR872" s="66"/>
      <c r="WQS872" s="66"/>
      <c r="WQT872" s="66"/>
      <c r="WQU872" s="66"/>
      <c r="WQV872" s="66"/>
      <c r="WQW872" s="66"/>
      <c r="WQX872" s="66"/>
      <c r="WQY872" s="66"/>
      <c r="WQZ872" s="66"/>
      <c r="WRA872" s="66"/>
      <c r="WRB872" s="66"/>
      <c r="WRC872" s="66"/>
      <c r="WRD872" s="66"/>
      <c r="WRE872" s="66"/>
      <c r="WRF872" s="66"/>
      <c r="WRG872" s="66"/>
      <c r="WRH872" s="66"/>
      <c r="WRI872" s="66"/>
      <c r="WRJ872" s="66"/>
      <c r="WRK872" s="66"/>
      <c r="WRL872" s="66"/>
      <c r="WRM872" s="66"/>
      <c r="WRN872" s="66"/>
      <c r="WRO872" s="66"/>
      <c r="WRP872" s="66"/>
      <c r="WRQ872" s="66"/>
      <c r="WRR872" s="66"/>
      <c r="WRS872" s="66"/>
      <c r="WRT872" s="66"/>
      <c r="WRU872" s="66"/>
      <c r="WRV872" s="66"/>
      <c r="WRW872" s="66"/>
      <c r="WRX872" s="66"/>
      <c r="WRY872" s="66"/>
      <c r="WRZ872" s="66"/>
      <c r="WSA872" s="66"/>
      <c r="WSB872" s="66"/>
      <c r="WSC872" s="66"/>
      <c r="WSD872" s="66"/>
      <c r="WSE872" s="66"/>
      <c r="WSF872" s="66"/>
      <c r="WSG872" s="66"/>
      <c r="WSH872" s="66"/>
      <c r="WSI872" s="66"/>
      <c r="WSJ872" s="66"/>
      <c r="WSK872" s="66"/>
      <c r="WSL872" s="66"/>
      <c r="WSM872" s="66"/>
      <c r="WSN872" s="66"/>
      <c r="WSO872" s="66"/>
      <c r="WSP872" s="66"/>
      <c r="WSQ872" s="66"/>
      <c r="WSR872" s="66"/>
      <c r="WSS872" s="66"/>
      <c r="WST872" s="66"/>
      <c r="WSU872" s="66"/>
      <c r="WSV872" s="66"/>
      <c r="WSW872" s="66"/>
      <c r="WSX872" s="66"/>
      <c r="WSY872" s="66"/>
      <c r="WSZ872" s="66"/>
      <c r="WTA872" s="66"/>
      <c r="WTB872" s="66"/>
      <c r="WTC872" s="66"/>
      <c r="WTD872" s="66"/>
      <c r="WTE872" s="66"/>
      <c r="WTF872" s="66"/>
      <c r="WTG872" s="66"/>
      <c r="WTH872" s="66"/>
      <c r="WTI872" s="66"/>
      <c r="WTJ872" s="66"/>
      <c r="WTK872" s="66"/>
      <c r="WTL872" s="66"/>
      <c r="WTM872" s="66"/>
      <c r="WTN872" s="66"/>
      <c r="WTO872" s="66"/>
      <c r="WTP872" s="66"/>
      <c r="WTQ872" s="66"/>
      <c r="WTR872" s="66"/>
      <c r="WTS872" s="66"/>
      <c r="WTT872" s="66"/>
      <c r="WTU872" s="66"/>
      <c r="WTV872" s="66"/>
      <c r="WTW872" s="66"/>
      <c r="WTX872" s="66"/>
      <c r="WTY872" s="66"/>
      <c r="WTZ872" s="66"/>
      <c r="WUA872" s="66"/>
      <c r="WUB872" s="66"/>
      <c r="WUC872" s="66"/>
      <c r="WUD872" s="66"/>
      <c r="WUE872" s="66"/>
      <c r="WUF872" s="66"/>
      <c r="WUG872" s="66"/>
      <c r="WUH872" s="66"/>
      <c r="WUI872" s="66"/>
      <c r="WUJ872" s="66"/>
      <c r="WUK872" s="66"/>
      <c r="WUL872" s="66"/>
      <c r="WUM872" s="66"/>
      <c r="WUN872" s="66"/>
      <c r="WUO872" s="66"/>
      <c r="WUP872" s="66"/>
      <c r="WUQ872" s="66"/>
      <c r="WUR872" s="66"/>
      <c r="WUS872" s="66"/>
      <c r="WUT872" s="66"/>
      <c r="WUU872" s="66"/>
      <c r="WUV872" s="66"/>
      <c r="WUW872" s="66"/>
      <c r="WUX872" s="66"/>
      <c r="WUY872" s="66"/>
      <c r="WUZ872" s="66"/>
      <c r="WVA872" s="66"/>
      <c r="WVB872" s="66"/>
      <c r="WVC872" s="66"/>
      <c r="WVD872" s="66"/>
      <c r="WVE872" s="66"/>
      <c r="WVF872" s="66"/>
      <c r="WVG872" s="66"/>
      <c r="WVH872" s="66"/>
      <c r="WVI872" s="66"/>
      <c r="WVJ872" s="66"/>
      <c r="WVK872" s="66"/>
      <c r="WVL872" s="66"/>
      <c r="WVM872" s="66"/>
      <c r="WVN872" s="66"/>
      <c r="WVO872" s="66"/>
      <c r="WVP872" s="66"/>
      <c r="WVQ872" s="66"/>
      <c r="WVR872" s="66"/>
      <c r="WVS872" s="66"/>
      <c r="WVT872" s="66"/>
      <c r="WVU872" s="66"/>
      <c r="WVV872" s="66"/>
      <c r="WVW872" s="66"/>
      <c r="WVX872" s="66"/>
      <c r="WVY872" s="66"/>
      <c r="WVZ872" s="66"/>
      <c r="WWA872" s="66"/>
      <c r="WWB872" s="66"/>
      <c r="WWC872" s="66"/>
      <c r="WWD872" s="66"/>
      <c r="WWE872" s="66"/>
      <c r="WWF872" s="66"/>
      <c r="WWG872" s="66"/>
      <c r="WWH872" s="66"/>
      <c r="WWI872" s="66"/>
      <c r="WWJ872" s="66"/>
      <c r="WWK872" s="66"/>
      <c r="WWL872" s="66"/>
      <c r="WWM872" s="66"/>
      <c r="WWN872" s="66"/>
      <c r="WWO872" s="66"/>
      <c r="WWP872" s="66"/>
      <c r="WWQ872" s="66"/>
      <c r="WWR872" s="66"/>
      <c r="WWS872" s="66"/>
      <c r="WWT872" s="66"/>
      <c r="WWU872" s="66"/>
      <c r="WWV872" s="66"/>
      <c r="WWW872" s="66"/>
      <c r="WWX872" s="66"/>
      <c r="WWY872" s="66"/>
      <c r="WWZ872" s="66"/>
      <c r="WXA872" s="66"/>
      <c r="WXB872" s="66"/>
      <c r="WXC872" s="66"/>
      <c r="WXD872" s="66"/>
      <c r="WXE872" s="66"/>
      <c r="WXF872" s="66"/>
      <c r="WXG872" s="66"/>
      <c r="WXH872" s="66"/>
      <c r="WXI872" s="66"/>
      <c r="WXJ872" s="66"/>
      <c r="WXK872" s="66"/>
      <c r="WXL872" s="66"/>
      <c r="WXM872" s="66"/>
      <c r="WXN872" s="66"/>
      <c r="WXO872" s="66"/>
      <c r="WXP872" s="66"/>
      <c r="WXQ872" s="66"/>
      <c r="WXR872" s="66"/>
      <c r="WXS872" s="66"/>
      <c r="WXT872" s="66"/>
      <c r="WXU872" s="66"/>
      <c r="WXV872" s="66"/>
      <c r="WXW872" s="66"/>
      <c r="WXX872" s="66"/>
      <c r="WXY872" s="66"/>
      <c r="WXZ872" s="66"/>
      <c r="WYA872" s="66"/>
      <c r="WYB872" s="66"/>
      <c r="WYC872" s="66"/>
      <c r="WYD872" s="66"/>
      <c r="WYE872" s="66"/>
      <c r="WYF872" s="66"/>
      <c r="WYG872" s="66"/>
      <c r="WYH872" s="66"/>
      <c r="WYI872" s="66"/>
      <c r="WYJ872" s="66"/>
      <c r="WYK872" s="66"/>
      <c r="WYL872" s="66"/>
      <c r="WYM872" s="66"/>
      <c r="WYN872" s="66"/>
      <c r="WYO872" s="66"/>
      <c r="WYP872" s="66"/>
      <c r="WYQ872" s="66"/>
      <c r="WYR872" s="66"/>
      <c r="WYS872" s="66"/>
      <c r="WYT872" s="66"/>
      <c r="WYU872" s="66"/>
      <c r="WYV872" s="66"/>
      <c r="WYW872" s="66"/>
      <c r="WYX872" s="66"/>
      <c r="WYY872" s="66"/>
      <c r="WYZ872" s="66"/>
      <c r="WZA872" s="66"/>
      <c r="WZB872" s="66"/>
      <c r="WZC872" s="66"/>
      <c r="WZD872" s="66"/>
      <c r="WZE872" s="66"/>
      <c r="WZF872" s="66"/>
      <c r="WZG872" s="66"/>
      <c r="WZH872" s="66"/>
      <c r="WZI872" s="66"/>
      <c r="WZJ872" s="66"/>
      <c r="WZK872" s="66"/>
      <c r="WZL872" s="66"/>
      <c r="WZM872" s="66"/>
      <c r="WZN872" s="66"/>
      <c r="WZO872" s="66"/>
      <c r="WZP872" s="66"/>
      <c r="WZQ872" s="66"/>
      <c r="WZR872" s="66"/>
      <c r="WZS872" s="66"/>
      <c r="WZT872" s="66"/>
      <c r="WZU872" s="66"/>
      <c r="WZV872" s="66"/>
      <c r="WZW872" s="66"/>
      <c r="WZX872" s="66"/>
      <c r="WZY872" s="66"/>
      <c r="WZZ872" s="66"/>
      <c r="XAA872" s="66"/>
      <c r="XAB872" s="66"/>
      <c r="XAC872" s="66"/>
      <c r="XAD872" s="66"/>
      <c r="XAE872" s="66"/>
      <c r="XAF872" s="66"/>
      <c r="XAG872" s="66"/>
      <c r="XAH872" s="66"/>
      <c r="XAI872" s="66"/>
      <c r="XAJ872" s="66"/>
      <c r="XAK872" s="66"/>
      <c r="XAL872" s="66"/>
      <c r="XAM872" s="66"/>
      <c r="XAN872" s="66"/>
      <c r="XAO872" s="66"/>
      <c r="XAP872" s="66"/>
      <c r="XAQ872" s="66"/>
      <c r="XAR872" s="66"/>
      <c r="XAS872" s="66"/>
      <c r="XAT872" s="66"/>
      <c r="XAU872" s="66"/>
      <c r="XAV872" s="66"/>
      <c r="XAW872" s="66"/>
      <c r="XAX872" s="66"/>
      <c r="XAY872" s="66"/>
      <c r="XAZ872" s="66"/>
      <c r="XBA872" s="66"/>
      <c r="XBB872" s="66"/>
      <c r="XBC872" s="66"/>
      <c r="XBD872" s="66"/>
      <c r="XBE872" s="66"/>
      <c r="XBF872" s="66"/>
      <c r="XBG872" s="66"/>
      <c r="XBH872" s="66"/>
      <c r="XBI872" s="66"/>
      <c r="XBJ872" s="66"/>
      <c r="XBK872" s="66"/>
      <c r="XBL872" s="66"/>
      <c r="XBM872" s="66"/>
      <c r="XBN872" s="66"/>
      <c r="XBO872" s="66"/>
      <c r="XBP872" s="66"/>
      <c r="XBQ872" s="66"/>
      <c r="XBR872" s="66"/>
      <c r="XBS872" s="66"/>
      <c r="XBT872" s="66"/>
      <c r="XBU872" s="66"/>
      <c r="XBV872" s="66"/>
      <c r="XBW872" s="66"/>
      <c r="XBX872" s="66"/>
      <c r="XBY872" s="66"/>
      <c r="XBZ872" s="66"/>
      <c r="XCA872" s="66"/>
      <c r="XCB872" s="66"/>
      <c r="XCC872" s="66"/>
      <c r="XCD872" s="66"/>
      <c r="XCE872" s="66"/>
      <c r="XCF872" s="66"/>
      <c r="XCG872" s="66"/>
      <c r="XCH872" s="66"/>
      <c r="XCI872" s="66"/>
      <c r="XCJ872" s="66"/>
      <c r="XCK872" s="66"/>
      <c r="XCL872" s="66"/>
      <c r="XCM872" s="66"/>
      <c r="XCN872" s="66"/>
      <c r="XCO872" s="66"/>
      <c r="XCP872" s="66"/>
      <c r="XCQ872" s="66"/>
      <c r="XCR872" s="66"/>
      <c r="XCS872" s="66"/>
    </row>
    <row r="873" spans="1:16321" s="65" customFormat="1">
      <c r="A873" s="14" t="s">
        <v>700</v>
      </c>
      <c r="B873" s="43" t="s">
        <v>702</v>
      </c>
      <c r="C873" s="12" t="s">
        <v>703</v>
      </c>
      <c r="D873" s="13">
        <v>16</v>
      </c>
      <c r="E873" s="14" t="s">
        <v>778</v>
      </c>
      <c r="F873" s="14" t="s">
        <v>467</v>
      </c>
      <c r="G873" s="15" t="s">
        <v>467</v>
      </c>
      <c r="H873" s="28" t="s">
        <v>467</v>
      </c>
      <c r="I873" s="227">
        <v>0</v>
      </c>
      <c r="J873" s="17">
        <v>0</v>
      </c>
      <c r="K873" s="15" t="s">
        <v>467</v>
      </c>
      <c r="M873" s="224"/>
      <c r="N873" s="203"/>
      <c r="O873" s="4"/>
    </row>
    <row r="874" spans="1:16321" s="246" customFormat="1" ht="15" customHeight="1">
      <c r="A874" s="14" t="s">
        <v>700</v>
      </c>
      <c r="B874" s="241" t="s">
        <v>702</v>
      </c>
      <c r="C874" s="130" t="s">
        <v>704</v>
      </c>
      <c r="D874" s="13">
        <v>16</v>
      </c>
      <c r="E874" s="10" t="s">
        <v>669</v>
      </c>
      <c r="F874" s="230" t="s">
        <v>467</v>
      </c>
      <c r="G874" s="28" t="s">
        <v>467</v>
      </c>
      <c r="H874" s="28" t="s">
        <v>467</v>
      </c>
      <c r="I874" s="227">
        <v>0</v>
      </c>
      <c r="J874" s="17">
        <v>342176.11</v>
      </c>
      <c r="K874" s="28" t="s">
        <v>467</v>
      </c>
      <c r="M874" s="226"/>
      <c r="N874" s="205"/>
      <c r="O874" s="4"/>
    </row>
    <row r="875" spans="1:16321">
      <c r="A875" s="14" t="s">
        <v>700</v>
      </c>
      <c r="B875" s="211" t="s">
        <v>712</v>
      </c>
      <c r="C875" s="12" t="s">
        <v>703</v>
      </c>
      <c r="D875" s="13">
        <v>20</v>
      </c>
      <c r="E875" s="14" t="s">
        <v>778</v>
      </c>
      <c r="F875" s="14" t="s">
        <v>467</v>
      </c>
      <c r="G875" s="15" t="s">
        <v>467</v>
      </c>
      <c r="H875" s="28" t="s">
        <v>467</v>
      </c>
      <c r="I875" s="227">
        <v>0</v>
      </c>
      <c r="J875" s="17">
        <v>76359789.299139574</v>
      </c>
      <c r="K875" s="15" t="s">
        <v>467</v>
      </c>
      <c r="M875" s="220"/>
      <c r="N875" s="200"/>
      <c r="O875" s="4"/>
    </row>
    <row r="876" spans="1:16321" s="247" customFormat="1" ht="15" customHeight="1">
      <c r="A876" s="14" t="s">
        <v>700</v>
      </c>
      <c r="B876" s="211" t="s">
        <v>712</v>
      </c>
      <c r="C876" s="53" t="s">
        <v>704</v>
      </c>
      <c r="D876" s="20"/>
      <c r="E876" s="10" t="s">
        <v>669</v>
      </c>
      <c r="F876" s="10" t="s">
        <v>542</v>
      </c>
      <c r="G876" s="28">
        <v>40767</v>
      </c>
      <c r="H876" s="28">
        <v>40767</v>
      </c>
      <c r="I876" s="227">
        <v>1883502.83</v>
      </c>
      <c r="J876" s="17">
        <v>25995352.859999999</v>
      </c>
      <c r="K876" s="28">
        <v>40801</v>
      </c>
      <c r="M876" s="221"/>
      <c r="N876" s="201"/>
      <c r="O876" s="4"/>
    </row>
    <row r="877" spans="1:16321">
      <c r="A877" s="14" t="s">
        <v>33</v>
      </c>
      <c r="B877" s="11" t="s">
        <v>32</v>
      </c>
      <c r="C877" s="20" t="s">
        <v>4</v>
      </c>
      <c r="D877" s="13">
        <v>1</v>
      </c>
      <c r="E877" s="14" t="s">
        <v>770</v>
      </c>
      <c r="F877" s="14" t="s">
        <v>467</v>
      </c>
      <c r="G877" s="15" t="s">
        <v>467</v>
      </c>
      <c r="H877" s="15"/>
      <c r="I877" s="227"/>
      <c r="J877" s="17">
        <v>1435555555.5599999</v>
      </c>
      <c r="K877" s="15" t="s">
        <v>467</v>
      </c>
      <c r="M877" s="220"/>
      <c r="N877" s="200"/>
      <c r="O877" s="4"/>
    </row>
    <row r="878" spans="1:16321">
      <c r="A878" s="14" t="s">
        <v>33</v>
      </c>
      <c r="B878" s="43" t="s">
        <v>104</v>
      </c>
      <c r="C878" s="21" t="s">
        <v>4</v>
      </c>
      <c r="D878" s="13">
        <v>6</v>
      </c>
      <c r="E878" s="14" t="s">
        <v>770</v>
      </c>
      <c r="F878" s="14" t="s">
        <v>467</v>
      </c>
      <c r="G878" s="15" t="s">
        <v>467</v>
      </c>
      <c r="H878" s="15"/>
      <c r="I878" s="227"/>
      <c r="J878" s="17">
        <v>933333333.32999992</v>
      </c>
      <c r="K878" s="15" t="s">
        <v>467</v>
      </c>
      <c r="M878" s="220"/>
      <c r="N878" s="200"/>
      <c r="O878" s="4"/>
    </row>
    <row r="879" spans="1:16321">
      <c r="A879" s="14" t="s">
        <v>33</v>
      </c>
      <c r="B879" s="11" t="s">
        <v>104</v>
      </c>
      <c r="C879" s="21" t="s">
        <v>670</v>
      </c>
      <c r="D879" s="13">
        <v>1</v>
      </c>
      <c r="E879" s="14" t="s">
        <v>770</v>
      </c>
      <c r="F879" s="14" t="s">
        <v>467</v>
      </c>
      <c r="G879" s="15" t="s">
        <v>467</v>
      </c>
      <c r="H879" s="15"/>
      <c r="I879" s="227"/>
      <c r="J879" s="17">
        <v>635555555.55999994</v>
      </c>
      <c r="K879" s="15" t="s">
        <v>467</v>
      </c>
      <c r="M879" s="220"/>
      <c r="N879" s="200"/>
      <c r="O879" s="4"/>
    </row>
    <row r="880" spans="1:16321">
      <c r="A880" s="229" t="s">
        <v>785</v>
      </c>
      <c r="B880" s="216" t="s">
        <v>467</v>
      </c>
      <c r="C880" s="216" t="s">
        <v>786</v>
      </c>
      <c r="D880" s="13"/>
      <c r="E880" s="34" t="s">
        <v>787</v>
      </c>
      <c r="F880" s="14" t="s">
        <v>542</v>
      </c>
      <c r="G880" s="129" t="s">
        <v>467</v>
      </c>
      <c r="H880" s="15" t="s">
        <v>467</v>
      </c>
      <c r="I880" s="227">
        <v>0</v>
      </c>
      <c r="J880" s="17">
        <v>902632.95000000007</v>
      </c>
      <c r="K880" s="129" t="s">
        <v>467</v>
      </c>
      <c r="M880" s="220"/>
      <c r="N880" s="200"/>
      <c r="O880" s="4"/>
    </row>
    <row r="881" spans="1:15">
      <c r="A881" s="217"/>
      <c r="B881" s="218"/>
      <c r="C881" s="218" t="s">
        <v>792</v>
      </c>
      <c r="D881" s="13"/>
      <c r="E881" s="10" t="s">
        <v>669</v>
      </c>
      <c r="F881" s="14" t="s">
        <v>542</v>
      </c>
      <c r="G881" s="129" t="s">
        <v>467</v>
      </c>
      <c r="H881" s="15" t="s">
        <v>467</v>
      </c>
      <c r="I881" s="227">
        <v>0</v>
      </c>
      <c r="J881" s="17">
        <v>169441.24</v>
      </c>
      <c r="K881" s="129" t="s">
        <v>467</v>
      </c>
      <c r="M881" s="220"/>
      <c r="N881" s="200"/>
      <c r="O881" s="4"/>
    </row>
    <row r="882" spans="1:15">
      <c r="A882" s="229" t="s">
        <v>785</v>
      </c>
      <c r="B882" s="216" t="s">
        <v>467</v>
      </c>
      <c r="C882" s="216" t="s">
        <v>788</v>
      </c>
      <c r="D882" s="13"/>
      <c r="E882" s="34" t="s">
        <v>787</v>
      </c>
      <c r="F882" s="14" t="s">
        <v>542</v>
      </c>
      <c r="G882" s="15">
        <v>40780</v>
      </c>
      <c r="H882" s="15">
        <v>40780</v>
      </c>
      <c r="I882" s="227">
        <v>38346.32</v>
      </c>
      <c r="J882" s="17">
        <v>1356889.22</v>
      </c>
      <c r="K882" s="15">
        <v>40812</v>
      </c>
      <c r="M882" s="220"/>
      <c r="N882" s="200"/>
      <c r="O882" s="4"/>
    </row>
    <row r="883" spans="1:15">
      <c r="A883" s="230"/>
      <c r="B883" s="219"/>
      <c r="C883" s="219" t="s">
        <v>793</v>
      </c>
      <c r="D883" s="13"/>
      <c r="E883" s="10" t="s">
        <v>669</v>
      </c>
      <c r="F883" s="14" t="s">
        <v>542</v>
      </c>
      <c r="G883" s="15">
        <v>40780</v>
      </c>
      <c r="H883" s="15">
        <v>40780</v>
      </c>
      <c r="I883" s="227">
        <v>21326.74</v>
      </c>
      <c r="J883" s="17">
        <v>370983.9599999999</v>
      </c>
      <c r="K883" s="15">
        <v>40812</v>
      </c>
      <c r="M883" s="220"/>
      <c r="N883" s="200"/>
      <c r="O883" s="4"/>
    </row>
    <row r="884" spans="1:15">
      <c r="A884" s="229" t="s">
        <v>785</v>
      </c>
      <c r="B884" s="216" t="s">
        <v>467</v>
      </c>
      <c r="C884" s="216" t="s">
        <v>788</v>
      </c>
      <c r="D884" s="13"/>
      <c r="E884" s="34" t="s">
        <v>787</v>
      </c>
      <c r="F884" s="14" t="s">
        <v>542</v>
      </c>
      <c r="G884" s="129" t="s">
        <v>467</v>
      </c>
      <c r="H884" s="15" t="s">
        <v>467</v>
      </c>
      <c r="I884" s="227">
        <v>0</v>
      </c>
      <c r="J884" s="17">
        <v>2022652.0399999996</v>
      </c>
      <c r="K884" s="129" t="s">
        <v>467</v>
      </c>
      <c r="M884" s="220"/>
      <c r="N884" s="200"/>
      <c r="O884" s="4"/>
    </row>
    <row r="885" spans="1:15">
      <c r="A885" s="217"/>
      <c r="B885" s="218"/>
      <c r="C885" s="218" t="s">
        <v>794</v>
      </c>
      <c r="D885" s="13"/>
      <c r="E885" s="10" t="s">
        <v>669</v>
      </c>
      <c r="F885" s="14" t="s">
        <v>542</v>
      </c>
      <c r="G885" s="129" t="s">
        <v>467</v>
      </c>
      <c r="H885" s="15" t="s">
        <v>467</v>
      </c>
      <c r="I885" s="227">
        <v>0</v>
      </c>
      <c r="J885" s="17">
        <v>371355.09</v>
      </c>
      <c r="K885" s="129" t="s">
        <v>467</v>
      </c>
      <c r="M885" s="220"/>
      <c r="N885" s="200"/>
      <c r="O885" s="4"/>
    </row>
    <row r="886" spans="1:15">
      <c r="A886" s="229" t="s">
        <v>785</v>
      </c>
      <c r="B886" s="216" t="s">
        <v>467</v>
      </c>
      <c r="C886" s="216" t="s">
        <v>823</v>
      </c>
      <c r="D886" s="13"/>
      <c r="E886" s="34" t="s">
        <v>787</v>
      </c>
      <c r="F886" s="14" t="s">
        <v>542</v>
      </c>
      <c r="G886" s="129" t="s">
        <v>467</v>
      </c>
      <c r="H886" s="15" t="s">
        <v>467</v>
      </c>
      <c r="I886" s="227">
        <v>0</v>
      </c>
      <c r="J886" s="17">
        <v>1149632.9500000002</v>
      </c>
      <c r="K886" s="129" t="s">
        <v>467</v>
      </c>
      <c r="M886" s="220"/>
      <c r="N886" s="200"/>
      <c r="O886" s="4"/>
    </row>
    <row r="887" spans="1:15">
      <c r="A887" s="217"/>
      <c r="B887" s="218"/>
      <c r="C887" s="218" t="s">
        <v>822</v>
      </c>
      <c r="D887" s="13"/>
      <c r="E887" s="10" t="s">
        <v>669</v>
      </c>
      <c r="F887" s="14" t="s">
        <v>542</v>
      </c>
      <c r="G887" s="129" t="s">
        <v>467</v>
      </c>
      <c r="H887" s="15" t="s">
        <v>467</v>
      </c>
      <c r="I887" s="227">
        <v>0</v>
      </c>
      <c r="J887" s="17">
        <v>1089740.55</v>
      </c>
      <c r="K887" s="129" t="s">
        <v>467</v>
      </c>
      <c r="M887" s="220"/>
      <c r="N887" s="200"/>
      <c r="O887" s="4"/>
    </row>
    <row r="888" spans="1:15">
      <c r="A888" s="229" t="s">
        <v>785</v>
      </c>
      <c r="B888" s="216" t="s">
        <v>467</v>
      </c>
      <c r="C888" s="216" t="s">
        <v>829</v>
      </c>
      <c r="D888" s="13"/>
      <c r="E888" s="34" t="s">
        <v>787</v>
      </c>
      <c r="F888" s="14" t="s">
        <v>542</v>
      </c>
      <c r="G888" s="129" t="s">
        <v>467</v>
      </c>
      <c r="H888" s="15" t="s">
        <v>467</v>
      </c>
      <c r="I888" s="227">
        <v>0</v>
      </c>
      <c r="J888" s="17">
        <v>2357795.5400000005</v>
      </c>
      <c r="K888" s="129" t="s">
        <v>467</v>
      </c>
      <c r="M888" s="220"/>
      <c r="N888" s="200"/>
      <c r="O888" s="4"/>
    </row>
    <row r="889" spans="1:15">
      <c r="A889" s="217"/>
      <c r="B889" s="218"/>
      <c r="C889" s="218" t="s">
        <v>830</v>
      </c>
      <c r="D889" s="13"/>
      <c r="E889" s="10" t="s">
        <v>669</v>
      </c>
      <c r="F889" s="14" t="s">
        <v>542</v>
      </c>
      <c r="G889" s="129" t="s">
        <v>467</v>
      </c>
      <c r="H889" s="15" t="s">
        <v>467</v>
      </c>
      <c r="I889" s="227">
        <v>0</v>
      </c>
      <c r="J889" s="17">
        <v>414561.07999999996</v>
      </c>
      <c r="K889" s="129" t="s">
        <v>467</v>
      </c>
      <c r="M889" s="220"/>
      <c r="N889" s="200"/>
      <c r="O889" s="4"/>
    </row>
    <row r="890" spans="1:15">
      <c r="A890" s="229" t="s">
        <v>785</v>
      </c>
      <c r="B890" s="216" t="s">
        <v>467</v>
      </c>
      <c r="C890" s="216" t="s">
        <v>966</v>
      </c>
      <c r="D890" s="13"/>
      <c r="E890" s="34" t="s">
        <v>787</v>
      </c>
      <c r="F890" s="14" t="s">
        <v>542</v>
      </c>
      <c r="G890" s="129" t="s">
        <v>467</v>
      </c>
      <c r="H890" s="15" t="s">
        <v>467</v>
      </c>
      <c r="I890" s="227">
        <v>0</v>
      </c>
      <c r="J890" s="17">
        <v>932112.47</v>
      </c>
      <c r="K890" s="129" t="s">
        <v>467</v>
      </c>
      <c r="M890" s="220"/>
      <c r="N890" s="200"/>
      <c r="O890" s="4"/>
    </row>
    <row r="891" spans="1:15">
      <c r="A891" s="217"/>
      <c r="B891" s="218"/>
      <c r="C891" s="218" t="s">
        <v>969</v>
      </c>
      <c r="D891" s="13"/>
      <c r="E891" s="10" t="s">
        <v>669</v>
      </c>
      <c r="F891" s="14" t="s">
        <v>542</v>
      </c>
      <c r="G891" s="129" t="s">
        <v>467</v>
      </c>
      <c r="H891" s="15" t="s">
        <v>467</v>
      </c>
      <c r="I891" s="227">
        <v>0</v>
      </c>
      <c r="J891" s="17">
        <v>348598.68999999994</v>
      </c>
      <c r="K891" s="129" t="s">
        <v>467</v>
      </c>
      <c r="M891" s="220"/>
      <c r="N891" s="200"/>
      <c r="O891" s="4"/>
    </row>
    <row r="892" spans="1:15">
      <c r="A892" s="229" t="s">
        <v>785</v>
      </c>
      <c r="B892" s="216" t="s">
        <v>467</v>
      </c>
      <c r="C892" s="216" t="s">
        <v>967</v>
      </c>
      <c r="D892" s="13"/>
      <c r="E892" s="34" t="s">
        <v>787</v>
      </c>
      <c r="F892" s="14" t="s">
        <v>542</v>
      </c>
      <c r="G892" s="129" t="s">
        <v>467</v>
      </c>
      <c r="H892" s="15" t="s">
        <v>467</v>
      </c>
      <c r="I892" s="227">
        <v>0</v>
      </c>
      <c r="J892" s="17">
        <v>328603.62000000005</v>
      </c>
      <c r="K892" s="129" t="s">
        <v>467</v>
      </c>
      <c r="M892" s="220"/>
      <c r="N892" s="200"/>
      <c r="O892" s="4"/>
    </row>
    <row r="893" spans="1:15">
      <c r="A893" s="217"/>
      <c r="B893" s="218"/>
      <c r="C893" s="218" t="s">
        <v>970</v>
      </c>
      <c r="D893" s="13"/>
      <c r="E893" s="10" t="s">
        <v>669</v>
      </c>
      <c r="F893" s="14" t="s">
        <v>542</v>
      </c>
      <c r="G893" s="129" t="s">
        <v>467</v>
      </c>
      <c r="H893" s="15" t="s">
        <v>467</v>
      </c>
      <c r="I893" s="227">
        <v>0</v>
      </c>
      <c r="J893" s="17">
        <v>479507.52</v>
      </c>
      <c r="K893" s="129" t="s">
        <v>467</v>
      </c>
      <c r="M893" s="220"/>
      <c r="N893" s="200"/>
      <c r="O893" s="4"/>
    </row>
    <row r="894" spans="1:15">
      <c r="A894" s="229" t="s">
        <v>785</v>
      </c>
      <c r="B894" s="216" t="s">
        <v>467</v>
      </c>
      <c r="C894" s="216" t="s">
        <v>968</v>
      </c>
      <c r="D894" s="13"/>
      <c r="E894" s="34" t="s">
        <v>787</v>
      </c>
      <c r="F894" s="14" t="s">
        <v>542</v>
      </c>
      <c r="G894" s="129" t="s">
        <v>467</v>
      </c>
      <c r="H894" s="15" t="s">
        <v>467</v>
      </c>
      <c r="I894" s="227">
        <v>0</v>
      </c>
      <c r="J894" s="17">
        <v>261145.39</v>
      </c>
      <c r="K894" s="129" t="s">
        <v>467</v>
      </c>
      <c r="M894" s="220"/>
      <c r="N894" s="200"/>
      <c r="O894" s="4"/>
    </row>
    <row r="895" spans="1:15">
      <c r="A895" s="217"/>
      <c r="B895" s="218"/>
      <c r="C895" s="218" t="s">
        <v>971</v>
      </c>
      <c r="D895" s="13"/>
      <c r="E895" s="10" t="s">
        <v>669</v>
      </c>
      <c r="F895" s="14" t="s">
        <v>542</v>
      </c>
      <c r="G895" s="129" t="s">
        <v>467</v>
      </c>
      <c r="H895" s="15" t="s">
        <v>467</v>
      </c>
      <c r="I895" s="227">
        <v>0</v>
      </c>
      <c r="J895" s="17">
        <v>368608.36</v>
      </c>
      <c r="K895" s="129" t="s">
        <v>467</v>
      </c>
      <c r="M895" s="220"/>
      <c r="N895" s="200"/>
      <c r="O895" s="4"/>
    </row>
    <row r="896" spans="1:15">
      <c r="A896" s="229" t="s">
        <v>785</v>
      </c>
      <c r="B896" s="216" t="s">
        <v>467</v>
      </c>
      <c r="C896" s="216" t="s">
        <v>1063</v>
      </c>
      <c r="D896" s="13"/>
      <c r="E896" s="34" t="s">
        <v>787</v>
      </c>
      <c r="F896" s="14" t="s">
        <v>542</v>
      </c>
      <c r="G896" s="129" t="s">
        <v>467</v>
      </c>
      <c r="H896" s="15" t="s">
        <v>467</v>
      </c>
      <c r="I896" s="227">
        <v>0</v>
      </c>
      <c r="J896" s="17">
        <v>246657.93000000002</v>
      </c>
      <c r="K896" s="129" t="s">
        <v>467</v>
      </c>
      <c r="M896" s="220"/>
      <c r="N896" s="200"/>
      <c r="O896" s="4"/>
    </row>
    <row r="897" spans="1:15">
      <c r="A897" s="217"/>
      <c r="B897" s="218"/>
      <c r="C897" s="218" t="s">
        <v>1064</v>
      </c>
      <c r="D897" s="13"/>
      <c r="E897" s="10" t="s">
        <v>669</v>
      </c>
      <c r="F897" s="14" t="s">
        <v>542</v>
      </c>
      <c r="G897" s="129" t="s">
        <v>467</v>
      </c>
      <c r="H897" s="15" t="s">
        <v>467</v>
      </c>
      <c r="I897" s="227">
        <v>0</v>
      </c>
      <c r="J897" s="17">
        <v>287624.09999999998</v>
      </c>
      <c r="K897" s="129" t="s">
        <v>467</v>
      </c>
      <c r="M897" s="220"/>
      <c r="N897" s="200"/>
      <c r="O897" s="4"/>
    </row>
    <row r="898" spans="1:15">
      <c r="A898" s="229" t="s">
        <v>785</v>
      </c>
      <c r="B898" s="216" t="s">
        <v>467</v>
      </c>
      <c r="C898" s="216" t="s">
        <v>968</v>
      </c>
      <c r="D898" s="13"/>
      <c r="E898" s="34" t="s">
        <v>787</v>
      </c>
      <c r="F898" s="14" t="s">
        <v>542</v>
      </c>
      <c r="G898" s="15">
        <v>40780</v>
      </c>
      <c r="H898" s="15">
        <v>40780</v>
      </c>
      <c r="I898" s="227">
        <v>34691.4</v>
      </c>
      <c r="J898" s="17">
        <v>1916416.68</v>
      </c>
      <c r="K898" s="15">
        <v>40812</v>
      </c>
      <c r="M898" s="220"/>
      <c r="N898" s="200"/>
      <c r="O898" s="4"/>
    </row>
    <row r="899" spans="1:15">
      <c r="A899" s="230"/>
      <c r="B899" s="219"/>
      <c r="C899" s="219" t="s">
        <v>1065</v>
      </c>
      <c r="D899" s="13"/>
      <c r="E899" s="10" t="s">
        <v>669</v>
      </c>
      <c r="F899" s="14" t="s">
        <v>542</v>
      </c>
      <c r="G899" s="15">
        <v>40780</v>
      </c>
      <c r="H899" s="15">
        <v>40780</v>
      </c>
      <c r="I899" s="227">
        <v>42578.23</v>
      </c>
      <c r="J899" s="17">
        <v>542450.57999999996</v>
      </c>
      <c r="K899" s="15">
        <v>40812</v>
      </c>
      <c r="M899" s="220"/>
      <c r="N899" s="200"/>
      <c r="O899" s="4"/>
    </row>
    <row r="900" spans="1:15">
      <c r="A900" s="229" t="s">
        <v>785</v>
      </c>
      <c r="B900" s="216" t="s">
        <v>467</v>
      </c>
      <c r="C900" s="216" t="s">
        <v>829</v>
      </c>
      <c r="D900" s="13"/>
      <c r="E900" s="34" t="s">
        <v>787</v>
      </c>
      <c r="F900" s="14" t="s">
        <v>542</v>
      </c>
      <c r="G900" s="129" t="s">
        <v>467</v>
      </c>
      <c r="H900" s="15" t="s">
        <v>467</v>
      </c>
      <c r="I900" s="227">
        <v>0</v>
      </c>
      <c r="J900" s="17">
        <v>1784933.7199999997</v>
      </c>
      <c r="K900" s="129" t="s">
        <v>467</v>
      </c>
      <c r="M900" s="220"/>
      <c r="N900" s="200"/>
      <c r="O900" s="4"/>
    </row>
    <row r="901" spans="1:15">
      <c r="A901" s="217"/>
      <c r="B901" s="218"/>
      <c r="C901" s="218" t="s">
        <v>1080</v>
      </c>
      <c r="D901" s="13"/>
      <c r="E901" s="10" t="s">
        <v>669</v>
      </c>
      <c r="F901" s="14" t="s">
        <v>542</v>
      </c>
      <c r="G901" s="129" t="s">
        <v>467</v>
      </c>
      <c r="H901" s="15" t="s">
        <v>467</v>
      </c>
      <c r="I901" s="227">
        <v>0</v>
      </c>
      <c r="J901" s="17">
        <v>1286449.51</v>
      </c>
      <c r="K901" s="129" t="s">
        <v>467</v>
      </c>
      <c r="M901" s="220"/>
      <c r="N901" s="200"/>
      <c r="O901" s="4"/>
    </row>
    <row r="902" spans="1:15">
      <c r="A902" s="229" t="s">
        <v>785</v>
      </c>
      <c r="B902" s="216" t="s">
        <v>467</v>
      </c>
      <c r="C902" s="216" t="s">
        <v>966</v>
      </c>
      <c r="D902" s="13"/>
      <c r="E902" s="34" t="s">
        <v>787</v>
      </c>
      <c r="F902" s="14" t="s">
        <v>542</v>
      </c>
      <c r="G902" s="15">
        <v>40780</v>
      </c>
      <c r="H902" s="15">
        <v>40780</v>
      </c>
      <c r="I902" s="227">
        <v>899037.36</v>
      </c>
      <c r="J902" s="17">
        <v>2169806.15</v>
      </c>
      <c r="K902" s="15">
        <v>40812</v>
      </c>
      <c r="M902" s="220"/>
      <c r="N902" s="200"/>
      <c r="O902" s="4"/>
    </row>
    <row r="903" spans="1:15">
      <c r="A903" s="230"/>
      <c r="B903" s="219"/>
      <c r="C903" s="219" t="s">
        <v>1081</v>
      </c>
      <c r="D903" s="13"/>
      <c r="E903" s="10" t="s">
        <v>669</v>
      </c>
      <c r="F903" s="14" t="s">
        <v>542</v>
      </c>
      <c r="G903" s="15">
        <v>40780</v>
      </c>
      <c r="H903" s="15">
        <v>40780</v>
      </c>
      <c r="I903" s="227">
        <v>90759.63</v>
      </c>
      <c r="J903" s="17">
        <v>1015431.44</v>
      </c>
      <c r="K903" s="15">
        <v>40812</v>
      </c>
      <c r="M903" s="220"/>
      <c r="N903" s="200"/>
      <c r="O903" s="4"/>
    </row>
    <row r="904" spans="1:15">
      <c r="A904" s="229" t="s">
        <v>785</v>
      </c>
      <c r="B904" s="216" t="s">
        <v>467</v>
      </c>
      <c r="C904" s="216" t="s">
        <v>966</v>
      </c>
      <c r="D904" s="13"/>
      <c r="E904" s="34" t="s">
        <v>787</v>
      </c>
      <c r="F904" s="14" t="s">
        <v>542</v>
      </c>
      <c r="G904" s="129" t="s">
        <v>467</v>
      </c>
      <c r="H904" s="15" t="s">
        <v>467</v>
      </c>
      <c r="I904" s="227">
        <v>0</v>
      </c>
      <c r="J904" s="17">
        <v>348106.74000000005</v>
      </c>
      <c r="K904" s="129" t="s">
        <v>467</v>
      </c>
      <c r="M904" s="220"/>
      <c r="N904" s="200"/>
      <c r="O904" s="4"/>
    </row>
    <row r="905" spans="1:15">
      <c r="A905" s="217"/>
      <c r="B905" s="218"/>
      <c r="C905" s="218" t="s">
        <v>1085</v>
      </c>
      <c r="D905" s="13"/>
      <c r="E905" s="10" t="s">
        <v>669</v>
      </c>
      <c r="F905" s="14" t="s">
        <v>542</v>
      </c>
      <c r="G905" s="129" t="s">
        <v>467</v>
      </c>
      <c r="H905" s="15" t="s">
        <v>467</v>
      </c>
      <c r="I905" s="227">
        <v>0</v>
      </c>
      <c r="J905" s="17">
        <v>146029.79</v>
      </c>
      <c r="K905" s="129" t="s">
        <v>467</v>
      </c>
      <c r="M905" s="220"/>
      <c r="N905" s="200"/>
      <c r="O905" s="4"/>
    </row>
    <row r="906" spans="1:15">
      <c r="A906" s="229" t="s">
        <v>785</v>
      </c>
      <c r="B906" s="216" t="s">
        <v>467</v>
      </c>
      <c r="C906" s="216" t="s">
        <v>786</v>
      </c>
      <c r="D906" s="13"/>
      <c r="E906" s="34" t="s">
        <v>787</v>
      </c>
      <c r="F906" s="14" t="s">
        <v>542</v>
      </c>
      <c r="G906" s="15">
        <v>40780</v>
      </c>
      <c r="H906" s="15">
        <v>40780</v>
      </c>
      <c r="I906" s="227">
        <v>26367.360000000001</v>
      </c>
      <c r="J906" s="17">
        <v>260418.76999999996</v>
      </c>
      <c r="K906" s="15">
        <v>40812</v>
      </c>
      <c r="M906" s="220"/>
      <c r="N906" s="200"/>
      <c r="O906" s="4"/>
    </row>
    <row r="907" spans="1:15">
      <c r="A907" s="230"/>
      <c r="B907" s="219"/>
      <c r="C907" s="219" t="s">
        <v>1086</v>
      </c>
      <c r="D907" s="13"/>
      <c r="E907" s="10" t="s">
        <v>669</v>
      </c>
      <c r="F907" s="14" t="s">
        <v>542</v>
      </c>
      <c r="G907" s="15">
        <v>40780</v>
      </c>
      <c r="H907" s="15">
        <v>40780</v>
      </c>
      <c r="I907" s="227">
        <v>18361.72</v>
      </c>
      <c r="J907" s="17">
        <v>186871.69999999998</v>
      </c>
      <c r="K907" s="15">
        <v>40812</v>
      </c>
      <c r="M907" s="220"/>
      <c r="N907" s="200"/>
      <c r="O907" s="4"/>
    </row>
    <row r="908" spans="1:15">
      <c r="A908" s="229" t="s">
        <v>785</v>
      </c>
      <c r="B908" s="216" t="s">
        <v>467</v>
      </c>
      <c r="C908" s="216" t="s">
        <v>829</v>
      </c>
      <c r="D908" s="13"/>
      <c r="E908" s="34" t="s">
        <v>787</v>
      </c>
      <c r="F908" s="14" t="s">
        <v>542</v>
      </c>
      <c r="G908" s="129" t="s">
        <v>467</v>
      </c>
      <c r="H908" s="15" t="s">
        <v>467</v>
      </c>
      <c r="I908" s="227">
        <v>0</v>
      </c>
      <c r="J908" s="17">
        <v>478520.39</v>
      </c>
      <c r="K908" s="129" t="s">
        <v>467</v>
      </c>
      <c r="M908" s="220"/>
      <c r="N908" s="200"/>
      <c r="O908" s="4"/>
    </row>
    <row r="909" spans="1:15">
      <c r="A909" s="217"/>
      <c r="B909" s="218"/>
      <c r="C909" s="218" t="s">
        <v>1087</v>
      </c>
      <c r="D909" s="13"/>
      <c r="E909" s="10" t="s">
        <v>669</v>
      </c>
      <c r="F909" s="14" t="s">
        <v>542</v>
      </c>
      <c r="G909" s="129" t="s">
        <v>467</v>
      </c>
      <c r="H909" s="15" t="s">
        <v>467</v>
      </c>
      <c r="I909" s="227">
        <v>0</v>
      </c>
      <c r="J909" s="17">
        <v>423724.85</v>
      </c>
      <c r="K909" s="129" t="s">
        <v>467</v>
      </c>
      <c r="M909" s="220"/>
      <c r="N909" s="200"/>
      <c r="O909" s="4"/>
    </row>
    <row r="910" spans="1:15">
      <c r="A910" s="229" t="s">
        <v>785</v>
      </c>
      <c r="B910" s="216" t="s">
        <v>467</v>
      </c>
      <c r="C910" s="216" t="s">
        <v>1089</v>
      </c>
      <c r="D910" s="13"/>
      <c r="E910" s="34" t="s">
        <v>787</v>
      </c>
      <c r="F910" s="14" t="s">
        <v>542</v>
      </c>
      <c r="G910" s="15">
        <v>40780</v>
      </c>
      <c r="H910" s="15">
        <v>40780</v>
      </c>
      <c r="I910" s="227">
        <v>24053.57</v>
      </c>
      <c r="J910" s="17">
        <v>332382.94</v>
      </c>
      <c r="K910" s="15">
        <v>40812</v>
      </c>
      <c r="M910" s="220"/>
      <c r="N910" s="200"/>
      <c r="O910" s="4"/>
    </row>
    <row r="911" spans="1:15">
      <c r="A911" s="230"/>
      <c r="B911" s="219"/>
      <c r="C911" s="219" t="s">
        <v>1088</v>
      </c>
      <c r="D911" s="13"/>
      <c r="E911" s="10" t="s">
        <v>669</v>
      </c>
      <c r="F911" s="14" t="s">
        <v>542</v>
      </c>
      <c r="G911" s="15">
        <v>40780</v>
      </c>
      <c r="H911" s="15">
        <v>40780</v>
      </c>
      <c r="I911" s="227">
        <v>8253.75</v>
      </c>
      <c r="J911" s="17">
        <v>88568.41</v>
      </c>
      <c r="K911" s="15">
        <v>40812</v>
      </c>
      <c r="M911" s="220"/>
      <c r="N911" s="200"/>
      <c r="O911" s="4"/>
    </row>
    <row r="912" spans="1:15">
      <c r="A912" s="229" t="s">
        <v>785</v>
      </c>
      <c r="B912" s="216" t="s">
        <v>467</v>
      </c>
      <c r="C912" s="216" t="s">
        <v>966</v>
      </c>
      <c r="D912" s="13"/>
      <c r="E912" s="34" t="s">
        <v>787</v>
      </c>
      <c r="F912" s="14" t="s">
        <v>542</v>
      </c>
      <c r="G912" s="129" t="s">
        <v>467</v>
      </c>
      <c r="H912" s="15" t="s">
        <v>467</v>
      </c>
      <c r="I912" s="227">
        <v>0</v>
      </c>
      <c r="J912" s="17">
        <v>188008.86</v>
      </c>
      <c r="K912" s="129" t="s">
        <v>467</v>
      </c>
      <c r="M912" s="220"/>
      <c r="N912" s="200"/>
      <c r="O912" s="4"/>
    </row>
    <row r="913" spans="1:15">
      <c r="A913" s="217"/>
      <c r="B913" s="218"/>
      <c r="C913" s="218" t="s">
        <v>1090</v>
      </c>
      <c r="D913" s="13"/>
      <c r="E913" s="10" t="s">
        <v>669</v>
      </c>
      <c r="F913" s="14" t="s">
        <v>542</v>
      </c>
      <c r="G913" s="129" t="s">
        <v>467</v>
      </c>
      <c r="H913" s="15" t="s">
        <v>467</v>
      </c>
      <c r="I913" s="227">
        <v>0</v>
      </c>
      <c r="J913" s="17">
        <v>181123.55</v>
      </c>
      <c r="K913" s="129" t="s">
        <v>467</v>
      </c>
      <c r="M913" s="220"/>
      <c r="N913" s="200"/>
      <c r="O913" s="4"/>
    </row>
    <row r="914" spans="1:15">
      <c r="A914" s="229" t="s">
        <v>785</v>
      </c>
      <c r="B914" s="216" t="s">
        <v>467</v>
      </c>
      <c r="C914" s="216" t="s">
        <v>966</v>
      </c>
      <c r="D914" s="13"/>
      <c r="E914" s="34" t="s">
        <v>787</v>
      </c>
      <c r="F914" s="14" t="s">
        <v>542</v>
      </c>
      <c r="G914" s="15">
        <v>40780</v>
      </c>
      <c r="H914" s="15">
        <v>40780</v>
      </c>
      <c r="I914" s="227">
        <v>506617.22</v>
      </c>
      <c r="J914" s="17">
        <v>1256523.96</v>
      </c>
      <c r="K914" s="15">
        <v>40812</v>
      </c>
      <c r="M914" s="220"/>
      <c r="N914" s="200"/>
      <c r="O914" s="4"/>
    </row>
    <row r="915" spans="1:15">
      <c r="A915" s="230"/>
      <c r="B915" s="219"/>
      <c r="C915" s="219" t="s">
        <v>1091</v>
      </c>
      <c r="D915" s="13"/>
      <c r="E915" s="10" t="s">
        <v>669</v>
      </c>
      <c r="F915" s="14" t="s">
        <v>542</v>
      </c>
      <c r="G915" s="15">
        <v>40780</v>
      </c>
      <c r="H915" s="15">
        <v>40780</v>
      </c>
      <c r="I915" s="227">
        <v>26031.98</v>
      </c>
      <c r="J915" s="17">
        <v>270251.89</v>
      </c>
      <c r="K915" s="15">
        <v>40812</v>
      </c>
      <c r="M915" s="220"/>
      <c r="N915" s="200"/>
      <c r="O915" s="4"/>
    </row>
    <row r="916" spans="1:15">
      <c r="A916" s="229" t="s">
        <v>785</v>
      </c>
      <c r="B916" s="216" t="s">
        <v>467</v>
      </c>
      <c r="C916" s="216" t="s">
        <v>829</v>
      </c>
      <c r="D916" s="13"/>
      <c r="E916" s="34" t="s">
        <v>787</v>
      </c>
      <c r="F916" s="14" t="s">
        <v>542</v>
      </c>
      <c r="G916" s="15">
        <v>40780</v>
      </c>
      <c r="H916" s="15">
        <v>40780</v>
      </c>
      <c r="I916" s="227">
        <v>29780</v>
      </c>
      <c r="J916" s="17">
        <v>329496.55000000005</v>
      </c>
      <c r="K916" s="15">
        <v>40812</v>
      </c>
      <c r="M916" s="220"/>
      <c r="N916" s="200"/>
      <c r="O916" s="4"/>
    </row>
    <row r="917" spans="1:15">
      <c r="A917" s="230"/>
      <c r="B917" s="219"/>
      <c r="C917" s="219" t="s">
        <v>1119</v>
      </c>
      <c r="D917" s="13"/>
      <c r="E917" s="10" t="s">
        <v>669</v>
      </c>
      <c r="F917" s="14" t="s">
        <v>542</v>
      </c>
      <c r="G917" s="15">
        <v>40780</v>
      </c>
      <c r="H917" s="15">
        <v>40780</v>
      </c>
      <c r="I917" s="227">
        <v>16368.75</v>
      </c>
      <c r="J917" s="17">
        <v>152599.29999999999</v>
      </c>
      <c r="K917" s="15">
        <v>40812</v>
      </c>
      <c r="M917" s="220"/>
      <c r="N917" s="200"/>
      <c r="O917" s="4"/>
    </row>
    <row r="918" spans="1:15">
      <c r="A918" s="229" t="s">
        <v>785</v>
      </c>
      <c r="B918" s="216" t="s">
        <v>467</v>
      </c>
      <c r="C918" s="216" t="s">
        <v>966</v>
      </c>
      <c r="D918" s="13"/>
      <c r="E918" s="34" t="s">
        <v>787</v>
      </c>
      <c r="F918" s="14" t="s">
        <v>542</v>
      </c>
      <c r="G918" s="15">
        <v>40780</v>
      </c>
      <c r="H918" s="15">
        <v>40780</v>
      </c>
      <c r="I918" s="227">
        <v>51693</v>
      </c>
      <c r="J918" s="17">
        <v>458733.60000000003</v>
      </c>
      <c r="K918" s="15">
        <v>40812</v>
      </c>
      <c r="M918" s="220"/>
      <c r="N918" s="200"/>
      <c r="O918" s="4"/>
    </row>
    <row r="919" spans="1:15">
      <c r="A919" s="230"/>
      <c r="B919" s="219"/>
      <c r="C919" s="219" t="s">
        <v>1120</v>
      </c>
      <c r="D919" s="13"/>
      <c r="E919" s="10" t="s">
        <v>669</v>
      </c>
      <c r="F919" s="14" t="s">
        <v>542</v>
      </c>
      <c r="G919" s="15">
        <v>40780</v>
      </c>
      <c r="H919" s="15">
        <v>40780</v>
      </c>
      <c r="I919" s="227">
        <v>33847.199999999997</v>
      </c>
      <c r="J919" s="17">
        <v>311147.00000000006</v>
      </c>
      <c r="K919" s="15">
        <v>40812</v>
      </c>
      <c r="M919" s="220"/>
      <c r="N919" s="200"/>
      <c r="O919" s="4"/>
    </row>
    <row r="920" spans="1:15">
      <c r="A920" s="229" t="s">
        <v>785</v>
      </c>
      <c r="B920" s="216" t="s">
        <v>467</v>
      </c>
      <c r="C920" s="216" t="s">
        <v>1117</v>
      </c>
      <c r="D920" s="13"/>
      <c r="E920" s="34" t="s">
        <v>787</v>
      </c>
      <c r="F920" s="14" t="s">
        <v>542</v>
      </c>
      <c r="G920" s="15">
        <v>40780</v>
      </c>
      <c r="H920" s="15">
        <v>40780</v>
      </c>
      <c r="I920" s="227">
        <v>55525.57</v>
      </c>
      <c r="J920" s="17">
        <v>757016.20000000007</v>
      </c>
      <c r="K920" s="15">
        <v>40812</v>
      </c>
      <c r="M920" s="220"/>
      <c r="N920" s="200"/>
      <c r="O920" s="4"/>
    </row>
    <row r="921" spans="1:15">
      <c r="A921" s="230"/>
      <c r="B921" s="219"/>
      <c r="C921" s="219" t="s">
        <v>1121</v>
      </c>
      <c r="D921" s="13"/>
      <c r="E921" s="10" t="s">
        <v>669</v>
      </c>
      <c r="F921" s="14" t="s">
        <v>542</v>
      </c>
      <c r="G921" s="15">
        <v>40780</v>
      </c>
      <c r="H921" s="15">
        <v>40780</v>
      </c>
      <c r="I921" s="227">
        <v>29519.97</v>
      </c>
      <c r="J921" s="17">
        <v>306615.40000000002</v>
      </c>
      <c r="K921" s="15">
        <v>40812</v>
      </c>
      <c r="M921" s="220"/>
      <c r="N921" s="200"/>
      <c r="O921" s="4"/>
    </row>
    <row r="922" spans="1:15">
      <c r="A922" s="229" t="s">
        <v>785</v>
      </c>
      <c r="B922" s="216" t="s">
        <v>467</v>
      </c>
      <c r="C922" s="216" t="s">
        <v>1118</v>
      </c>
      <c r="D922" s="13"/>
      <c r="E922" s="34" t="s">
        <v>787</v>
      </c>
      <c r="F922" s="14" t="s">
        <v>542</v>
      </c>
      <c r="G922" s="15">
        <v>40780</v>
      </c>
      <c r="H922" s="15">
        <v>40780</v>
      </c>
      <c r="I922" s="227">
        <v>21032.86</v>
      </c>
      <c r="J922" s="17">
        <v>186930.72999999998</v>
      </c>
      <c r="K922" s="15">
        <v>40812</v>
      </c>
      <c r="M922" s="220"/>
      <c r="N922" s="200"/>
      <c r="O922" s="4"/>
    </row>
    <row r="923" spans="1:15">
      <c r="A923" s="230"/>
      <c r="B923" s="219"/>
      <c r="C923" s="219" t="s">
        <v>1122</v>
      </c>
      <c r="D923" s="13"/>
      <c r="E923" s="10" t="s">
        <v>669</v>
      </c>
      <c r="F923" s="14" t="s">
        <v>542</v>
      </c>
      <c r="G923" s="15">
        <v>40780</v>
      </c>
      <c r="H923" s="15">
        <v>40780</v>
      </c>
      <c r="I923" s="227">
        <v>33208.699999999997</v>
      </c>
      <c r="J923" s="17">
        <v>301097.33999999997</v>
      </c>
      <c r="K923" s="15">
        <v>40812</v>
      </c>
      <c r="M923" s="220"/>
      <c r="N923" s="200"/>
      <c r="O923" s="4"/>
    </row>
    <row r="924" spans="1:15">
      <c r="A924" s="229" t="s">
        <v>785</v>
      </c>
      <c r="B924" s="216" t="s">
        <v>467</v>
      </c>
      <c r="C924" s="216" t="s">
        <v>966</v>
      </c>
      <c r="D924" s="13"/>
      <c r="E924" s="34" t="s">
        <v>787</v>
      </c>
      <c r="F924" s="14" t="s">
        <v>542</v>
      </c>
      <c r="G924" s="15">
        <v>40780</v>
      </c>
      <c r="H924" s="15">
        <v>40780</v>
      </c>
      <c r="I924" s="227">
        <v>44786.38</v>
      </c>
      <c r="J924" s="17">
        <v>355617.09</v>
      </c>
      <c r="K924" s="15">
        <v>40812</v>
      </c>
      <c r="M924" s="220"/>
      <c r="N924" s="200"/>
      <c r="O924" s="4"/>
    </row>
    <row r="925" spans="1:15">
      <c r="A925" s="230"/>
      <c r="B925" s="219"/>
      <c r="C925" s="219" t="s">
        <v>1123</v>
      </c>
      <c r="D925" s="13"/>
      <c r="E925" s="10" t="s">
        <v>669</v>
      </c>
      <c r="F925" s="14" t="s">
        <v>542</v>
      </c>
      <c r="G925" s="15">
        <v>40780</v>
      </c>
      <c r="H925" s="15">
        <v>40780</v>
      </c>
      <c r="I925" s="227">
        <v>14139.27</v>
      </c>
      <c r="J925" s="17">
        <v>115787.72000000002</v>
      </c>
      <c r="K925" s="15">
        <v>40812</v>
      </c>
      <c r="M925" s="220"/>
      <c r="N925" s="200"/>
      <c r="O925" s="4"/>
    </row>
    <row r="926" spans="1:15">
      <c r="A926" s="229" t="s">
        <v>785</v>
      </c>
      <c r="B926" s="216" t="s">
        <v>467</v>
      </c>
      <c r="C926" s="216" t="s">
        <v>1063</v>
      </c>
      <c r="D926" s="13"/>
      <c r="E926" s="34" t="s">
        <v>787</v>
      </c>
      <c r="F926" s="14" t="s">
        <v>542</v>
      </c>
      <c r="G926" s="15">
        <v>40780</v>
      </c>
      <c r="H926" s="15">
        <v>40780</v>
      </c>
      <c r="I926" s="227">
        <v>43939.72</v>
      </c>
      <c r="J926" s="17">
        <v>998384.64999999979</v>
      </c>
      <c r="K926" s="15">
        <v>40812</v>
      </c>
      <c r="M926" s="220"/>
      <c r="N926" s="200"/>
      <c r="O926" s="4"/>
    </row>
    <row r="927" spans="1:15">
      <c r="A927" s="230"/>
      <c r="B927" s="219"/>
      <c r="C927" s="219" t="s">
        <v>1135</v>
      </c>
      <c r="D927" s="13"/>
      <c r="E927" s="10" t="s">
        <v>669</v>
      </c>
      <c r="F927" s="14" t="s">
        <v>542</v>
      </c>
      <c r="G927" s="15">
        <v>40780</v>
      </c>
      <c r="H927" s="15">
        <v>40780</v>
      </c>
      <c r="I927" s="227">
        <v>27227.83</v>
      </c>
      <c r="J927" s="17">
        <v>265722.94</v>
      </c>
      <c r="K927" s="15">
        <v>40812</v>
      </c>
      <c r="M927" s="220"/>
      <c r="N927" s="200"/>
      <c r="O927" s="4"/>
    </row>
    <row r="928" spans="1:15">
      <c r="A928" s="229" t="s">
        <v>785</v>
      </c>
      <c r="B928" s="216" t="s">
        <v>467</v>
      </c>
      <c r="C928" s="216" t="s">
        <v>966</v>
      </c>
      <c r="D928" s="13"/>
      <c r="E928" s="34" t="s">
        <v>787</v>
      </c>
      <c r="F928" s="14" t="s">
        <v>542</v>
      </c>
      <c r="G928" s="15">
        <v>40780</v>
      </c>
      <c r="H928" s="15">
        <v>40780</v>
      </c>
      <c r="I928" s="227">
        <v>181185.78</v>
      </c>
      <c r="J928" s="17">
        <v>749247.78999999992</v>
      </c>
      <c r="K928" s="15">
        <v>40812</v>
      </c>
      <c r="M928" s="220"/>
      <c r="N928" s="200"/>
      <c r="O928" s="4"/>
    </row>
    <row r="929" spans="1:15">
      <c r="A929" s="230"/>
      <c r="B929" s="219"/>
      <c r="C929" s="219" t="s">
        <v>1134</v>
      </c>
      <c r="D929" s="13"/>
      <c r="E929" s="10" t="s">
        <v>669</v>
      </c>
      <c r="F929" s="14" t="s">
        <v>542</v>
      </c>
      <c r="G929" s="15">
        <v>40780</v>
      </c>
      <c r="H929" s="15">
        <v>40780</v>
      </c>
      <c r="I929" s="227">
        <v>23667.89</v>
      </c>
      <c r="J929" s="17">
        <v>198598.34000000003</v>
      </c>
      <c r="K929" s="15">
        <v>40812</v>
      </c>
      <c r="M929" s="220"/>
      <c r="N929" s="200"/>
      <c r="O929" s="4"/>
    </row>
    <row r="930" spans="1:15">
      <c r="A930" s="229" t="s">
        <v>785</v>
      </c>
      <c r="B930" s="216" t="s">
        <v>467</v>
      </c>
      <c r="C930" s="216" t="s">
        <v>1136</v>
      </c>
      <c r="D930" s="13"/>
      <c r="E930" s="34" t="s">
        <v>787</v>
      </c>
      <c r="F930" s="14" t="s">
        <v>542</v>
      </c>
      <c r="G930" s="15">
        <v>40780</v>
      </c>
      <c r="H930" s="15">
        <v>40780</v>
      </c>
      <c r="I930" s="227">
        <v>19751.88</v>
      </c>
      <c r="J930" s="17">
        <v>156984.26</v>
      </c>
      <c r="K930" s="15">
        <v>40812</v>
      </c>
      <c r="M930" s="220"/>
      <c r="N930" s="200"/>
      <c r="O930" s="4"/>
    </row>
    <row r="931" spans="1:15">
      <c r="A931" s="230"/>
      <c r="B931" s="219"/>
      <c r="C931" s="219" t="s">
        <v>1137</v>
      </c>
      <c r="D931" s="13"/>
      <c r="E931" s="10" t="s">
        <v>669</v>
      </c>
      <c r="F931" s="14" t="s">
        <v>542</v>
      </c>
      <c r="G931" s="15">
        <v>40780</v>
      </c>
      <c r="H931" s="15">
        <v>40780</v>
      </c>
      <c r="I931" s="227">
        <v>10523.94</v>
      </c>
      <c r="J931" s="17">
        <v>85222.66</v>
      </c>
      <c r="K931" s="15">
        <v>40812</v>
      </c>
      <c r="M931" s="220"/>
      <c r="N931" s="200"/>
      <c r="O931" s="4"/>
    </row>
    <row r="932" spans="1:15">
      <c r="A932" s="229" t="s">
        <v>785</v>
      </c>
      <c r="B932" s="216" t="s">
        <v>467</v>
      </c>
      <c r="C932" s="216" t="s">
        <v>967</v>
      </c>
      <c r="D932" s="13"/>
      <c r="E932" s="34" t="s">
        <v>787</v>
      </c>
      <c r="F932" s="14" t="s">
        <v>542</v>
      </c>
      <c r="G932" s="15">
        <v>40780</v>
      </c>
      <c r="H932" s="15">
        <v>40780</v>
      </c>
      <c r="I932" s="227">
        <v>20389.419999999998</v>
      </c>
      <c r="J932" s="17">
        <v>161430.01</v>
      </c>
      <c r="K932" s="15">
        <v>40812</v>
      </c>
      <c r="M932" s="220"/>
      <c r="N932" s="200"/>
      <c r="O932" s="4"/>
    </row>
    <row r="933" spans="1:15">
      <c r="A933" s="230"/>
      <c r="B933" s="219"/>
      <c r="C933" s="219" t="s">
        <v>1138</v>
      </c>
      <c r="D933" s="13"/>
      <c r="E933" s="10" t="s">
        <v>669</v>
      </c>
      <c r="F933" s="14" t="s">
        <v>542</v>
      </c>
      <c r="G933" s="15">
        <v>40780</v>
      </c>
      <c r="H933" s="15">
        <v>40780</v>
      </c>
      <c r="I933" s="227">
        <v>16685.48</v>
      </c>
      <c r="J933" s="17">
        <v>135169.42000000001</v>
      </c>
      <c r="K933" s="15">
        <v>40812</v>
      </c>
      <c r="M933" s="220"/>
      <c r="N933" s="200"/>
      <c r="O933" s="4"/>
    </row>
    <row r="934" spans="1:15">
      <c r="A934" s="229" t="s">
        <v>785</v>
      </c>
      <c r="B934" s="216" t="s">
        <v>467</v>
      </c>
      <c r="C934" s="216" t="s">
        <v>1132</v>
      </c>
      <c r="D934" s="13"/>
      <c r="E934" s="34" t="s">
        <v>787</v>
      </c>
      <c r="F934" s="14" t="s">
        <v>542</v>
      </c>
      <c r="G934" s="15">
        <v>40780</v>
      </c>
      <c r="H934" s="15">
        <v>40780</v>
      </c>
      <c r="I934" s="227">
        <v>7571.65</v>
      </c>
      <c r="J934" s="17">
        <v>59990.720000000001</v>
      </c>
      <c r="K934" s="15">
        <v>40812</v>
      </c>
      <c r="M934" s="220"/>
      <c r="N934" s="200"/>
      <c r="O934" s="4"/>
    </row>
    <row r="935" spans="1:15">
      <c r="A935" s="230"/>
      <c r="B935" s="219"/>
      <c r="C935" s="219" t="s">
        <v>1133</v>
      </c>
      <c r="D935" s="13"/>
      <c r="E935" s="10" t="s">
        <v>669</v>
      </c>
      <c r="F935" s="14" t="s">
        <v>542</v>
      </c>
      <c r="G935" s="15">
        <v>40780</v>
      </c>
      <c r="H935" s="15">
        <v>40780</v>
      </c>
      <c r="I935" s="227">
        <v>9414.1200000000008</v>
      </c>
      <c r="J935" s="17">
        <v>75895.649999999994</v>
      </c>
      <c r="K935" s="15">
        <v>40812</v>
      </c>
      <c r="M935" s="220"/>
      <c r="N935" s="200"/>
      <c r="O935" s="4"/>
    </row>
    <row r="936" spans="1:15">
      <c r="A936" s="229" t="s">
        <v>785</v>
      </c>
      <c r="B936" s="216" t="s">
        <v>467</v>
      </c>
      <c r="C936" s="216" t="s">
        <v>829</v>
      </c>
      <c r="D936" s="13"/>
      <c r="E936" s="34" t="s">
        <v>787</v>
      </c>
      <c r="F936" s="14" t="s">
        <v>542</v>
      </c>
      <c r="G936" s="15">
        <v>40780</v>
      </c>
      <c r="H936" s="15">
        <v>40780</v>
      </c>
      <c r="I936" s="227">
        <v>21452.03</v>
      </c>
      <c r="J936" s="17">
        <v>759393.24000000011</v>
      </c>
      <c r="K936" s="15">
        <v>40812</v>
      </c>
      <c r="M936" s="220"/>
      <c r="N936" s="200"/>
      <c r="O936" s="4"/>
    </row>
    <row r="937" spans="1:15">
      <c r="A937" s="230"/>
      <c r="B937" s="219"/>
      <c r="C937" s="219" t="s">
        <v>1139</v>
      </c>
      <c r="D937" s="13"/>
      <c r="E937" s="10" t="s">
        <v>669</v>
      </c>
      <c r="F937" s="14" t="s">
        <v>542</v>
      </c>
      <c r="G937" s="15">
        <v>40780</v>
      </c>
      <c r="H937" s="15">
        <v>40780</v>
      </c>
      <c r="I937" s="227">
        <v>36513.300000000003</v>
      </c>
      <c r="J937" s="17">
        <v>263392.39</v>
      </c>
      <c r="K937" s="15">
        <v>40812</v>
      </c>
      <c r="M937" s="220"/>
      <c r="N937" s="200"/>
      <c r="O937" s="4"/>
    </row>
    <row r="938" spans="1:15">
      <c r="A938" s="229" t="s">
        <v>785</v>
      </c>
      <c r="B938" s="216" t="s">
        <v>467</v>
      </c>
      <c r="C938" s="216" t="s">
        <v>829</v>
      </c>
      <c r="D938" s="13"/>
      <c r="E938" s="34" t="s">
        <v>787</v>
      </c>
      <c r="F938" s="14" t="s">
        <v>542</v>
      </c>
      <c r="G938" s="15">
        <v>40780</v>
      </c>
      <c r="H938" s="15">
        <v>40780</v>
      </c>
      <c r="I938" s="227">
        <v>26368.19</v>
      </c>
      <c r="J938" s="17">
        <v>359120.4</v>
      </c>
      <c r="K938" s="15">
        <v>40812</v>
      </c>
      <c r="M938" s="220"/>
      <c r="N938" s="200"/>
      <c r="O938" s="4"/>
    </row>
    <row r="939" spans="1:15">
      <c r="A939" s="230"/>
      <c r="B939" s="219"/>
      <c r="C939" s="219" t="s">
        <v>1145</v>
      </c>
      <c r="D939" s="13"/>
      <c r="E939" s="10" t="s">
        <v>669</v>
      </c>
      <c r="F939" s="14" t="s">
        <v>542</v>
      </c>
      <c r="G939" s="15">
        <v>40780</v>
      </c>
      <c r="H939" s="15">
        <v>40780</v>
      </c>
      <c r="I939" s="227">
        <v>43609.43</v>
      </c>
      <c r="J939" s="17">
        <v>353162.34</v>
      </c>
      <c r="K939" s="15">
        <v>40812</v>
      </c>
      <c r="M939" s="220"/>
      <c r="N939" s="200"/>
      <c r="O939" s="4"/>
    </row>
    <row r="940" spans="1:15">
      <c r="A940" s="229" t="s">
        <v>785</v>
      </c>
      <c r="B940" s="216" t="s">
        <v>467</v>
      </c>
      <c r="C940" s="216" t="s">
        <v>967</v>
      </c>
      <c r="D940" s="13"/>
      <c r="E940" s="34" t="s">
        <v>787</v>
      </c>
      <c r="F940" s="14" t="s">
        <v>542</v>
      </c>
      <c r="G940" s="15">
        <v>40780</v>
      </c>
      <c r="H940" s="15">
        <v>40780</v>
      </c>
      <c r="I940" s="227">
        <v>29825.55</v>
      </c>
      <c r="J940" s="17">
        <v>206794.66999999998</v>
      </c>
      <c r="K940" s="15">
        <v>40812</v>
      </c>
      <c r="M940" s="220"/>
      <c r="N940" s="200"/>
      <c r="O940" s="4"/>
    </row>
    <row r="941" spans="1:15">
      <c r="A941" s="230"/>
      <c r="B941" s="219"/>
      <c r="C941" s="219" t="s">
        <v>1146</v>
      </c>
      <c r="D941" s="13"/>
      <c r="E941" s="10" t="s">
        <v>669</v>
      </c>
      <c r="F941" s="14" t="s">
        <v>542</v>
      </c>
      <c r="G941" s="15">
        <v>40780</v>
      </c>
      <c r="H941" s="15">
        <v>40780</v>
      </c>
      <c r="I941" s="227">
        <v>49231.1</v>
      </c>
      <c r="J941" s="17">
        <v>346438.3</v>
      </c>
      <c r="K941" s="15">
        <v>40812</v>
      </c>
      <c r="M941" s="220"/>
      <c r="N941" s="200"/>
      <c r="O941" s="4"/>
    </row>
    <row r="942" spans="1:15">
      <c r="A942" s="67"/>
      <c r="B942" s="67"/>
      <c r="C942" s="67"/>
      <c r="D942" s="67"/>
      <c r="E942" s="68"/>
      <c r="F942" s="67"/>
      <c r="G942" s="68"/>
      <c r="H942" s="69"/>
      <c r="I942" s="70"/>
      <c r="J942" s="70"/>
      <c r="K942" s="70"/>
      <c r="M942" s="220"/>
      <c r="N942" s="200"/>
    </row>
    <row r="943" spans="1:15">
      <c r="A943" s="1"/>
      <c r="B943" s="1"/>
      <c r="C943" s="1"/>
      <c r="D943" s="1"/>
      <c r="E943" s="71"/>
      <c r="F943" s="1"/>
      <c r="G943" s="72"/>
      <c r="H943" s="73" t="s">
        <v>777</v>
      </c>
      <c r="I943" s="74"/>
      <c r="J943" s="74">
        <f>SUM(J5:J941)</f>
        <v>20146688247.922062</v>
      </c>
      <c r="K943" s="1"/>
      <c r="M943" s="220"/>
      <c r="N943" s="200"/>
    </row>
    <row r="944" spans="1:15">
      <c r="A944" s="272" t="s">
        <v>564</v>
      </c>
      <c r="B944" s="272"/>
      <c r="C944" s="272"/>
      <c r="D944" s="272"/>
      <c r="E944" s="272"/>
      <c r="F944" s="272"/>
      <c r="G944" s="272"/>
      <c r="H944" s="272"/>
      <c r="I944" s="272"/>
      <c r="J944" s="272"/>
      <c r="K944" s="272"/>
    </row>
    <row r="945" spans="1:11">
      <c r="A945" s="272" t="s">
        <v>565</v>
      </c>
      <c r="B945" s="272"/>
      <c r="C945" s="272"/>
      <c r="D945" s="272"/>
      <c r="E945" s="272"/>
      <c r="F945" s="272"/>
      <c r="G945" s="272"/>
      <c r="H945" s="272"/>
      <c r="I945" s="272"/>
      <c r="J945" s="272"/>
      <c r="K945" s="272"/>
    </row>
    <row r="946" spans="1:11">
      <c r="A946" s="272" t="s">
        <v>562</v>
      </c>
      <c r="B946" s="272"/>
      <c r="C946" s="272"/>
      <c r="D946" s="272"/>
      <c r="E946" s="272"/>
      <c r="F946" s="272"/>
      <c r="G946" s="272"/>
      <c r="H946" s="272"/>
      <c r="I946" s="272"/>
      <c r="J946" s="272"/>
      <c r="K946" s="272"/>
    </row>
    <row r="947" spans="1:11">
      <c r="A947" s="228"/>
      <c r="B947" s="228"/>
      <c r="C947" s="228"/>
      <c r="D947" s="228"/>
      <c r="E947" s="228"/>
      <c r="F947" s="228"/>
      <c r="G947" s="228"/>
      <c r="H947" s="228"/>
      <c r="I947" s="75"/>
      <c r="J947" s="75"/>
      <c r="K947" s="228"/>
    </row>
    <row r="948" spans="1:11">
      <c r="A948" s="272" t="s">
        <v>780</v>
      </c>
      <c r="B948" s="272"/>
      <c r="C948" s="272"/>
      <c r="D948" s="272"/>
      <c r="E948" s="272"/>
      <c r="F948" s="272"/>
      <c r="G948" s="272"/>
      <c r="H948" s="272"/>
      <c r="I948" s="272"/>
      <c r="J948" s="272"/>
      <c r="K948" s="272"/>
    </row>
  </sheetData>
  <protectedRanges>
    <protectedRange sqref="B55" name="Range1"/>
  </protectedRanges>
  <autoFilter ref="A4:K941">
    <filterColumn colId="0"/>
    <filterColumn colId="7"/>
    <filterColumn colId="10"/>
  </autoFilter>
  <sortState ref="A3:V653">
    <sortCondition ref="A3:A653"/>
    <sortCondition ref="B3:B653"/>
  </sortState>
  <mergeCells count="240">
    <mergeCell ref="E139:E140"/>
    <mergeCell ref="F139:F140"/>
    <mergeCell ref="J139:J140"/>
    <mergeCell ref="K139:K140"/>
    <mergeCell ref="A451:A452"/>
    <mergeCell ref="B451:B452"/>
    <mergeCell ref="C451:C452"/>
    <mergeCell ref="D451:D452"/>
    <mergeCell ref="E451:E452"/>
    <mergeCell ref="F451:F452"/>
    <mergeCell ref="J451:J452"/>
    <mergeCell ref="K451:K452"/>
    <mergeCell ref="A312:A313"/>
    <mergeCell ref="B312:B313"/>
    <mergeCell ref="A139:A140"/>
    <mergeCell ref="B139:B140"/>
    <mergeCell ref="C139:C140"/>
    <mergeCell ref="D139:D140"/>
    <mergeCell ref="K335:K336"/>
    <mergeCell ref="A276:A277"/>
    <mergeCell ref="K312:K313"/>
    <mergeCell ref="C312:C313"/>
    <mergeCell ref="D312:D313"/>
    <mergeCell ref="E312:E313"/>
    <mergeCell ref="A778:A779"/>
    <mergeCell ref="B778:B779"/>
    <mergeCell ref="C778:C779"/>
    <mergeCell ref="D778:D779"/>
    <mergeCell ref="E778:E779"/>
    <mergeCell ref="F778:F779"/>
    <mergeCell ref="J778:J779"/>
    <mergeCell ref="K778:K779"/>
    <mergeCell ref="A747:A748"/>
    <mergeCell ref="B747:B748"/>
    <mergeCell ref="C747:C748"/>
    <mergeCell ref="D747:D748"/>
    <mergeCell ref="E747:E748"/>
    <mergeCell ref="F747:F748"/>
    <mergeCell ref="J747:J748"/>
    <mergeCell ref="K747:K748"/>
    <mergeCell ref="A762:A763"/>
    <mergeCell ref="B762:B763"/>
    <mergeCell ref="C762:C763"/>
    <mergeCell ref="D762:D763"/>
    <mergeCell ref="E762:E763"/>
    <mergeCell ref="F762:F763"/>
    <mergeCell ref="J762:J763"/>
    <mergeCell ref="K762:K763"/>
    <mergeCell ref="A514:A515"/>
    <mergeCell ref="B514:B515"/>
    <mergeCell ref="C514:C515"/>
    <mergeCell ref="D514:D515"/>
    <mergeCell ref="A639:A640"/>
    <mergeCell ref="B639:B640"/>
    <mergeCell ref="C639:C640"/>
    <mergeCell ref="D639:D640"/>
    <mergeCell ref="E639:E640"/>
    <mergeCell ref="F639:F640"/>
    <mergeCell ref="J639:J640"/>
    <mergeCell ref="K639:K640"/>
    <mergeCell ref="F541:F542"/>
    <mergeCell ref="J541:J542"/>
    <mergeCell ref="K541:K542"/>
    <mergeCell ref="K514:K515"/>
    <mergeCell ref="E276:E277"/>
    <mergeCell ref="F276:F277"/>
    <mergeCell ref="J276:J277"/>
    <mergeCell ref="J288:J289"/>
    <mergeCell ref="E335:E336"/>
    <mergeCell ref="F335:F336"/>
    <mergeCell ref="J335:J336"/>
    <mergeCell ref="K276:K277"/>
    <mergeCell ref="A288:A289"/>
    <mergeCell ref="B288:B289"/>
    <mergeCell ref="K288:K289"/>
    <mergeCell ref="C288:C289"/>
    <mergeCell ref="D288:D289"/>
    <mergeCell ref="E288:E289"/>
    <mergeCell ref="F288:F289"/>
    <mergeCell ref="F312:F313"/>
    <mergeCell ref="J312:J313"/>
    <mergeCell ref="A716:A717"/>
    <mergeCell ref="B716:B717"/>
    <mergeCell ref="C716:C717"/>
    <mergeCell ref="D716:D717"/>
    <mergeCell ref="E716:E717"/>
    <mergeCell ref="F716:F717"/>
    <mergeCell ref="J716:J717"/>
    <mergeCell ref="K716:K717"/>
    <mergeCell ref="E352:E353"/>
    <mergeCell ref="F352:F353"/>
    <mergeCell ref="J352:J353"/>
    <mergeCell ref="E541:E542"/>
    <mergeCell ref="A541:A542"/>
    <mergeCell ref="B541:B542"/>
    <mergeCell ref="C541:C542"/>
    <mergeCell ref="D541:D542"/>
    <mergeCell ref="F672:F673"/>
    <mergeCell ref="J672:J673"/>
    <mergeCell ref="K672:K673"/>
    <mergeCell ref="K352:K353"/>
    <mergeCell ref="A254:A255"/>
    <mergeCell ref="B254:B255"/>
    <mergeCell ref="C254:C255"/>
    <mergeCell ref="D254:D255"/>
    <mergeCell ref="E254:E255"/>
    <mergeCell ref="E514:E515"/>
    <mergeCell ref="F514:F515"/>
    <mergeCell ref="J514:J515"/>
    <mergeCell ref="A502:A503"/>
    <mergeCell ref="B502:B503"/>
    <mergeCell ref="C502:C503"/>
    <mergeCell ref="D502:D503"/>
    <mergeCell ref="A335:A336"/>
    <mergeCell ref="B335:B336"/>
    <mergeCell ref="C335:C336"/>
    <mergeCell ref="D335:D336"/>
    <mergeCell ref="E502:E503"/>
    <mergeCell ref="F502:F503"/>
    <mergeCell ref="J502:J503"/>
    <mergeCell ref="K502:K503"/>
    <mergeCell ref="E226:E227"/>
    <mergeCell ref="F226:F227"/>
    <mergeCell ref="J226:J227"/>
    <mergeCell ref="K226:K227"/>
    <mergeCell ref="K556:K557"/>
    <mergeCell ref="F254:F255"/>
    <mergeCell ref="J254:J255"/>
    <mergeCell ref="K254:K255"/>
    <mergeCell ref="A688:A689"/>
    <mergeCell ref="B688:B689"/>
    <mergeCell ref="C688:C689"/>
    <mergeCell ref="D688:D689"/>
    <mergeCell ref="E688:E689"/>
    <mergeCell ref="F688:F689"/>
    <mergeCell ref="J688:J689"/>
    <mergeCell ref="K688:K689"/>
    <mergeCell ref="A556:A557"/>
    <mergeCell ref="B556:B557"/>
    <mergeCell ref="C556:C557"/>
    <mergeCell ref="D556:D557"/>
    <mergeCell ref="E556:E557"/>
    <mergeCell ref="F556:F557"/>
    <mergeCell ref="J556:J557"/>
    <mergeCell ref="A672:A673"/>
    <mergeCell ref="A772:A773"/>
    <mergeCell ref="B772:B773"/>
    <mergeCell ref="C772:C773"/>
    <mergeCell ref="D772:D773"/>
    <mergeCell ref="D770:D771"/>
    <mergeCell ref="K528:K529"/>
    <mergeCell ref="C528:C529"/>
    <mergeCell ref="A577:A578"/>
    <mergeCell ref="B577:B578"/>
    <mergeCell ref="C577:C578"/>
    <mergeCell ref="D577:D578"/>
    <mergeCell ref="E577:E578"/>
    <mergeCell ref="C587:C588"/>
    <mergeCell ref="D587:D588"/>
    <mergeCell ref="E587:E588"/>
    <mergeCell ref="F587:F588"/>
    <mergeCell ref="J587:J588"/>
    <mergeCell ref="A587:A588"/>
    <mergeCell ref="B587:B588"/>
    <mergeCell ref="A528:A529"/>
    <mergeCell ref="B528:B529"/>
    <mergeCell ref="D528:D529"/>
    <mergeCell ref="E528:E529"/>
    <mergeCell ref="F528:F529"/>
    <mergeCell ref="A476:A477"/>
    <mergeCell ref="B476:B477"/>
    <mergeCell ref="C476:C477"/>
    <mergeCell ref="D476:D477"/>
    <mergeCell ref="E476:E477"/>
    <mergeCell ref="F476:F477"/>
    <mergeCell ref="J476:J477"/>
    <mergeCell ref="K476:K477"/>
    <mergeCell ref="A770:A771"/>
    <mergeCell ref="B770:B771"/>
    <mergeCell ref="C770:C771"/>
    <mergeCell ref="J528:J529"/>
    <mergeCell ref="E770:E771"/>
    <mergeCell ref="F770:F771"/>
    <mergeCell ref="J770:J771"/>
    <mergeCell ref="K770:K771"/>
    <mergeCell ref="F577:F578"/>
    <mergeCell ref="J577:J578"/>
    <mergeCell ref="K577:K578"/>
    <mergeCell ref="K587:K588"/>
    <mergeCell ref="B672:B673"/>
    <mergeCell ref="C672:C673"/>
    <mergeCell ref="D672:D673"/>
    <mergeCell ref="E672:E673"/>
    <mergeCell ref="A218:A219"/>
    <mergeCell ref="B218:B219"/>
    <mergeCell ref="C218:C219"/>
    <mergeCell ref="D218:D219"/>
    <mergeCell ref="A439:A440"/>
    <mergeCell ref="B439:B440"/>
    <mergeCell ref="C439:C440"/>
    <mergeCell ref="D439:D440"/>
    <mergeCell ref="A352:A353"/>
    <mergeCell ref="B352:B353"/>
    <mergeCell ref="A308:A309"/>
    <mergeCell ref="B308:B309"/>
    <mergeCell ref="C308:C309"/>
    <mergeCell ref="D308:D309"/>
    <mergeCell ref="C352:C353"/>
    <mergeCell ref="D352:D353"/>
    <mergeCell ref="A226:A227"/>
    <mergeCell ref="B226:B227"/>
    <mergeCell ref="C226:C227"/>
    <mergeCell ref="D226:D227"/>
    <mergeCell ref="B276:B277"/>
    <mergeCell ref="C276:C277"/>
    <mergeCell ref="D276:D277"/>
    <mergeCell ref="A1:K1"/>
    <mergeCell ref="A2:K2"/>
    <mergeCell ref="A945:K945"/>
    <mergeCell ref="A946:K946"/>
    <mergeCell ref="A948:K948"/>
    <mergeCell ref="A944:K944"/>
    <mergeCell ref="H3:I3"/>
    <mergeCell ref="E3:G3"/>
    <mergeCell ref="E439:E440"/>
    <mergeCell ref="J439:J440"/>
    <mergeCell ref="K439:K440"/>
    <mergeCell ref="E218:E219"/>
    <mergeCell ref="F218:F219"/>
    <mergeCell ref="J218:J219"/>
    <mergeCell ref="K218:K219"/>
    <mergeCell ref="J308:J309"/>
    <mergeCell ref="K308:K309"/>
    <mergeCell ref="F439:F440"/>
    <mergeCell ref="F308:F309"/>
    <mergeCell ref="E308:E309"/>
    <mergeCell ref="F772:F773"/>
    <mergeCell ref="J772:J773"/>
    <mergeCell ref="K772:K773"/>
    <mergeCell ref="E772:E773"/>
  </mergeCells>
  <printOptions horizontalCentered="1" gridLines="1"/>
  <pageMargins left="0.25" right="0.25" top="0.75" bottom="0.75" header="0.3" footer="0.3"/>
  <pageSetup paperSize="5" scale="52" orientation="landscape" r:id="rId1"/>
  <headerFooter>
    <oddFooter>&amp;RPage &amp;P of &amp;N</oddFooter>
  </headerFooter>
  <rowBreaks count="2" manualBreakCount="2">
    <brk id="846" max="10" man="1"/>
    <brk id="901" max="10" man="1"/>
  </rowBreaks>
</worksheet>
</file>

<file path=xl/worksheets/sheet2.xml><?xml version="1.0" encoding="utf-8"?>
<worksheet xmlns="http://schemas.openxmlformats.org/spreadsheetml/2006/main" xmlns:r="http://schemas.openxmlformats.org/officeDocument/2006/relationships">
  <dimension ref="A1:J126"/>
  <sheetViews>
    <sheetView view="pageBreakPreview" zoomScale="85" zoomScaleNormal="85" zoomScaleSheetLayoutView="85" workbookViewId="0">
      <selection activeCell="A36" sqref="A36:I37"/>
    </sheetView>
  </sheetViews>
  <sheetFormatPr defaultColWidth="14.28515625" defaultRowHeight="15"/>
  <cols>
    <col min="1" max="1" width="9" style="207" customWidth="1"/>
    <col min="2" max="2" width="74.28515625" style="207" customWidth="1"/>
    <col min="3" max="3" width="47.7109375" style="207" customWidth="1"/>
    <col min="4" max="4" width="9.85546875" style="207" customWidth="1"/>
    <col min="5" max="5" width="14.28515625" style="207" customWidth="1"/>
    <col min="6" max="6" width="25.7109375" style="207" customWidth="1"/>
    <col min="7" max="7" width="12.5703125" style="207" customWidth="1"/>
    <col min="8" max="9" width="18.7109375" style="207" customWidth="1"/>
    <col min="10" max="16384" width="14.28515625" style="207"/>
  </cols>
  <sheetData>
    <row r="1" spans="1:9">
      <c r="A1" s="315" t="s">
        <v>779</v>
      </c>
      <c r="B1" s="315"/>
      <c r="C1" s="315"/>
      <c r="D1" s="315"/>
      <c r="E1" s="315"/>
      <c r="F1" s="315"/>
      <c r="G1" s="315"/>
      <c r="H1" s="315"/>
      <c r="I1" s="315"/>
    </row>
    <row r="2" spans="1:9">
      <c r="A2" s="316"/>
      <c r="B2" s="316"/>
      <c r="C2" s="316"/>
      <c r="D2" s="316"/>
      <c r="E2" s="316"/>
      <c r="F2" s="316"/>
      <c r="G2" s="316"/>
      <c r="H2" s="316"/>
      <c r="I2" s="316"/>
    </row>
    <row r="3" spans="1:9" ht="15" customHeight="1">
      <c r="A3" s="272" t="s">
        <v>755</v>
      </c>
      <c r="B3" s="272"/>
      <c r="C3" s="272"/>
      <c r="D3" s="272"/>
      <c r="E3" s="272"/>
      <c r="F3" s="272"/>
      <c r="G3" s="272"/>
      <c r="H3" s="272"/>
      <c r="I3" s="272"/>
    </row>
    <row r="4" spans="1:9" ht="15" customHeight="1">
      <c r="A4" s="317" t="s">
        <v>754</v>
      </c>
      <c r="B4" s="317"/>
      <c r="C4" s="317"/>
      <c r="D4" s="317"/>
      <c r="E4" s="317"/>
      <c r="F4" s="317"/>
      <c r="G4" s="317"/>
      <c r="H4" s="317"/>
      <c r="I4" s="317"/>
    </row>
    <row r="5" spans="1:9" ht="15" customHeight="1">
      <c r="A5" s="272" t="s">
        <v>753</v>
      </c>
      <c r="B5" s="272"/>
      <c r="C5" s="272"/>
      <c r="D5" s="272"/>
      <c r="E5" s="272"/>
      <c r="F5" s="272"/>
      <c r="G5" s="272"/>
      <c r="H5" s="272"/>
      <c r="I5" s="272"/>
    </row>
    <row r="6" spans="1:9" ht="15" customHeight="1">
      <c r="A6" s="303" t="s">
        <v>752</v>
      </c>
      <c r="B6" s="303"/>
      <c r="C6" s="303"/>
      <c r="D6" s="303"/>
      <c r="E6" s="303"/>
      <c r="F6" s="303"/>
      <c r="G6" s="303"/>
      <c r="H6" s="303"/>
      <c r="I6" s="303"/>
    </row>
    <row r="7" spans="1:9" ht="15" customHeight="1">
      <c r="A7" s="272" t="s">
        <v>1143</v>
      </c>
      <c r="B7" s="272"/>
      <c r="C7" s="272"/>
      <c r="D7" s="272"/>
      <c r="E7" s="272"/>
      <c r="F7" s="272"/>
      <c r="G7" s="272"/>
      <c r="H7" s="272"/>
      <c r="I7" s="272"/>
    </row>
    <row r="8" spans="1:9">
      <c r="A8" s="272"/>
      <c r="B8" s="272"/>
      <c r="C8" s="272"/>
      <c r="D8" s="272"/>
      <c r="E8" s="272"/>
      <c r="F8" s="272"/>
      <c r="G8" s="272"/>
      <c r="H8" s="272"/>
      <c r="I8" s="272"/>
    </row>
    <row r="9" spans="1:9">
      <c r="A9" s="272"/>
      <c r="B9" s="272"/>
      <c r="C9" s="272"/>
      <c r="D9" s="272"/>
      <c r="E9" s="272"/>
      <c r="F9" s="272"/>
      <c r="G9" s="272"/>
      <c r="H9" s="272"/>
      <c r="I9" s="272"/>
    </row>
    <row r="10" spans="1:9">
      <c r="A10" s="272"/>
      <c r="B10" s="272"/>
      <c r="C10" s="272"/>
      <c r="D10" s="272"/>
      <c r="E10" s="272"/>
      <c r="F10" s="272"/>
      <c r="G10" s="272"/>
      <c r="H10" s="272"/>
      <c r="I10" s="272"/>
    </row>
    <row r="11" spans="1:9">
      <c r="A11" s="272"/>
      <c r="B11" s="272"/>
      <c r="C11" s="272"/>
      <c r="D11" s="272"/>
      <c r="E11" s="272"/>
      <c r="F11" s="272"/>
      <c r="G11" s="272"/>
      <c r="H11" s="272"/>
      <c r="I11" s="272"/>
    </row>
    <row r="12" spans="1:9">
      <c r="A12" s="272"/>
      <c r="B12" s="272"/>
      <c r="C12" s="272"/>
      <c r="D12" s="272"/>
      <c r="E12" s="272"/>
      <c r="F12" s="272"/>
      <c r="G12" s="272"/>
      <c r="H12" s="272"/>
      <c r="I12" s="272"/>
    </row>
    <row r="13" spans="1:9" ht="15" customHeight="1">
      <c r="A13" s="314" t="s">
        <v>1083</v>
      </c>
      <c r="B13" s="314"/>
      <c r="C13" s="314"/>
      <c r="D13" s="314"/>
      <c r="E13" s="314"/>
      <c r="F13" s="314"/>
      <c r="G13" s="314"/>
      <c r="H13" s="314"/>
      <c r="I13" s="314"/>
    </row>
    <row r="14" spans="1:9">
      <c r="A14" s="314"/>
      <c r="B14" s="314"/>
      <c r="C14" s="314"/>
      <c r="D14" s="314"/>
      <c r="E14" s="314"/>
      <c r="F14" s="314"/>
      <c r="G14" s="314"/>
      <c r="H14" s="314"/>
      <c r="I14" s="314"/>
    </row>
    <row r="15" spans="1:9">
      <c r="A15" s="314"/>
      <c r="B15" s="314"/>
      <c r="C15" s="314"/>
      <c r="D15" s="314"/>
      <c r="E15" s="314"/>
      <c r="F15" s="314"/>
      <c r="G15" s="314"/>
      <c r="H15" s="314"/>
      <c r="I15" s="314"/>
    </row>
    <row r="16" spans="1:9">
      <c r="A16" s="314"/>
      <c r="B16" s="314"/>
      <c r="C16" s="314"/>
      <c r="D16" s="314"/>
      <c r="E16" s="314"/>
      <c r="F16" s="314"/>
      <c r="G16" s="314"/>
      <c r="H16" s="314"/>
      <c r="I16" s="314"/>
    </row>
    <row r="17" spans="1:9" ht="15" customHeight="1">
      <c r="A17" s="307" t="s">
        <v>675</v>
      </c>
      <c r="B17" s="307"/>
      <c r="C17" s="307"/>
      <c r="D17" s="307"/>
      <c r="E17" s="307"/>
      <c r="F17" s="307"/>
      <c r="G17" s="307"/>
      <c r="H17" s="307"/>
      <c r="I17" s="307"/>
    </row>
    <row r="18" spans="1:9" ht="15" customHeight="1">
      <c r="A18" s="307"/>
      <c r="B18" s="307"/>
      <c r="C18" s="307"/>
      <c r="D18" s="307"/>
      <c r="E18" s="307"/>
      <c r="F18" s="307"/>
      <c r="G18" s="307"/>
      <c r="H18" s="307"/>
      <c r="I18" s="307"/>
    </row>
    <row r="19" spans="1:9" ht="15" customHeight="1">
      <c r="A19" s="272" t="s">
        <v>1125</v>
      </c>
      <c r="B19" s="272"/>
      <c r="C19" s="272"/>
      <c r="D19" s="272"/>
      <c r="E19" s="272"/>
      <c r="F19" s="272"/>
      <c r="G19" s="272"/>
      <c r="H19" s="272"/>
      <c r="I19" s="272"/>
    </row>
    <row r="20" spans="1:9">
      <c r="A20" s="272"/>
      <c r="B20" s="272"/>
      <c r="C20" s="272"/>
      <c r="D20" s="272"/>
      <c r="E20" s="272"/>
      <c r="F20" s="272"/>
      <c r="G20" s="272"/>
      <c r="H20" s="272"/>
      <c r="I20" s="272"/>
    </row>
    <row r="21" spans="1:9">
      <c r="A21" s="272"/>
      <c r="B21" s="272"/>
      <c r="C21" s="272"/>
      <c r="D21" s="272"/>
      <c r="E21" s="272"/>
      <c r="F21" s="272"/>
      <c r="G21" s="272"/>
      <c r="H21" s="272"/>
      <c r="I21" s="272"/>
    </row>
    <row r="22" spans="1:9">
      <c r="A22" s="306" t="s">
        <v>797</v>
      </c>
      <c r="B22" s="306"/>
      <c r="C22" s="306"/>
      <c r="D22" s="306"/>
      <c r="E22" s="306"/>
      <c r="F22" s="306"/>
      <c r="G22" s="306"/>
      <c r="H22" s="306"/>
      <c r="I22" s="306"/>
    </row>
    <row r="23" spans="1:9" ht="15" customHeight="1">
      <c r="A23" s="304" t="s">
        <v>801</v>
      </c>
      <c r="B23" s="304"/>
      <c r="C23" s="304"/>
      <c r="D23" s="304"/>
      <c r="E23" s="304"/>
      <c r="F23" s="304"/>
      <c r="G23" s="304"/>
      <c r="H23" s="304"/>
      <c r="I23" s="304"/>
    </row>
    <row r="24" spans="1:9">
      <c r="A24" s="304"/>
      <c r="B24" s="304"/>
      <c r="C24" s="304"/>
      <c r="D24" s="304"/>
      <c r="E24" s="304"/>
      <c r="F24" s="304"/>
      <c r="G24" s="304"/>
      <c r="H24" s="304"/>
      <c r="I24" s="304"/>
    </row>
    <row r="25" spans="1:9" ht="15" customHeight="1">
      <c r="A25" s="304" t="s">
        <v>798</v>
      </c>
      <c r="B25" s="304"/>
      <c r="C25" s="304"/>
      <c r="D25" s="304"/>
      <c r="E25" s="304"/>
      <c r="F25" s="304"/>
      <c r="G25" s="304"/>
      <c r="H25" s="304"/>
      <c r="I25" s="304"/>
    </row>
    <row r="26" spans="1:9" ht="15" customHeight="1">
      <c r="A26" s="304"/>
      <c r="B26" s="304"/>
      <c r="C26" s="304"/>
      <c r="D26" s="304"/>
      <c r="E26" s="304"/>
      <c r="F26" s="304"/>
      <c r="G26" s="304"/>
      <c r="H26" s="304"/>
      <c r="I26" s="304"/>
    </row>
    <row r="27" spans="1:9">
      <c r="A27" s="303" t="s">
        <v>715</v>
      </c>
      <c r="B27" s="303"/>
      <c r="C27" s="303"/>
      <c r="D27" s="303"/>
      <c r="E27" s="303"/>
      <c r="F27" s="303"/>
      <c r="G27" s="303"/>
      <c r="H27" s="303"/>
      <c r="I27" s="303"/>
    </row>
    <row r="28" spans="1:9">
      <c r="A28" s="303"/>
      <c r="B28" s="303"/>
      <c r="C28" s="303"/>
      <c r="D28" s="303"/>
      <c r="E28" s="303"/>
      <c r="F28" s="303"/>
      <c r="G28" s="303"/>
      <c r="H28" s="303"/>
      <c r="I28" s="303"/>
    </row>
    <row r="29" spans="1:9">
      <c r="A29" s="305" t="s">
        <v>744</v>
      </c>
      <c r="B29" s="305"/>
      <c r="C29" s="305"/>
      <c r="D29" s="305"/>
      <c r="E29" s="305"/>
      <c r="F29" s="305"/>
      <c r="G29" s="305"/>
      <c r="H29" s="305"/>
      <c r="I29" s="305"/>
    </row>
    <row r="30" spans="1:9">
      <c r="A30" s="305" t="s">
        <v>1082</v>
      </c>
      <c r="B30" s="305"/>
      <c r="C30" s="305"/>
      <c r="D30" s="305"/>
      <c r="E30" s="305"/>
      <c r="F30" s="305"/>
      <c r="G30" s="305"/>
      <c r="H30" s="305"/>
      <c r="I30" s="305"/>
    </row>
    <row r="31" spans="1:9">
      <c r="A31" s="305" t="s">
        <v>791</v>
      </c>
      <c r="B31" s="305"/>
      <c r="C31" s="305"/>
      <c r="D31" s="305"/>
      <c r="E31" s="305"/>
      <c r="F31" s="305"/>
      <c r="G31" s="305"/>
      <c r="H31" s="305"/>
      <c r="I31" s="305"/>
    </row>
    <row r="32" spans="1:9" ht="15" customHeight="1">
      <c r="A32" s="303" t="s">
        <v>739</v>
      </c>
      <c r="B32" s="303"/>
      <c r="C32" s="303"/>
      <c r="D32" s="303"/>
      <c r="E32" s="303"/>
      <c r="F32" s="303"/>
      <c r="G32" s="303"/>
      <c r="H32" s="303"/>
      <c r="I32" s="303"/>
    </row>
    <row r="33" spans="1:10">
      <c r="A33" s="306" t="s">
        <v>740</v>
      </c>
      <c r="B33" s="306"/>
      <c r="C33" s="306"/>
      <c r="D33" s="306"/>
      <c r="E33" s="306"/>
      <c r="F33" s="306"/>
      <c r="G33" s="306"/>
      <c r="H33" s="306"/>
      <c r="I33" s="306"/>
    </row>
    <row r="34" spans="1:10">
      <c r="A34" s="308" t="s">
        <v>741</v>
      </c>
      <c r="B34" s="308"/>
      <c r="C34" s="308"/>
      <c r="D34" s="308"/>
      <c r="E34" s="308"/>
      <c r="F34" s="308"/>
      <c r="G34" s="308"/>
      <c r="H34" s="308"/>
      <c r="I34" s="308"/>
      <c r="J34" s="308"/>
    </row>
    <row r="35" spans="1:10">
      <c r="A35" s="206" t="s">
        <v>1113</v>
      </c>
      <c r="B35" s="206"/>
      <c r="C35" s="206"/>
      <c r="D35" s="206"/>
      <c r="E35" s="206"/>
      <c r="F35" s="206"/>
      <c r="G35" s="206"/>
      <c r="H35" s="206"/>
      <c r="I35" s="206"/>
      <c r="J35" s="206"/>
    </row>
    <row r="36" spans="1:10">
      <c r="A36" s="307" t="s">
        <v>1069</v>
      </c>
      <c r="B36" s="307"/>
      <c r="C36" s="307"/>
      <c r="D36" s="307"/>
      <c r="E36" s="307"/>
      <c r="F36" s="307"/>
      <c r="G36" s="307"/>
      <c r="H36" s="307"/>
      <c r="I36" s="307"/>
    </row>
    <row r="37" spans="1:10">
      <c r="A37" s="307"/>
      <c r="B37" s="307"/>
      <c r="C37" s="307"/>
      <c r="D37" s="307"/>
      <c r="E37" s="307"/>
      <c r="F37" s="307"/>
      <c r="G37" s="307"/>
      <c r="H37" s="307"/>
      <c r="I37" s="307"/>
    </row>
    <row r="38" spans="1:10">
      <c r="A38" s="308" t="s">
        <v>1144</v>
      </c>
      <c r="B38" s="308"/>
      <c r="C38" s="308"/>
      <c r="D38" s="308"/>
      <c r="E38" s="308"/>
      <c r="F38" s="308"/>
      <c r="G38" s="308"/>
      <c r="H38" s="308"/>
      <c r="I38" s="308"/>
    </row>
    <row r="39" spans="1:10">
      <c r="A39" s="305" t="s">
        <v>802</v>
      </c>
      <c r="B39" s="305"/>
      <c r="C39" s="305"/>
      <c r="D39" s="305"/>
      <c r="E39" s="305"/>
      <c r="F39" s="305"/>
      <c r="G39" s="305"/>
      <c r="H39" s="305"/>
      <c r="I39" s="305"/>
    </row>
    <row r="40" spans="1:10">
      <c r="A40" s="306" t="s">
        <v>776</v>
      </c>
      <c r="B40" s="306"/>
      <c r="C40" s="306"/>
      <c r="D40" s="306"/>
      <c r="E40" s="306"/>
      <c r="F40" s="306"/>
      <c r="G40" s="306"/>
      <c r="H40" s="306"/>
      <c r="I40" s="306"/>
    </row>
    <row r="41" spans="1:10" ht="15" customHeight="1">
      <c r="A41" s="304" t="s">
        <v>742</v>
      </c>
      <c r="B41" s="304"/>
      <c r="C41" s="304"/>
      <c r="D41" s="304"/>
      <c r="E41" s="304"/>
      <c r="F41" s="304"/>
      <c r="G41" s="304"/>
      <c r="H41" s="304"/>
      <c r="I41" s="304"/>
    </row>
    <row r="42" spans="1:10" ht="15" customHeight="1">
      <c r="A42" s="304"/>
      <c r="B42" s="304"/>
      <c r="C42" s="304"/>
      <c r="D42" s="304"/>
      <c r="E42" s="304"/>
      <c r="F42" s="304"/>
      <c r="G42" s="304"/>
      <c r="H42" s="304"/>
      <c r="I42" s="304"/>
    </row>
    <row r="43" spans="1:10">
      <c r="A43" s="306" t="s">
        <v>783</v>
      </c>
      <c r="B43" s="306"/>
      <c r="C43" s="306"/>
      <c r="D43" s="306"/>
      <c r="E43" s="306"/>
      <c r="F43" s="306"/>
      <c r="G43" s="306"/>
      <c r="H43" s="306"/>
      <c r="I43" s="306"/>
    </row>
    <row r="44" spans="1:10">
      <c r="A44" s="306" t="s">
        <v>781</v>
      </c>
      <c r="B44" s="306"/>
      <c r="C44" s="306"/>
      <c r="D44" s="306"/>
      <c r="E44" s="306"/>
      <c r="F44" s="306"/>
      <c r="G44" s="306"/>
      <c r="H44" s="306"/>
      <c r="I44" s="306"/>
    </row>
    <row r="45" spans="1:10" ht="15" customHeight="1">
      <c r="A45" s="304" t="s">
        <v>750</v>
      </c>
      <c r="B45" s="304"/>
      <c r="C45" s="304"/>
      <c r="D45" s="304"/>
      <c r="E45" s="304"/>
      <c r="F45" s="304"/>
      <c r="G45" s="304"/>
      <c r="H45" s="304"/>
      <c r="I45" s="304"/>
    </row>
    <row r="46" spans="1:10">
      <c r="A46" s="304"/>
      <c r="B46" s="304"/>
      <c r="C46" s="304"/>
      <c r="D46" s="304"/>
      <c r="E46" s="304"/>
      <c r="F46" s="304"/>
      <c r="G46" s="304"/>
      <c r="H46" s="304"/>
      <c r="I46" s="304"/>
    </row>
    <row r="47" spans="1:10">
      <c r="A47" s="306" t="s">
        <v>795</v>
      </c>
      <c r="B47" s="306"/>
      <c r="C47" s="306"/>
      <c r="D47" s="306"/>
      <c r="E47" s="306"/>
      <c r="F47" s="306"/>
      <c r="G47" s="306"/>
      <c r="H47" s="306"/>
      <c r="I47" s="306"/>
    </row>
    <row r="48" spans="1:10">
      <c r="A48" s="306" t="s">
        <v>759</v>
      </c>
      <c r="B48" s="306"/>
      <c r="C48" s="306"/>
      <c r="D48" s="306"/>
      <c r="E48" s="306"/>
      <c r="F48" s="306"/>
      <c r="G48" s="306"/>
      <c r="H48" s="306"/>
      <c r="I48" s="306"/>
    </row>
    <row r="49" spans="1:9" ht="15" customHeight="1">
      <c r="A49" s="303" t="s">
        <v>760</v>
      </c>
      <c r="B49" s="303"/>
      <c r="C49" s="303"/>
      <c r="D49" s="303"/>
      <c r="E49" s="303"/>
      <c r="F49" s="303"/>
      <c r="G49" s="303"/>
      <c r="H49" s="303"/>
      <c r="I49" s="303"/>
    </row>
    <row r="50" spans="1:9" ht="15" customHeight="1">
      <c r="A50" s="303" t="s">
        <v>818</v>
      </c>
      <c r="B50" s="303"/>
      <c r="C50" s="303"/>
      <c r="D50" s="303"/>
      <c r="E50" s="303"/>
      <c r="F50" s="303"/>
      <c r="G50" s="303"/>
      <c r="H50" s="303"/>
      <c r="I50" s="303"/>
    </row>
    <row r="51" spans="1:9" ht="15" customHeight="1">
      <c r="A51" s="313" t="s">
        <v>821</v>
      </c>
      <c r="B51" s="313"/>
      <c r="C51" s="313"/>
      <c r="D51" s="313"/>
      <c r="E51" s="313"/>
      <c r="F51" s="313"/>
      <c r="G51" s="313"/>
      <c r="H51" s="313"/>
      <c r="I51" s="313"/>
    </row>
    <row r="52" spans="1:9">
      <c r="A52" s="313"/>
      <c r="B52" s="313"/>
      <c r="C52" s="313"/>
      <c r="D52" s="313"/>
      <c r="E52" s="313"/>
      <c r="F52" s="313"/>
      <c r="G52" s="313"/>
      <c r="H52" s="313"/>
      <c r="I52" s="313"/>
    </row>
    <row r="53" spans="1:9">
      <c r="A53" s="313"/>
      <c r="B53" s="313"/>
      <c r="C53" s="313"/>
      <c r="D53" s="313"/>
      <c r="E53" s="313"/>
      <c r="F53" s="313"/>
      <c r="G53" s="313"/>
      <c r="H53" s="313"/>
      <c r="I53" s="313"/>
    </row>
    <row r="54" spans="1:9">
      <c r="A54" s="313"/>
      <c r="B54" s="313"/>
      <c r="C54" s="313"/>
      <c r="D54" s="313"/>
      <c r="E54" s="313"/>
      <c r="F54" s="313"/>
      <c r="G54" s="313"/>
      <c r="H54" s="313"/>
      <c r="I54" s="313"/>
    </row>
    <row r="55" spans="1:9" ht="15" customHeight="1">
      <c r="A55" s="304" t="s">
        <v>817</v>
      </c>
      <c r="B55" s="304"/>
      <c r="C55" s="304"/>
      <c r="D55" s="304"/>
      <c r="E55" s="304"/>
      <c r="F55" s="304"/>
      <c r="G55" s="304"/>
      <c r="H55" s="304"/>
      <c r="I55" s="304"/>
    </row>
    <row r="56" spans="1:9" ht="15" customHeight="1">
      <c r="A56" s="304" t="s">
        <v>806</v>
      </c>
      <c r="B56" s="304"/>
      <c r="C56" s="304"/>
      <c r="D56" s="304"/>
      <c r="E56" s="304"/>
      <c r="F56" s="304"/>
      <c r="G56" s="304"/>
      <c r="H56" s="304"/>
      <c r="I56" s="304"/>
    </row>
    <row r="57" spans="1:9" ht="15" customHeight="1">
      <c r="A57" s="304"/>
      <c r="B57" s="304"/>
      <c r="C57" s="304"/>
      <c r="D57" s="304"/>
      <c r="E57" s="304"/>
      <c r="F57" s="304"/>
      <c r="G57" s="304"/>
      <c r="H57" s="304"/>
      <c r="I57" s="304"/>
    </row>
    <row r="58" spans="1:9" ht="15" customHeight="1">
      <c r="A58" s="304" t="s">
        <v>800</v>
      </c>
      <c r="B58" s="304"/>
      <c r="C58" s="304"/>
      <c r="D58" s="304"/>
      <c r="E58" s="304"/>
      <c r="F58" s="304"/>
      <c r="G58" s="304"/>
      <c r="H58" s="304"/>
      <c r="I58" s="304"/>
    </row>
    <row r="59" spans="1:9">
      <c r="A59" s="306" t="s">
        <v>799</v>
      </c>
      <c r="B59" s="306"/>
      <c r="C59" s="306"/>
      <c r="D59" s="306"/>
      <c r="E59" s="306"/>
      <c r="F59" s="306"/>
      <c r="G59" s="306"/>
      <c r="H59" s="306"/>
      <c r="I59" s="306"/>
    </row>
    <row r="60" spans="1:9" ht="15" customHeight="1">
      <c r="A60" s="304" t="s">
        <v>762</v>
      </c>
      <c r="B60" s="304"/>
      <c r="C60" s="304"/>
      <c r="D60" s="304"/>
      <c r="E60" s="304"/>
      <c r="F60" s="304"/>
      <c r="G60" s="304"/>
      <c r="H60" s="304"/>
      <c r="I60" s="304"/>
    </row>
    <row r="61" spans="1:9">
      <c r="A61" s="306" t="s">
        <v>784</v>
      </c>
      <c r="B61" s="306"/>
      <c r="C61" s="306"/>
      <c r="D61" s="306"/>
      <c r="E61" s="306"/>
      <c r="F61" s="306"/>
      <c r="G61" s="306"/>
      <c r="H61" s="306"/>
      <c r="I61" s="306"/>
    </row>
    <row r="62" spans="1:9">
      <c r="A62" s="304" t="s">
        <v>803</v>
      </c>
      <c r="B62" s="304"/>
      <c r="C62" s="304"/>
      <c r="D62" s="304"/>
      <c r="E62" s="304"/>
      <c r="F62" s="304"/>
      <c r="G62" s="304"/>
      <c r="H62" s="304"/>
      <c r="I62" s="304"/>
    </row>
    <row r="63" spans="1:9">
      <c r="A63" s="304"/>
      <c r="B63" s="304"/>
      <c r="C63" s="304"/>
      <c r="D63" s="304"/>
      <c r="E63" s="304"/>
      <c r="F63" s="304"/>
      <c r="G63" s="304"/>
      <c r="H63" s="304"/>
      <c r="I63" s="304"/>
    </row>
    <row r="64" spans="1:9" ht="15" customHeight="1">
      <c r="A64" s="310" t="s">
        <v>804</v>
      </c>
      <c r="B64" s="310"/>
      <c r="C64" s="310"/>
      <c r="D64" s="310"/>
      <c r="E64" s="310"/>
      <c r="F64" s="310"/>
      <c r="G64" s="310"/>
      <c r="H64" s="310"/>
      <c r="I64" s="310"/>
    </row>
    <row r="65" spans="1:9" ht="15" customHeight="1">
      <c r="A65" s="310"/>
      <c r="B65" s="310"/>
      <c r="C65" s="310"/>
      <c r="D65" s="310"/>
      <c r="E65" s="310"/>
      <c r="F65" s="310"/>
      <c r="G65" s="310"/>
      <c r="H65" s="310"/>
      <c r="I65" s="310"/>
    </row>
    <row r="66" spans="1:9" ht="15" customHeight="1">
      <c r="A66" s="311" t="s">
        <v>805</v>
      </c>
      <c r="B66" s="311"/>
      <c r="C66" s="311"/>
      <c r="D66" s="311"/>
      <c r="E66" s="311"/>
      <c r="F66" s="311"/>
      <c r="G66" s="311"/>
      <c r="H66" s="311"/>
      <c r="I66" s="311"/>
    </row>
    <row r="67" spans="1:9">
      <c r="A67" s="311"/>
      <c r="B67" s="311"/>
      <c r="C67" s="311"/>
      <c r="D67" s="311"/>
      <c r="E67" s="311"/>
      <c r="F67" s="311"/>
      <c r="G67" s="311"/>
      <c r="H67" s="311"/>
      <c r="I67" s="311"/>
    </row>
    <row r="68" spans="1:9" ht="15" customHeight="1">
      <c r="A68" s="272" t="s">
        <v>1066</v>
      </c>
      <c r="B68" s="272"/>
      <c r="C68" s="272"/>
      <c r="D68" s="272"/>
      <c r="E68" s="272"/>
      <c r="F68" s="272"/>
      <c r="G68" s="272"/>
      <c r="H68" s="272"/>
      <c r="I68" s="272"/>
    </row>
    <row r="69" spans="1:9">
      <c r="A69" s="272"/>
      <c r="B69" s="272"/>
      <c r="C69" s="272"/>
      <c r="D69" s="272"/>
      <c r="E69" s="272"/>
      <c r="F69" s="272"/>
      <c r="G69" s="272"/>
      <c r="H69" s="272"/>
      <c r="I69" s="272"/>
    </row>
    <row r="70" spans="1:9" ht="15" customHeight="1">
      <c r="A70" s="310" t="s">
        <v>1071</v>
      </c>
      <c r="B70" s="310"/>
      <c r="C70" s="310"/>
      <c r="D70" s="310"/>
      <c r="E70" s="310"/>
      <c r="F70" s="310"/>
      <c r="G70" s="310"/>
      <c r="H70" s="310"/>
      <c r="I70" s="310"/>
    </row>
    <row r="71" spans="1:9">
      <c r="A71" s="310"/>
      <c r="B71" s="310"/>
      <c r="C71" s="310"/>
      <c r="D71" s="310"/>
      <c r="E71" s="310"/>
      <c r="F71" s="310"/>
      <c r="G71" s="310"/>
      <c r="H71" s="310"/>
      <c r="I71" s="310"/>
    </row>
    <row r="72" spans="1:9">
      <c r="A72" s="312" t="s">
        <v>824</v>
      </c>
      <c r="B72" s="312"/>
      <c r="C72" s="312"/>
      <c r="D72" s="312"/>
      <c r="E72" s="312"/>
      <c r="F72" s="312"/>
      <c r="G72" s="312"/>
      <c r="H72" s="312"/>
      <c r="I72" s="312"/>
    </row>
    <row r="73" spans="1:9">
      <c r="A73" s="312" t="s">
        <v>826</v>
      </c>
      <c r="B73" s="312"/>
      <c r="C73" s="312"/>
      <c r="D73" s="312"/>
      <c r="E73" s="312"/>
      <c r="F73" s="312"/>
      <c r="G73" s="312"/>
      <c r="H73" s="312"/>
      <c r="I73" s="312"/>
    </row>
    <row r="74" spans="1:9" ht="15" customHeight="1">
      <c r="A74" s="303" t="s">
        <v>1072</v>
      </c>
      <c r="B74" s="303"/>
      <c r="C74" s="303"/>
      <c r="D74" s="303"/>
      <c r="E74" s="303"/>
      <c r="F74" s="303"/>
      <c r="G74" s="303"/>
      <c r="H74" s="303"/>
      <c r="I74" s="303"/>
    </row>
    <row r="75" spans="1:9">
      <c r="A75" s="303"/>
      <c r="B75" s="303"/>
      <c r="C75" s="303"/>
      <c r="D75" s="303"/>
      <c r="E75" s="303"/>
      <c r="F75" s="303"/>
      <c r="G75" s="303"/>
      <c r="H75" s="303"/>
      <c r="I75" s="303"/>
    </row>
    <row r="76" spans="1:9">
      <c r="A76" s="303"/>
      <c r="B76" s="303"/>
      <c r="C76" s="303"/>
      <c r="D76" s="303"/>
      <c r="E76" s="303"/>
      <c r="F76" s="303"/>
      <c r="G76" s="303"/>
      <c r="H76" s="303"/>
      <c r="I76" s="303"/>
    </row>
    <row r="77" spans="1:9" ht="15" customHeight="1">
      <c r="A77" s="310" t="s">
        <v>1073</v>
      </c>
      <c r="B77" s="310"/>
      <c r="C77" s="310"/>
      <c r="D77" s="310"/>
      <c r="E77" s="310"/>
      <c r="F77" s="310"/>
      <c r="G77" s="310"/>
      <c r="H77" s="310"/>
      <c r="I77" s="310"/>
    </row>
    <row r="78" spans="1:9">
      <c r="A78" s="310"/>
      <c r="B78" s="310"/>
      <c r="C78" s="310"/>
      <c r="D78" s="310"/>
      <c r="E78" s="310"/>
      <c r="F78" s="310"/>
      <c r="G78" s="310"/>
      <c r="H78" s="310"/>
      <c r="I78" s="310"/>
    </row>
    <row r="79" spans="1:9">
      <c r="A79" s="310"/>
      <c r="B79" s="310"/>
      <c r="C79" s="310"/>
      <c r="D79" s="310"/>
      <c r="E79" s="310"/>
      <c r="F79" s="310"/>
      <c r="G79" s="310"/>
      <c r="H79" s="310"/>
      <c r="I79" s="310"/>
    </row>
    <row r="80" spans="1:9">
      <c r="A80" s="312" t="s">
        <v>942</v>
      </c>
      <c r="B80" s="312"/>
      <c r="C80" s="312"/>
      <c r="D80" s="312"/>
      <c r="E80" s="312"/>
      <c r="F80" s="312"/>
      <c r="G80" s="312"/>
      <c r="H80" s="312"/>
      <c r="I80" s="312"/>
    </row>
    <row r="81" spans="1:10" ht="15" customHeight="1">
      <c r="A81" s="311" t="s">
        <v>1067</v>
      </c>
      <c r="B81" s="311"/>
      <c r="C81" s="311"/>
      <c r="D81" s="311"/>
      <c r="E81" s="311"/>
      <c r="F81" s="311"/>
      <c r="G81" s="311"/>
      <c r="H81" s="311"/>
      <c r="I81" s="311"/>
    </row>
    <row r="82" spans="1:10">
      <c r="A82" s="311"/>
      <c r="B82" s="311"/>
      <c r="C82" s="311"/>
      <c r="D82" s="311"/>
      <c r="E82" s="311"/>
      <c r="F82" s="311"/>
      <c r="G82" s="311"/>
      <c r="H82" s="311"/>
      <c r="I82" s="311"/>
    </row>
    <row r="83" spans="1:10" ht="15" customHeight="1">
      <c r="A83" s="310" t="s">
        <v>1070</v>
      </c>
      <c r="B83" s="310"/>
      <c r="C83" s="310"/>
      <c r="D83" s="310"/>
      <c r="E83" s="310"/>
      <c r="F83" s="310"/>
      <c r="G83" s="310"/>
      <c r="H83" s="310"/>
      <c r="I83" s="310"/>
    </row>
    <row r="84" spans="1:10">
      <c r="A84" s="310"/>
      <c r="B84" s="310"/>
      <c r="C84" s="310"/>
      <c r="D84" s="310"/>
      <c r="E84" s="310"/>
      <c r="F84" s="310"/>
      <c r="G84" s="310"/>
      <c r="H84" s="310"/>
      <c r="I84" s="310"/>
    </row>
    <row r="85" spans="1:10">
      <c r="A85" s="309" t="s">
        <v>1124</v>
      </c>
      <c r="B85" s="309"/>
      <c r="C85" s="309"/>
      <c r="D85" s="309"/>
      <c r="E85" s="309"/>
      <c r="F85" s="309"/>
      <c r="G85" s="309"/>
      <c r="H85" s="309"/>
      <c r="I85" s="309"/>
    </row>
    <row r="86" spans="1:10">
      <c r="A86" s="309"/>
      <c r="B86" s="309"/>
      <c r="C86" s="309"/>
      <c r="D86" s="309"/>
      <c r="E86" s="309"/>
      <c r="F86" s="309"/>
      <c r="G86" s="309"/>
      <c r="H86" s="309"/>
      <c r="I86" s="309"/>
    </row>
    <row r="87" spans="1:10">
      <c r="A87" s="309" t="s">
        <v>1130</v>
      </c>
      <c r="B87" s="309"/>
      <c r="C87" s="309"/>
      <c r="D87" s="309"/>
      <c r="E87" s="309"/>
      <c r="F87" s="309"/>
      <c r="G87" s="309"/>
      <c r="H87" s="309"/>
      <c r="I87" s="309"/>
    </row>
    <row r="88" spans="1:10">
      <c r="A88" s="309"/>
      <c r="B88" s="309"/>
      <c r="C88" s="309"/>
      <c r="D88" s="309"/>
      <c r="E88" s="309"/>
      <c r="F88" s="309"/>
      <c r="G88" s="309"/>
      <c r="H88" s="309"/>
      <c r="I88" s="309"/>
    </row>
    <row r="89" spans="1:10" ht="15" customHeight="1">
      <c r="A89" s="309" t="s">
        <v>1147</v>
      </c>
      <c r="B89" s="309"/>
      <c r="C89" s="309"/>
      <c r="D89" s="309"/>
      <c r="E89" s="309"/>
      <c r="F89" s="309"/>
      <c r="G89" s="309"/>
      <c r="H89" s="309"/>
      <c r="I89" s="309"/>
    </row>
    <row r="90" spans="1:10">
      <c r="A90" s="309"/>
      <c r="B90" s="309"/>
      <c r="C90" s="309"/>
      <c r="D90" s="309"/>
      <c r="E90" s="309"/>
      <c r="F90" s="309"/>
      <c r="G90" s="309"/>
      <c r="H90" s="309"/>
      <c r="I90" s="309"/>
    </row>
    <row r="91" spans="1:10">
      <c r="A91" s="302" t="s">
        <v>1187</v>
      </c>
      <c r="B91" s="302"/>
      <c r="C91" s="302"/>
      <c r="D91" s="302"/>
      <c r="E91" s="302"/>
      <c r="F91" s="302"/>
      <c r="G91" s="302"/>
      <c r="H91" s="302"/>
      <c r="I91" s="302"/>
    </row>
    <row r="92" spans="1:10">
      <c r="A92" s="302"/>
      <c r="B92" s="302"/>
      <c r="C92" s="302"/>
      <c r="D92" s="302"/>
      <c r="E92" s="302"/>
      <c r="F92" s="302"/>
      <c r="G92" s="302"/>
      <c r="H92" s="302"/>
      <c r="I92" s="302"/>
    </row>
    <row r="93" spans="1:10">
      <c r="A93" s="302" t="s">
        <v>1189</v>
      </c>
      <c r="B93" s="302"/>
      <c r="C93" s="302"/>
      <c r="D93" s="302"/>
      <c r="E93" s="302"/>
      <c r="F93" s="302"/>
      <c r="G93" s="302"/>
      <c r="H93" s="302"/>
      <c r="I93" s="302"/>
      <c r="J93" s="302"/>
    </row>
    <row r="94" spans="1:10">
      <c r="A94" s="302"/>
      <c r="B94" s="302"/>
      <c r="C94" s="302"/>
      <c r="D94" s="302"/>
      <c r="E94" s="302"/>
      <c r="F94" s="302"/>
      <c r="G94" s="302"/>
      <c r="H94" s="302"/>
      <c r="I94" s="302"/>
      <c r="J94" s="302"/>
    </row>
    <row r="95" spans="1:10">
      <c r="A95" s="302" t="s">
        <v>1191</v>
      </c>
      <c r="B95" s="302"/>
      <c r="C95" s="302"/>
      <c r="D95" s="302"/>
      <c r="E95" s="302"/>
      <c r="F95" s="302"/>
      <c r="G95" s="302"/>
      <c r="H95" s="302"/>
      <c r="I95" s="302"/>
      <c r="J95" s="302"/>
    </row>
    <row r="96" spans="1:10">
      <c r="A96" s="302"/>
      <c r="B96" s="302"/>
      <c r="C96" s="302"/>
      <c r="D96" s="302"/>
      <c r="E96" s="302"/>
      <c r="F96" s="302"/>
      <c r="G96" s="302"/>
      <c r="H96" s="302"/>
      <c r="I96" s="302"/>
      <c r="J96" s="302"/>
    </row>
    <row r="97" spans="1:10">
      <c r="A97" s="302" t="s">
        <v>1192</v>
      </c>
      <c r="B97" s="302"/>
      <c r="C97" s="302"/>
      <c r="D97" s="302"/>
      <c r="E97" s="302"/>
      <c r="F97" s="302"/>
      <c r="G97" s="302"/>
      <c r="H97" s="302"/>
      <c r="I97" s="302"/>
      <c r="J97" s="302"/>
    </row>
    <row r="98" spans="1:10">
      <c r="A98" s="302"/>
      <c r="B98" s="302"/>
      <c r="C98" s="302"/>
      <c r="D98" s="302"/>
      <c r="E98" s="302"/>
      <c r="F98" s="302"/>
      <c r="G98" s="302"/>
      <c r="H98" s="302"/>
      <c r="I98" s="302"/>
      <c r="J98" s="302"/>
    </row>
    <row r="99" spans="1:10">
      <c r="A99" s="302" t="s">
        <v>1193</v>
      </c>
      <c r="B99" s="302"/>
      <c r="C99" s="302"/>
      <c r="D99" s="302"/>
      <c r="E99" s="302"/>
      <c r="F99" s="302"/>
      <c r="G99" s="302"/>
      <c r="H99" s="302"/>
      <c r="I99" s="302"/>
      <c r="J99" s="302"/>
    </row>
    <row r="100" spans="1:10">
      <c r="A100" s="302"/>
      <c r="B100" s="302"/>
      <c r="C100" s="302"/>
      <c r="D100" s="302"/>
      <c r="E100" s="302"/>
      <c r="F100" s="302"/>
      <c r="G100" s="302"/>
      <c r="H100" s="302"/>
      <c r="I100" s="302"/>
      <c r="J100" s="302"/>
    </row>
    <row r="101" spans="1:10" ht="15" customHeight="1">
      <c r="A101" s="302" t="s">
        <v>1213</v>
      </c>
      <c r="B101" s="302"/>
      <c r="C101" s="302"/>
      <c r="D101" s="302"/>
      <c r="E101" s="302"/>
      <c r="F101" s="302"/>
      <c r="G101" s="302"/>
      <c r="H101" s="302"/>
      <c r="I101" s="302"/>
      <c r="J101" s="302"/>
    </row>
    <row r="102" spans="1:10">
      <c r="A102" s="302"/>
      <c r="B102" s="302"/>
      <c r="C102" s="302"/>
      <c r="D102" s="302"/>
      <c r="E102" s="302"/>
      <c r="F102" s="302"/>
      <c r="G102" s="302"/>
      <c r="H102" s="302"/>
      <c r="I102" s="302"/>
      <c r="J102" s="302"/>
    </row>
    <row r="103" spans="1:10">
      <c r="A103" s="302" t="s">
        <v>1194</v>
      </c>
      <c r="B103" s="302"/>
      <c r="C103" s="302"/>
      <c r="D103" s="302"/>
      <c r="E103" s="302"/>
      <c r="F103" s="302"/>
      <c r="G103" s="302"/>
      <c r="H103" s="302"/>
      <c r="I103" s="302"/>
      <c r="J103" s="302"/>
    </row>
    <row r="104" spans="1:10">
      <c r="A104" s="302"/>
      <c r="B104" s="302"/>
      <c r="C104" s="302"/>
      <c r="D104" s="302"/>
      <c r="E104" s="302"/>
      <c r="F104" s="302"/>
      <c r="G104" s="302"/>
      <c r="H104" s="302"/>
      <c r="I104" s="302"/>
      <c r="J104" s="302"/>
    </row>
    <row r="105" spans="1:10">
      <c r="A105" s="302" t="s">
        <v>1196</v>
      </c>
      <c r="B105" s="302"/>
      <c r="C105" s="302"/>
      <c r="D105" s="302"/>
      <c r="E105" s="302"/>
      <c r="F105" s="302"/>
      <c r="G105" s="302"/>
      <c r="H105" s="302"/>
      <c r="I105" s="302"/>
      <c r="J105" s="302"/>
    </row>
    <row r="106" spans="1:10">
      <c r="A106" s="302"/>
      <c r="B106" s="302"/>
      <c r="C106" s="302"/>
      <c r="D106" s="302"/>
      <c r="E106" s="302"/>
      <c r="F106" s="302"/>
      <c r="G106" s="302"/>
      <c r="H106" s="302"/>
      <c r="I106" s="302"/>
      <c r="J106" s="302"/>
    </row>
    <row r="107" spans="1:10">
      <c r="A107" s="302"/>
      <c r="B107" s="302"/>
      <c r="C107" s="302"/>
      <c r="D107" s="302"/>
      <c r="E107" s="302"/>
      <c r="F107" s="302"/>
      <c r="G107" s="302"/>
      <c r="H107" s="302"/>
      <c r="I107" s="302"/>
      <c r="J107" s="302"/>
    </row>
    <row r="108" spans="1:10">
      <c r="A108" s="207" t="s">
        <v>1198</v>
      </c>
    </row>
    <row r="109" spans="1:10">
      <c r="A109" s="302" t="s">
        <v>1212</v>
      </c>
      <c r="B109" s="302"/>
      <c r="C109" s="302"/>
      <c r="D109" s="302"/>
      <c r="E109" s="302"/>
      <c r="F109" s="302"/>
      <c r="G109" s="302"/>
      <c r="H109" s="302"/>
      <c r="I109" s="302"/>
      <c r="J109" s="302"/>
    </row>
    <row r="110" spans="1:10">
      <c r="A110" s="302"/>
      <c r="B110" s="302"/>
      <c r="C110" s="302"/>
      <c r="D110" s="302"/>
      <c r="E110" s="302"/>
      <c r="F110" s="302"/>
      <c r="G110" s="302"/>
      <c r="H110" s="302"/>
      <c r="I110" s="302"/>
      <c r="J110" s="302"/>
    </row>
    <row r="111" spans="1:10">
      <c r="A111" s="302" t="s">
        <v>1214</v>
      </c>
      <c r="B111" s="302"/>
      <c r="C111" s="302"/>
      <c r="D111" s="302"/>
      <c r="E111" s="302"/>
      <c r="F111" s="302"/>
      <c r="G111" s="302"/>
      <c r="H111" s="302"/>
      <c r="I111" s="302"/>
      <c r="J111" s="302"/>
    </row>
    <row r="112" spans="1:10">
      <c r="A112" s="302"/>
      <c r="B112" s="302"/>
      <c r="C112" s="302"/>
      <c r="D112" s="302"/>
      <c r="E112" s="302"/>
      <c r="F112" s="302"/>
      <c r="G112" s="302"/>
      <c r="H112" s="302"/>
      <c r="I112" s="302"/>
      <c r="J112" s="302"/>
    </row>
    <row r="113" spans="1:10">
      <c r="A113" s="302" t="s">
        <v>1249</v>
      </c>
      <c r="B113" s="302"/>
      <c r="C113" s="302"/>
      <c r="D113" s="302"/>
      <c r="E113" s="302"/>
      <c r="F113" s="302"/>
      <c r="G113" s="302"/>
      <c r="H113" s="302"/>
      <c r="I113" s="302"/>
      <c r="J113" s="302"/>
    </row>
    <row r="114" spans="1:10">
      <c r="A114" s="302"/>
      <c r="B114" s="302"/>
      <c r="C114" s="302"/>
      <c r="D114" s="302"/>
      <c r="E114" s="302"/>
      <c r="F114" s="302"/>
      <c r="G114" s="302"/>
      <c r="H114" s="302"/>
      <c r="I114" s="302"/>
      <c r="J114" s="302"/>
    </row>
    <row r="115" spans="1:10">
      <c r="A115" s="207" t="s">
        <v>1239</v>
      </c>
    </row>
    <row r="116" spans="1:10">
      <c r="A116" s="302" t="s">
        <v>1242</v>
      </c>
      <c r="B116" s="302"/>
      <c r="C116" s="302"/>
      <c r="D116" s="302"/>
      <c r="E116" s="302"/>
      <c r="F116" s="302"/>
      <c r="G116" s="302"/>
      <c r="H116" s="302"/>
      <c r="I116" s="302"/>
      <c r="J116" s="302"/>
    </row>
    <row r="117" spans="1:10">
      <c r="A117" s="302"/>
      <c r="B117" s="302"/>
      <c r="C117" s="302"/>
      <c r="D117" s="302"/>
      <c r="E117" s="302"/>
      <c r="F117" s="302"/>
      <c r="G117" s="302"/>
      <c r="H117" s="302"/>
      <c r="I117" s="302"/>
      <c r="J117" s="302"/>
    </row>
    <row r="118" spans="1:10">
      <c r="A118" s="302" t="s">
        <v>1243</v>
      </c>
      <c r="B118" s="302"/>
      <c r="C118" s="302"/>
      <c r="D118" s="302"/>
      <c r="E118" s="302"/>
      <c r="F118" s="302"/>
      <c r="G118" s="302"/>
      <c r="H118" s="302"/>
      <c r="I118" s="302"/>
      <c r="J118" s="302"/>
    </row>
    <row r="119" spans="1:10">
      <c r="A119" s="302"/>
      <c r="B119" s="302"/>
      <c r="C119" s="302"/>
      <c r="D119" s="302"/>
      <c r="E119" s="302"/>
      <c r="F119" s="302"/>
      <c r="G119" s="302"/>
      <c r="H119" s="302"/>
      <c r="I119" s="302"/>
      <c r="J119" s="302"/>
    </row>
    <row r="120" spans="1:10">
      <c r="A120" s="302" t="s">
        <v>1245</v>
      </c>
      <c r="B120" s="302"/>
      <c r="C120" s="302"/>
      <c r="D120" s="302"/>
      <c r="E120" s="302"/>
      <c r="F120" s="302"/>
      <c r="G120" s="302"/>
      <c r="H120" s="302"/>
      <c r="I120" s="302"/>
      <c r="J120" s="302"/>
    </row>
    <row r="121" spans="1:10">
      <c r="A121" s="302"/>
      <c r="B121" s="302"/>
      <c r="C121" s="302"/>
      <c r="D121" s="302"/>
      <c r="E121" s="302"/>
      <c r="F121" s="302"/>
      <c r="G121" s="302"/>
      <c r="H121" s="302"/>
      <c r="I121" s="302"/>
      <c r="J121" s="302"/>
    </row>
    <row r="122" spans="1:10">
      <c r="A122" s="207" t="s">
        <v>1248</v>
      </c>
    </row>
    <row r="123" spans="1:10">
      <c r="A123" s="207" t="s">
        <v>1250</v>
      </c>
    </row>
    <row r="124" spans="1:10">
      <c r="A124" s="207" t="s">
        <v>1251</v>
      </c>
    </row>
    <row r="125" spans="1:10">
      <c r="A125" s="302" t="s">
        <v>1276</v>
      </c>
      <c r="B125" s="302"/>
      <c r="C125" s="302"/>
      <c r="D125" s="302"/>
      <c r="E125" s="302"/>
      <c r="F125" s="302"/>
      <c r="G125" s="302"/>
      <c r="H125" s="302"/>
      <c r="I125" s="302"/>
      <c r="J125" s="302"/>
    </row>
    <row r="126" spans="1:10">
      <c r="A126" s="302"/>
      <c r="B126" s="302"/>
      <c r="C126" s="302"/>
      <c r="D126" s="302"/>
      <c r="E126" s="302"/>
      <c r="F126" s="302"/>
      <c r="G126" s="302"/>
      <c r="H126" s="302"/>
      <c r="I126" s="302"/>
      <c r="J126" s="302"/>
    </row>
  </sheetData>
  <protectedRanges>
    <protectedRange sqref="A75:A76 I74 C75:I76" name="Range1_3_1"/>
    <protectedRange sqref="B75:B76" name="Range1_4_2_1"/>
  </protectedRanges>
  <mergeCells count="69">
    <mergeCell ref="A13:I16"/>
    <mergeCell ref="A23:I24"/>
    <mergeCell ref="A25:I26"/>
    <mergeCell ref="A1:I1"/>
    <mergeCell ref="A2:I2"/>
    <mergeCell ref="A3:I3"/>
    <mergeCell ref="A4:I4"/>
    <mergeCell ref="A5:I5"/>
    <mergeCell ref="A17:I18"/>
    <mergeCell ref="A19:I21"/>
    <mergeCell ref="A6:I6"/>
    <mergeCell ref="A7:I12"/>
    <mergeCell ref="A56:I57"/>
    <mergeCell ref="A62:I63"/>
    <mergeCell ref="A47:I47"/>
    <mergeCell ref="A48:I48"/>
    <mergeCell ref="A72:I72"/>
    <mergeCell ref="A51:I54"/>
    <mergeCell ref="A64:I65"/>
    <mergeCell ref="A55:I55"/>
    <mergeCell ref="A60:I60"/>
    <mergeCell ref="A61:I61"/>
    <mergeCell ref="A49:I49"/>
    <mergeCell ref="A50:I50"/>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27:I28"/>
    <mergeCell ref="A41:I42"/>
    <mergeCell ref="A45:I46"/>
    <mergeCell ref="A31:I31"/>
    <mergeCell ref="A22:I22"/>
    <mergeCell ref="A36:I37"/>
    <mergeCell ref="A32:I32"/>
    <mergeCell ref="A33:I33"/>
    <mergeCell ref="A38:I38"/>
    <mergeCell ref="A39:I39"/>
    <mergeCell ref="A34:J34"/>
    <mergeCell ref="A43:I43"/>
    <mergeCell ref="A44:I44"/>
    <mergeCell ref="A40:I40"/>
    <mergeCell ref="A29:I29"/>
    <mergeCell ref="A30:I30"/>
    <mergeCell ref="A93:J94"/>
    <mergeCell ref="A95:J96"/>
    <mergeCell ref="A97:J98"/>
    <mergeCell ref="A99:J100"/>
    <mergeCell ref="A101:J102"/>
    <mergeCell ref="A125:J126"/>
    <mergeCell ref="A109:J110"/>
    <mergeCell ref="A111:J112"/>
    <mergeCell ref="A113:J114"/>
    <mergeCell ref="A103:J104"/>
    <mergeCell ref="A105:J107"/>
    <mergeCell ref="A116:J117"/>
    <mergeCell ref="A118:J119"/>
    <mergeCell ref="A120:J121"/>
  </mergeCells>
  <pageMargins left="0.7" right="0.7" top="0.75" bottom="0.75" header="0.3" footer="0.3"/>
  <pageSetup paperSize="5" scale="64" orientation="landscape" r:id="rId1"/>
  <headerFooter>
    <oddFooter>&amp;RPage &amp;P of &amp;N</oddFooter>
  </headerFooter>
  <rowBreaks count="2" manualBreakCount="2">
    <brk id="54" max="16383" man="1"/>
    <brk id="104" max="16383" man="1"/>
  </rowBreaks>
</worksheet>
</file>

<file path=xl/worksheets/sheet3.xml><?xml version="1.0" encoding="utf-8"?>
<worksheet xmlns="http://schemas.openxmlformats.org/spreadsheetml/2006/main" xmlns:r="http://schemas.openxmlformats.org/officeDocument/2006/relationships">
  <dimension ref="A1:I243"/>
  <sheetViews>
    <sheetView view="pageBreakPreview" zoomScale="85" zoomScaleNormal="100" zoomScaleSheetLayoutView="85" zoomScalePageLayoutView="85" workbookViewId="0">
      <selection activeCell="I21" sqref="I21"/>
    </sheetView>
  </sheetViews>
  <sheetFormatPr defaultRowHeight="15"/>
  <cols>
    <col min="1" max="2" width="9.140625" style="80"/>
    <col min="3" max="3" width="14" style="128" customWidth="1"/>
    <col min="4" max="4" width="61.140625" style="80" customWidth="1"/>
    <col min="5" max="5" width="23.85546875" style="124" bestFit="1" customWidth="1"/>
    <col min="6" max="6" width="27.5703125" style="125" customWidth="1"/>
    <col min="7" max="7" width="27.5703125" style="126" customWidth="1"/>
    <col min="8" max="8" width="24.140625" style="125" customWidth="1"/>
    <col min="9" max="9" width="22.28515625" style="127" bestFit="1" customWidth="1"/>
    <col min="10" max="249" width="9.140625" style="80"/>
    <col min="250" max="250" width="14" style="80" customWidth="1"/>
    <col min="251" max="251" width="60" style="80" customWidth="1"/>
    <col min="252" max="252" width="23.85546875" style="80" bestFit="1" customWidth="1"/>
    <col min="253" max="254" width="31.5703125" style="80" customWidth="1"/>
    <col min="255" max="255" width="27.140625" style="80" customWidth="1"/>
    <col min="256" max="256" width="21.28515625" style="80" bestFit="1" customWidth="1"/>
    <col min="257" max="257" width="9" style="80" customWidth="1"/>
    <col min="258" max="505" width="9.140625" style="80"/>
    <col min="506" max="506" width="14" style="80" customWidth="1"/>
    <col min="507" max="507" width="60" style="80" customWidth="1"/>
    <col min="508" max="508" width="23.85546875" style="80" bestFit="1" customWidth="1"/>
    <col min="509" max="510" width="31.5703125" style="80" customWidth="1"/>
    <col min="511" max="511" width="27.140625" style="80" customWidth="1"/>
    <col min="512" max="512" width="21.28515625" style="80" bestFit="1" customWidth="1"/>
    <col min="513" max="513" width="9" style="80" customWidth="1"/>
    <col min="514" max="761" width="9.140625" style="80"/>
    <col min="762" max="762" width="14" style="80" customWidth="1"/>
    <col min="763" max="763" width="60" style="80" customWidth="1"/>
    <col min="764" max="764" width="23.85546875" style="80" bestFit="1" customWidth="1"/>
    <col min="765" max="766" width="31.5703125" style="80" customWidth="1"/>
    <col min="767" max="767" width="27.140625" style="80" customWidth="1"/>
    <col min="768" max="768" width="21.28515625" style="80" bestFit="1" customWidth="1"/>
    <col min="769" max="769" width="9" style="80" customWidth="1"/>
    <col min="770" max="1017" width="9.140625" style="80"/>
    <col min="1018" max="1018" width="14" style="80" customWidth="1"/>
    <col min="1019" max="1019" width="60" style="80" customWidth="1"/>
    <col min="1020" max="1020" width="23.85546875" style="80" bestFit="1" customWidth="1"/>
    <col min="1021" max="1022" width="31.5703125" style="80" customWidth="1"/>
    <col min="1023" max="1023" width="27.140625" style="80" customWidth="1"/>
    <col min="1024" max="1024" width="21.28515625" style="80" bestFit="1" customWidth="1"/>
    <col min="1025" max="1025" width="9" style="80" customWidth="1"/>
    <col min="1026" max="1273" width="9.140625" style="80"/>
    <col min="1274" max="1274" width="14" style="80" customWidth="1"/>
    <col min="1275" max="1275" width="60" style="80" customWidth="1"/>
    <col min="1276" max="1276" width="23.85546875" style="80" bestFit="1" customWidth="1"/>
    <col min="1277" max="1278" width="31.5703125" style="80" customWidth="1"/>
    <col min="1279" max="1279" width="27.140625" style="80" customWidth="1"/>
    <col min="1280" max="1280" width="21.28515625" style="80" bestFit="1" customWidth="1"/>
    <col min="1281" max="1281" width="9" style="80" customWidth="1"/>
    <col min="1282" max="1529" width="9.140625" style="80"/>
    <col min="1530" max="1530" width="14" style="80" customWidth="1"/>
    <col min="1531" max="1531" width="60" style="80" customWidth="1"/>
    <col min="1532" max="1532" width="23.85546875" style="80" bestFit="1" customWidth="1"/>
    <col min="1533" max="1534" width="31.5703125" style="80" customWidth="1"/>
    <col min="1535" max="1535" width="27.140625" style="80" customWidth="1"/>
    <col min="1536" max="1536" width="21.28515625" style="80" bestFit="1" customWidth="1"/>
    <col min="1537" max="1537" width="9" style="80" customWidth="1"/>
    <col min="1538" max="1785" width="9.140625" style="80"/>
    <col min="1786" max="1786" width="14" style="80" customWidth="1"/>
    <col min="1787" max="1787" width="60" style="80" customWidth="1"/>
    <col min="1788" max="1788" width="23.85546875" style="80" bestFit="1" customWidth="1"/>
    <col min="1789" max="1790" width="31.5703125" style="80" customWidth="1"/>
    <col min="1791" max="1791" width="27.140625" style="80" customWidth="1"/>
    <col min="1792" max="1792" width="21.28515625" style="80" bestFit="1" customWidth="1"/>
    <col min="1793" max="1793" width="9" style="80" customWidth="1"/>
    <col min="1794" max="2041" width="9.140625" style="80"/>
    <col min="2042" max="2042" width="14" style="80" customWidth="1"/>
    <col min="2043" max="2043" width="60" style="80" customWidth="1"/>
    <col min="2044" max="2044" width="23.85546875" style="80" bestFit="1" customWidth="1"/>
    <col min="2045" max="2046" width="31.5703125" style="80" customWidth="1"/>
    <col min="2047" max="2047" width="27.140625" style="80" customWidth="1"/>
    <col min="2048" max="2048" width="21.28515625" style="80" bestFit="1" customWidth="1"/>
    <col min="2049" max="2049" width="9" style="80" customWidth="1"/>
    <col min="2050" max="2297" width="9.140625" style="80"/>
    <col min="2298" max="2298" width="14" style="80" customWidth="1"/>
    <col min="2299" max="2299" width="60" style="80" customWidth="1"/>
    <col min="2300" max="2300" width="23.85546875" style="80" bestFit="1" customWidth="1"/>
    <col min="2301" max="2302" width="31.5703125" style="80" customWidth="1"/>
    <col min="2303" max="2303" width="27.140625" style="80" customWidth="1"/>
    <col min="2304" max="2304" width="21.28515625" style="80" bestFit="1" customWidth="1"/>
    <col min="2305" max="2305" width="9" style="80" customWidth="1"/>
    <col min="2306" max="2553" width="9.140625" style="80"/>
    <col min="2554" max="2554" width="14" style="80" customWidth="1"/>
    <col min="2555" max="2555" width="60" style="80" customWidth="1"/>
    <col min="2556" max="2556" width="23.85546875" style="80" bestFit="1" customWidth="1"/>
    <col min="2557" max="2558" width="31.5703125" style="80" customWidth="1"/>
    <col min="2559" max="2559" width="27.140625" style="80" customWidth="1"/>
    <col min="2560" max="2560" width="21.28515625" style="80" bestFit="1" customWidth="1"/>
    <col min="2561" max="2561" width="9" style="80" customWidth="1"/>
    <col min="2562" max="2809" width="9.140625" style="80"/>
    <col min="2810" max="2810" width="14" style="80" customWidth="1"/>
    <col min="2811" max="2811" width="60" style="80" customWidth="1"/>
    <col min="2812" max="2812" width="23.85546875" style="80" bestFit="1" customWidth="1"/>
    <col min="2813" max="2814" width="31.5703125" style="80" customWidth="1"/>
    <col min="2815" max="2815" width="27.140625" style="80" customWidth="1"/>
    <col min="2816" max="2816" width="21.28515625" style="80" bestFit="1" customWidth="1"/>
    <col min="2817" max="2817" width="9" style="80" customWidth="1"/>
    <col min="2818" max="3065" width="9.140625" style="80"/>
    <col min="3066" max="3066" width="14" style="80" customWidth="1"/>
    <col min="3067" max="3067" width="60" style="80" customWidth="1"/>
    <col min="3068" max="3068" width="23.85546875" style="80" bestFit="1" customWidth="1"/>
    <col min="3069" max="3070" width="31.5703125" style="80" customWidth="1"/>
    <col min="3071" max="3071" width="27.140625" style="80" customWidth="1"/>
    <col min="3072" max="3072" width="21.28515625" style="80" bestFit="1" customWidth="1"/>
    <col min="3073" max="3073" width="9" style="80" customWidth="1"/>
    <col min="3074" max="3321" width="9.140625" style="80"/>
    <col min="3322" max="3322" width="14" style="80" customWidth="1"/>
    <col min="3323" max="3323" width="60" style="80" customWidth="1"/>
    <col min="3324" max="3324" width="23.85546875" style="80" bestFit="1" customWidth="1"/>
    <col min="3325" max="3326" width="31.5703125" style="80" customWidth="1"/>
    <col min="3327" max="3327" width="27.140625" style="80" customWidth="1"/>
    <col min="3328" max="3328" width="21.28515625" style="80" bestFit="1" customWidth="1"/>
    <col min="3329" max="3329" width="9" style="80" customWidth="1"/>
    <col min="3330" max="3577" width="9.140625" style="80"/>
    <col min="3578" max="3578" width="14" style="80" customWidth="1"/>
    <col min="3579" max="3579" width="60" style="80" customWidth="1"/>
    <col min="3580" max="3580" width="23.85546875" style="80" bestFit="1" customWidth="1"/>
    <col min="3581" max="3582" width="31.5703125" style="80" customWidth="1"/>
    <col min="3583" max="3583" width="27.140625" style="80" customWidth="1"/>
    <col min="3584" max="3584" width="21.28515625" style="80" bestFit="1" customWidth="1"/>
    <col min="3585" max="3585" width="9" style="80" customWidth="1"/>
    <col min="3586" max="3833" width="9.140625" style="80"/>
    <col min="3834" max="3834" width="14" style="80" customWidth="1"/>
    <col min="3835" max="3835" width="60" style="80" customWidth="1"/>
    <col min="3836" max="3836" width="23.85546875" style="80" bestFit="1" customWidth="1"/>
    <col min="3837" max="3838" width="31.5703125" style="80" customWidth="1"/>
    <col min="3839" max="3839" width="27.140625" style="80" customWidth="1"/>
    <col min="3840" max="3840" width="21.28515625" style="80" bestFit="1" customWidth="1"/>
    <col min="3841" max="3841" width="9" style="80" customWidth="1"/>
    <col min="3842" max="4089" width="9.140625" style="80"/>
    <col min="4090" max="4090" width="14" style="80" customWidth="1"/>
    <col min="4091" max="4091" width="60" style="80" customWidth="1"/>
    <col min="4092" max="4092" width="23.85546875" style="80" bestFit="1" customWidth="1"/>
    <col min="4093" max="4094" width="31.5703125" style="80" customWidth="1"/>
    <col min="4095" max="4095" width="27.140625" style="80" customWidth="1"/>
    <col min="4096" max="4096" width="21.28515625" style="80" bestFit="1" customWidth="1"/>
    <col min="4097" max="4097" width="9" style="80" customWidth="1"/>
    <col min="4098" max="4345" width="9.140625" style="80"/>
    <col min="4346" max="4346" width="14" style="80" customWidth="1"/>
    <col min="4347" max="4347" width="60" style="80" customWidth="1"/>
    <col min="4348" max="4348" width="23.85546875" style="80" bestFit="1" customWidth="1"/>
    <col min="4349" max="4350" width="31.5703125" style="80" customWidth="1"/>
    <col min="4351" max="4351" width="27.140625" style="80" customWidth="1"/>
    <col min="4352" max="4352" width="21.28515625" style="80" bestFit="1" customWidth="1"/>
    <col min="4353" max="4353" width="9" style="80" customWidth="1"/>
    <col min="4354" max="4601" width="9.140625" style="80"/>
    <col min="4602" max="4602" width="14" style="80" customWidth="1"/>
    <col min="4603" max="4603" width="60" style="80" customWidth="1"/>
    <col min="4604" max="4604" width="23.85546875" style="80" bestFit="1" customWidth="1"/>
    <col min="4605" max="4606" width="31.5703125" style="80" customWidth="1"/>
    <col min="4607" max="4607" width="27.140625" style="80" customWidth="1"/>
    <col min="4608" max="4608" width="21.28515625" style="80" bestFit="1" customWidth="1"/>
    <col min="4609" max="4609" width="9" style="80" customWidth="1"/>
    <col min="4610" max="4857" width="9.140625" style="80"/>
    <col min="4858" max="4858" width="14" style="80" customWidth="1"/>
    <col min="4859" max="4859" width="60" style="80" customWidth="1"/>
    <col min="4860" max="4860" width="23.85546875" style="80" bestFit="1" customWidth="1"/>
    <col min="4861" max="4862" width="31.5703125" style="80" customWidth="1"/>
    <col min="4863" max="4863" width="27.140625" style="80" customWidth="1"/>
    <col min="4864" max="4864" width="21.28515625" style="80" bestFit="1" customWidth="1"/>
    <col min="4865" max="4865" width="9" style="80" customWidth="1"/>
    <col min="4866" max="5113" width="9.140625" style="80"/>
    <col min="5114" max="5114" width="14" style="80" customWidth="1"/>
    <col min="5115" max="5115" width="60" style="80" customWidth="1"/>
    <col min="5116" max="5116" width="23.85546875" style="80" bestFit="1" customWidth="1"/>
    <col min="5117" max="5118" width="31.5703125" style="80" customWidth="1"/>
    <col min="5119" max="5119" width="27.140625" style="80" customWidth="1"/>
    <col min="5120" max="5120" width="21.28515625" style="80" bestFit="1" customWidth="1"/>
    <col min="5121" max="5121" width="9" style="80" customWidth="1"/>
    <col min="5122" max="5369" width="9.140625" style="80"/>
    <col min="5370" max="5370" width="14" style="80" customWidth="1"/>
    <col min="5371" max="5371" width="60" style="80" customWidth="1"/>
    <col min="5372" max="5372" width="23.85546875" style="80" bestFit="1" customWidth="1"/>
    <col min="5373" max="5374" width="31.5703125" style="80" customWidth="1"/>
    <col min="5375" max="5375" width="27.140625" style="80" customWidth="1"/>
    <col min="5376" max="5376" width="21.28515625" style="80" bestFit="1" customWidth="1"/>
    <col min="5377" max="5377" width="9" style="80" customWidth="1"/>
    <col min="5378" max="5625" width="9.140625" style="80"/>
    <col min="5626" max="5626" width="14" style="80" customWidth="1"/>
    <col min="5627" max="5627" width="60" style="80" customWidth="1"/>
    <col min="5628" max="5628" width="23.85546875" style="80" bestFit="1" customWidth="1"/>
    <col min="5629" max="5630" width="31.5703125" style="80" customWidth="1"/>
    <col min="5631" max="5631" width="27.140625" style="80" customWidth="1"/>
    <col min="5632" max="5632" width="21.28515625" style="80" bestFit="1" customWidth="1"/>
    <col min="5633" max="5633" width="9" style="80" customWidth="1"/>
    <col min="5634" max="5881" width="9.140625" style="80"/>
    <col min="5882" max="5882" width="14" style="80" customWidth="1"/>
    <col min="5883" max="5883" width="60" style="80" customWidth="1"/>
    <col min="5884" max="5884" width="23.85546875" style="80" bestFit="1" customWidth="1"/>
    <col min="5885" max="5886" width="31.5703125" style="80" customWidth="1"/>
    <col min="5887" max="5887" width="27.140625" style="80" customWidth="1"/>
    <col min="5888" max="5888" width="21.28515625" style="80" bestFit="1" customWidth="1"/>
    <col min="5889" max="5889" width="9" style="80" customWidth="1"/>
    <col min="5890" max="6137" width="9.140625" style="80"/>
    <col min="6138" max="6138" width="14" style="80" customWidth="1"/>
    <col min="6139" max="6139" width="60" style="80" customWidth="1"/>
    <col min="6140" max="6140" width="23.85546875" style="80" bestFit="1" customWidth="1"/>
    <col min="6141" max="6142" width="31.5703125" style="80" customWidth="1"/>
    <col min="6143" max="6143" width="27.140625" style="80" customWidth="1"/>
    <col min="6144" max="6144" width="21.28515625" style="80" bestFit="1" customWidth="1"/>
    <col min="6145" max="6145" width="9" style="80" customWidth="1"/>
    <col min="6146" max="6393" width="9.140625" style="80"/>
    <col min="6394" max="6394" width="14" style="80" customWidth="1"/>
    <col min="6395" max="6395" width="60" style="80" customWidth="1"/>
    <col min="6396" max="6396" width="23.85546875" style="80" bestFit="1" customWidth="1"/>
    <col min="6397" max="6398" width="31.5703125" style="80" customWidth="1"/>
    <col min="6399" max="6399" width="27.140625" style="80" customWidth="1"/>
    <col min="6400" max="6400" width="21.28515625" style="80" bestFit="1" customWidth="1"/>
    <col min="6401" max="6401" width="9" style="80" customWidth="1"/>
    <col min="6402" max="6649" width="9.140625" style="80"/>
    <col min="6650" max="6650" width="14" style="80" customWidth="1"/>
    <col min="6651" max="6651" width="60" style="80" customWidth="1"/>
    <col min="6652" max="6652" width="23.85546875" style="80" bestFit="1" customWidth="1"/>
    <col min="6653" max="6654" width="31.5703125" style="80" customWidth="1"/>
    <col min="6655" max="6655" width="27.140625" style="80" customWidth="1"/>
    <col min="6656" max="6656" width="21.28515625" style="80" bestFit="1" customWidth="1"/>
    <col min="6657" max="6657" width="9" style="80" customWidth="1"/>
    <col min="6658" max="6905" width="9.140625" style="80"/>
    <col min="6906" max="6906" width="14" style="80" customWidth="1"/>
    <col min="6907" max="6907" width="60" style="80" customWidth="1"/>
    <col min="6908" max="6908" width="23.85546875" style="80" bestFit="1" customWidth="1"/>
    <col min="6909" max="6910" width="31.5703125" style="80" customWidth="1"/>
    <col min="6911" max="6911" width="27.140625" style="80" customWidth="1"/>
    <col min="6912" max="6912" width="21.28515625" style="80" bestFit="1" customWidth="1"/>
    <col min="6913" max="6913" width="9" style="80" customWidth="1"/>
    <col min="6914" max="7161" width="9.140625" style="80"/>
    <col min="7162" max="7162" width="14" style="80" customWidth="1"/>
    <col min="7163" max="7163" width="60" style="80" customWidth="1"/>
    <col min="7164" max="7164" width="23.85546875" style="80" bestFit="1" customWidth="1"/>
    <col min="7165" max="7166" width="31.5703125" style="80" customWidth="1"/>
    <col min="7167" max="7167" width="27.140625" style="80" customWidth="1"/>
    <col min="7168" max="7168" width="21.28515625" style="80" bestFit="1" customWidth="1"/>
    <col min="7169" max="7169" width="9" style="80" customWidth="1"/>
    <col min="7170" max="7417" width="9.140625" style="80"/>
    <col min="7418" max="7418" width="14" style="80" customWidth="1"/>
    <col min="7419" max="7419" width="60" style="80" customWidth="1"/>
    <col min="7420" max="7420" width="23.85546875" style="80" bestFit="1" customWidth="1"/>
    <col min="7421" max="7422" width="31.5703125" style="80" customWidth="1"/>
    <col min="7423" max="7423" width="27.140625" style="80" customWidth="1"/>
    <col min="7424" max="7424" width="21.28515625" style="80" bestFit="1" customWidth="1"/>
    <col min="7425" max="7425" width="9" style="80" customWidth="1"/>
    <col min="7426" max="7673" width="9.140625" style="80"/>
    <col min="7674" max="7674" width="14" style="80" customWidth="1"/>
    <col min="7675" max="7675" width="60" style="80" customWidth="1"/>
    <col min="7676" max="7676" width="23.85546875" style="80" bestFit="1" customWidth="1"/>
    <col min="7677" max="7678" width="31.5703125" style="80" customWidth="1"/>
    <col min="7679" max="7679" width="27.140625" style="80" customWidth="1"/>
    <col min="7680" max="7680" width="21.28515625" style="80" bestFit="1" customWidth="1"/>
    <col min="7681" max="7681" width="9" style="80" customWidth="1"/>
    <col min="7682" max="7929" width="9.140625" style="80"/>
    <col min="7930" max="7930" width="14" style="80" customWidth="1"/>
    <col min="7931" max="7931" width="60" style="80" customWidth="1"/>
    <col min="7932" max="7932" width="23.85546875" style="80" bestFit="1" customWidth="1"/>
    <col min="7933" max="7934" width="31.5703125" style="80" customWidth="1"/>
    <col min="7935" max="7935" width="27.140625" style="80" customWidth="1"/>
    <col min="7936" max="7936" width="21.28515625" style="80" bestFit="1" customWidth="1"/>
    <col min="7937" max="7937" width="9" style="80" customWidth="1"/>
    <col min="7938" max="8185" width="9.140625" style="80"/>
    <col min="8186" max="8186" width="14" style="80" customWidth="1"/>
    <col min="8187" max="8187" width="60" style="80" customWidth="1"/>
    <col min="8188" max="8188" width="23.85546875" style="80" bestFit="1" customWidth="1"/>
    <col min="8189" max="8190" width="31.5703125" style="80" customWidth="1"/>
    <col min="8191" max="8191" width="27.140625" style="80" customWidth="1"/>
    <col min="8192" max="8192" width="21.28515625" style="80" bestFit="1" customWidth="1"/>
    <col min="8193" max="8193" width="9" style="80" customWidth="1"/>
    <col min="8194" max="8441" width="9.140625" style="80"/>
    <col min="8442" max="8442" width="14" style="80" customWidth="1"/>
    <col min="8443" max="8443" width="60" style="80" customWidth="1"/>
    <col min="8444" max="8444" width="23.85546875" style="80" bestFit="1" customWidth="1"/>
    <col min="8445" max="8446" width="31.5703125" style="80" customWidth="1"/>
    <col min="8447" max="8447" width="27.140625" style="80" customWidth="1"/>
    <col min="8448" max="8448" width="21.28515625" style="80" bestFit="1" customWidth="1"/>
    <col min="8449" max="8449" width="9" style="80" customWidth="1"/>
    <col min="8450" max="8697" width="9.140625" style="80"/>
    <col min="8698" max="8698" width="14" style="80" customWidth="1"/>
    <col min="8699" max="8699" width="60" style="80" customWidth="1"/>
    <col min="8700" max="8700" width="23.85546875" style="80" bestFit="1" customWidth="1"/>
    <col min="8701" max="8702" width="31.5703125" style="80" customWidth="1"/>
    <col min="8703" max="8703" width="27.140625" style="80" customWidth="1"/>
    <col min="8704" max="8704" width="21.28515625" style="80" bestFit="1" customWidth="1"/>
    <col min="8705" max="8705" width="9" style="80" customWidth="1"/>
    <col min="8706" max="8953" width="9.140625" style="80"/>
    <col min="8954" max="8954" width="14" style="80" customWidth="1"/>
    <col min="8955" max="8955" width="60" style="80" customWidth="1"/>
    <col min="8956" max="8956" width="23.85546875" style="80" bestFit="1" customWidth="1"/>
    <col min="8957" max="8958" width="31.5703125" style="80" customWidth="1"/>
    <col min="8959" max="8959" width="27.140625" style="80" customWidth="1"/>
    <col min="8960" max="8960" width="21.28515625" style="80" bestFit="1" customWidth="1"/>
    <col min="8961" max="8961" width="9" style="80" customWidth="1"/>
    <col min="8962" max="9209" width="9.140625" style="80"/>
    <col min="9210" max="9210" width="14" style="80" customWidth="1"/>
    <col min="9211" max="9211" width="60" style="80" customWidth="1"/>
    <col min="9212" max="9212" width="23.85546875" style="80" bestFit="1" customWidth="1"/>
    <col min="9213" max="9214" width="31.5703125" style="80" customWidth="1"/>
    <col min="9215" max="9215" width="27.140625" style="80" customWidth="1"/>
    <col min="9216" max="9216" width="21.28515625" style="80" bestFit="1" customWidth="1"/>
    <col min="9217" max="9217" width="9" style="80" customWidth="1"/>
    <col min="9218" max="9465" width="9.140625" style="80"/>
    <col min="9466" max="9466" width="14" style="80" customWidth="1"/>
    <col min="9467" max="9467" width="60" style="80" customWidth="1"/>
    <col min="9468" max="9468" width="23.85546875" style="80" bestFit="1" customWidth="1"/>
    <col min="9469" max="9470" width="31.5703125" style="80" customWidth="1"/>
    <col min="9471" max="9471" width="27.140625" style="80" customWidth="1"/>
    <col min="9472" max="9472" width="21.28515625" style="80" bestFit="1" customWidth="1"/>
    <col min="9473" max="9473" width="9" style="80" customWidth="1"/>
    <col min="9474" max="9721" width="9.140625" style="80"/>
    <col min="9722" max="9722" width="14" style="80" customWidth="1"/>
    <col min="9723" max="9723" width="60" style="80" customWidth="1"/>
    <col min="9724" max="9724" width="23.85546875" style="80" bestFit="1" customWidth="1"/>
    <col min="9725" max="9726" width="31.5703125" style="80" customWidth="1"/>
    <col min="9727" max="9727" width="27.140625" style="80" customWidth="1"/>
    <col min="9728" max="9728" width="21.28515625" style="80" bestFit="1" customWidth="1"/>
    <col min="9729" max="9729" width="9" style="80" customWidth="1"/>
    <col min="9730" max="9977" width="9.140625" style="80"/>
    <col min="9978" max="9978" width="14" style="80" customWidth="1"/>
    <col min="9979" max="9979" width="60" style="80" customWidth="1"/>
    <col min="9980" max="9980" width="23.85546875" style="80" bestFit="1" customWidth="1"/>
    <col min="9981" max="9982" width="31.5703125" style="80" customWidth="1"/>
    <col min="9983" max="9983" width="27.140625" style="80" customWidth="1"/>
    <col min="9984" max="9984" width="21.28515625" style="80" bestFit="1" customWidth="1"/>
    <col min="9985" max="9985" width="9" style="80" customWidth="1"/>
    <col min="9986" max="10233" width="9.140625" style="80"/>
    <col min="10234" max="10234" width="14" style="80" customWidth="1"/>
    <col min="10235" max="10235" width="60" style="80" customWidth="1"/>
    <col min="10236" max="10236" width="23.85546875" style="80" bestFit="1" customWidth="1"/>
    <col min="10237" max="10238" width="31.5703125" style="80" customWidth="1"/>
    <col min="10239" max="10239" width="27.140625" style="80" customWidth="1"/>
    <col min="10240" max="10240" width="21.28515625" style="80" bestFit="1" customWidth="1"/>
    <col min="10241" max="10241" width="9" style="80" customWidth="1"/>
    <col min="10242" max="10489" width="9.140625" style="80"/>
    <col min="10490" max="10490" width="14" style="80" customWidth="1"/>
    <col min="10491" max="10491" width="60" style="80" customWidth="1"/>
    <col min="10492" max="10492" width="23.85546875" style="80" bestFit="1" customWidth="1"/>
    <col min="10493" max="10494" width="31.5703125" style="80" customWidth="1"/>
    <col min="10495" max="10495" width="27.140625" style="80" customWidth="1"/>
    <col min="10496" max="10496" width="21.28515625" style="80" bestFit="1" customWidth="1"/>
    <col min="10497" max="10497" width="9" style="80" customWidth="1"/>
    <col min="10498" max="10745" width="9.140625" style="80"/>
    <col min="10746" max="10746" width="14" style="80" customWidth="1"/>
    <col min="10747" max="10747" width="60" style="80" customWidth="1"/>
    <col min="10748" max="10748" width="23.85546875" style="80" bestFit="1" customWidth="1"/>
    <col min="10749" max="10750" width="31.5703125" style="80" customWidth="1"/>
    <col min="10751" max="10751" width="27.140625" style="80" customWidth="1"/>
    <col min="10752" max="10752" width="21.28515625" style="80" bestFit="1" customWidth="1"/>
    <col min="10753" max="10753" width="9" style="80" customWidth="1"/>
    <col min="10754" max="11001" width="9.140625" style="80"/>
    <col min="11002" max="11002" width="14" style="80" customWidth="1"/>
    <col min="11003" max="11003" width="60" style="80" customWidth="1"/>
    <col min="11004" max="11004" width="23.85546875" style="80" bestFit="1" customWidth="1"/>
    <col min="11005" max="11006" width="31.5703125" style="80" customWidth="1"/>
    <col min="11007" max="11007" width="27.140625" style="80" customWidth="1"/>
    <col min="11008" max="11008" width="21.28515625" style="80" bestFit="1" customWidth="1"/>
    <col min="11009" max="11009" width="9" style="80" customWidth="1"/>
    <col min="11010" max="11257" width="9.140625" style="80"/>
    <col min="11258" max="11258" width="14" style="80" customWidth="1"/>
    <col min="11259" max="11259" width="60" style="80" customWidth="1"/>
    <col min="11260" max="11260" width="23.85546875" style="80" bestFit="1" customWidth="1"/>
    <col min="11261" max="11262" width="31.5703125" style="80" customWidth="1"/>
    <col min="11263" max="11263" width="27.140625" style="80" customWidth="1"/>
    <col min="11264" max="11264" width="21.28515625" style="80" bestFit="1" customWidth="1"/>
    <col min="11265" max="11265" width="9" style="80" customWidth="1"/>
    <col min="11266" max="11513" width="9.140625" style="80"/>
    <col min="11514" max="11514" width="14" style="80" customWidth="1"/>
    <col min="11515" max="11515" width="60" style="80" customWidth="1"/>
    <col min="11516" max="11516" width="23.85546875" style="80" bestFit="1" customWidth="1"/>
    <col min="11517" max="11518" width="31.5703125" style="80" customWidth="1"/>
    <col min="11519" max="11519" width="27.140625" style="80" customWidth="1"/>
    <col min="11520" max="11520" width="21.28515625" style="80" bestFit="1" customWidth="1"/>
    <col min="11521" max="11521" width="9" style="80" customWidth="1"/>
    <col min="11522" max="11769" width="9.140625" style="80"/>
    <col min="11770" max="11770" width="14" style="80" customWidth="1"/>
    <col min="11771" max="11771" width="60" style="80" customWidth="1"/>
    <col min="11772" max="11772" width="23.85546875" style="80" bestFit="1" customWidth="1"/>
    <col min="11773" max="11774" width="31.5703125" style="80" customWidth="1"/>
    <col min="11775" max="11775" width="27.140625" style="80" customWidth="1"/>
    <col min="11776" max="11776" width="21.28515625" style="80" bestFit="1" customWidth="1"/>
    <col min="11777" max="11777" width="9" style="80" customWidth="1"/>
    <col min="11778" max="12025" width="9.140625" style="80"/>
    <col min="12026" max="12026" width="14" style="80" customWidth="1"/>
    <col min="12027" max="12027" width="60" style="80" customWidth="1"/>
    <col min="12028" max="12028" width="23.85546875" style="80" bestFit="1" customWidth="1"/>
    <col min="12029" max="12030" width="31.5703125" style="80" customWidth="1"/>
    <col min="12031" max="12031" width="27.140625" style="80" customWidth="1"/>
    <col min="12032" max="12032" width="21.28515625" style="80" bestFit="1" customWidth="1"/>
    <col min="12033" max="12033" width="9" style="80" customWidth="1"/>
    <col min="12034" max="12281" width="9.140625" style="80"/>
    <col min="12282" max="12282" width="14" style="80" customWidth="1"/>
    <col min="12283" max="12283" width="60" style="80" customWidth="1"/>
    <col min="12284" max="12284" width="23.85546875" style="80" bestFit="1" customWidth="1"/>
    <col min="12285" max="12286" width="31.5703125" style="80" customWidth="1"/>
    <col min="12287" max="12287" width="27.140625" style="80" customWidth="1"/>
    <col min="12288" max="12288" width="21.28515625" style="80" bestFit="1" customWidth="1"/>
    <col min="12289" max="12289" width="9" style="80" customWidth="1"/>
    <col min="12290" max="12537" width="9.140625" style="80"/>
    <col min="12538" max="12538" width="14" style="80" customWidth="1"/>
    <col min="12539" max="12539" width="60" style="80" customWidth="1"/>
    <col min="12540" max="12540" width="23.85546875" style="80" bestFit="1" customWidth="1"/>
    <col min="12541" max="12542" width="31.5703125" style="80" customWidth="1"/>
    <col min="12543" max="12543" width="27.140625" style="80" customWidth="1"/>
    <col min="12544" max="12544" width="21.28515625" style="80" bestFit="1" customWidth="1"/>
    <col min="12545" max="12545" width="9" style="80" customWidth="1"/>
    <col min="12546" max="12793" width="9.140625" style="80"/>
    <col min="12794" max="12794" width="14" style="80" customWidth="1"/>
    <col min="12795" max="12795" width="60" style="80" customWidth="1"/>
    <col min="12796" max="12796" width="23.85546875" style="80" bestFit="1" customWidth="1"/>
    <col min="12797" max="12798" width="31.5703125" style="80" customWidth="1"/>
    <col min="12799" max="12799" width="27.140625" style="80" customWidth="1"/>
    <col min="12800" max="12800" width="21.28515625" style="80" bestFit="1" customWidth="1"/>
    <col min="12801" max="12801" width="9" style="80" customWidth="1"/>
    <col min="12802" max="13049" width="9.140625" style="80"/>
    <col min="13050" max="13050" width="14" style="80" customWidth="1"/>
    <col min="13051" max="13051" width="60" style="80" customWidth="1"/>
    <col min="13052" max="13052" width="23.85546875" style="80" bestFit="1" customWidth="1"/>
    <col min="13053" max="13054" width="31.5703125" style="80" customWidth="1"/>
    <col min="13055" max="13055" width="27.140625" style="80" customWidth="1"/>
    <col min="13056" max="13056" width="21.28515625" style="80" bestFit="1" customWidth="1"/>
    <col min="13057" max="13057" width="9" style="80" customWidth="1"/>
    <col min="13058" max="13305" width="9.140625" style="80"/>
    <col min="13306" max="13306" width="14" style="80" customWidth="1"/>
    <col min="13307" max="13307" width="60" style="80" customWidth="1"/>
    <col min="13308" max="13308" width="23.85546875" style="80" bestFit="1" customWidth="1"/>
    <col min="13309" max="13310" width="31.5703125" style="80" customWidth="1"/>
    <col min="13311" max="13311" width="27.140625" style="80" customWidth="1"/>
    <col min="13312" max="13312" width="21.28515625" style="80" bestFit="1" customWidth="1"/>
    <col min="13313" max="13313" width="9" style="80" customWidth="1"/>
    <col min="13314" max="13561" width="9.140625" style="80"/>
    <col min="13562" max="13562" width="14" style="80" customWidth="1"/>
    <col min="13563" max="13563" width="60" style="80" customWidth="1"/>
    <col min="13564" max="13564" width="23.85546875" style="80" bestFit="1" customWidth="1"/>
    <col min="13565" max="13566" width="31.5703125" style="80" customWidth="1"/>
    <col min="13567" max="13567" width="27.140625" style="80" customWidth="1"/>
    <col min="13568" max="13568" width="21.28515625" style="80" bestFit="1" customWidth="1"/>
    <col min="13569" max="13569" width="9" style="80" customWidth="1"/>
    <col min="13570" max="13817" width="9.140625" style="80"/>
    <col min="13818" max="13818" width="14" style="80" customWidth="1"/>
    <col min="13819" max="13819" width="60" style="80" customWidth="1"/>
    <col min="13820" max="13820" width="23.85546875" style="80" bestFit="1" customWidth="1"/>
    <col min="13821" max="13822" width="31.5703125" style="80" customWidth="1"/>
    <col min="13823" max="13823" width="27.140625" style="80" customWidth="1"/>
    <col min="13824" max="13824" width="21.28515625" style="80" bestFit="1" customWidth="1"/>
    <col min="13825" max="13825" width="9" style="80" customWidth="1"/>
    <col min="13826" max="14073" width="9.140625" style="80"/>
    <col min="14074" max="14074" width="14" style="80" customWidth="1"/>
    <col min="14075" max="14075" width="60" style="80" customWidth="1"/>
    <col min="14076" max="14076" width="23.85546875" style="80" bestFit="1" customWidth="1"/>
    <col min="14077" max="14078" width="31.5703125" style="80" customWidth="1"/>
    <col min="14079" max="14079" width="27.140625" style="80" customWidth="1"/>
    <col min="14080" max="14080" width="21.28515625" style="80" bestFit="1" customWidth="1"/>
    <col min="14081" max="14081" width="9" style="80" customWidth="1"/>
    <col min="14082" max="14329" width="9.140625" style="80"/>
    <col min="14330" max="14330" width="14" style="80" customWidth="1"/>
    <col min="14331" max="14331" width="60" style="80" customWidth="1"/>
    <col min="14332" max="14332" width="23.85546875" style="80" bestFit="1" customWidth="1"/>
    <col min="14333" max="14334" width="31.5703125" style="80" customWidth="1"/>
    <col min="14335" max="14335" width="27.140625" style="80" customWidth="1"/>
    <col min="14336" max="14336" width="21.28515625" style="80" bestFit="1" customWidth="1"/>
    <col min="14337" max="14337" width="9" style="80" customWidth="1"/>
    <col min="14338" max="14585" width="9.140625" style="80"/>
    <col min="14586" max="14586" width="14" style="80" customWidth="1"/>
    <col min="14587" max="14587" width="60" style="80" customWidth="1"/>
    <col min="14588" max="14588" width="23.85546875" style="80" bestFit="1" customWidth="1"/>
    <col min="14589" max="14590" width="31.5703125" style="80" customWidth="1"/>
    <col min="14591" max="14591" width="27.140625" style="80" customWidth="1"/>
    <col min="14592" max="14592" width="21.28515625" style="80" bestFit="1" customWidth="1"/>
    <col min="14593" max="14593" width="9" style="80" customWidth="1"/>
    <col min="14594" max="14841" width="9.140625" style="80"/>
    <col min="14842" max="14842" width="14" style="80" customWidth="1"/>
    <col min="14843" max="14843" width="60" style="80" customWidth="1"/>
    <col min="14844" max="14844" width="23.85546875" style="80" bestFit="1" customWidth="1"/>
    <col min="14845" max="14846" width="31.5703125" style="80" customWidth="1"/>
    <col min="14847" max="14847" width="27.140625" style="80" customWidth="1"/>
    <col min="14848" max="14848" width="21.28515625" style="80" bestFit="1" customWidth="1"/>
    <col min="14849" max="14849" width="9" style="80" customWidth="1"/>
    <col min="14850" max="15097" width="9.140625" style="80"/>
    <col min="15098" max="15098" width="14" style="80" customWidth="1"/>
    <col min="15099" max="15099" width="60" style="80" customWidth="1"/>
    <col min="15100" max="15100" width="23.85546875" style="80" bestFit="1" customWidth="1"/>
    <col min="15101" max="15102" width="31.5703125" style="80" customWidth="1"/>
    <col min="15103" max="15103" width="27.140625" style="80" customWidth="1"/>
    <col min="15104" max="15104" width="21.28515625" style="80" bestFit="1" customWidth="1"/>
    <col min="15105" max="15105" width="9" style="80" customWidth="1"/>
    <col min="15106" max="15353" width="9.140625" style="80"/>
    <col min="15354" max="15354" width="14" style="80" customWidth="1"/>
    <col min="15355" max="15355" width="60" style="80" customWidth="1"/>
    <col min="15356" max="15356" width="23.85546875" style="80" bestFit="1" customWidth="1"/>
    <col min="15357" max="15358" width="31.5703125" style="80" customWidth="1"/>
    <col min="15359" max="15359" width="27.140625" style="80" customWidth="1"/>
    <col min="15360" max="15360" width="21.28515625" style="80" bestFit="1" customWidth="1"/>
    <col min="15361" max="15361" width="9" style="80" customWidth="1"/>
    <col min="15362" max="15609" width="9.140625" style="80"/>
    <col min="15610" max="15610" width="14" style="80" customWidth="1"/>
    <col min="15611" max="15611" width="60" style="80" customWidth="1"/>
    <col min="15612" max="15612" width="23.85546875" style="80" bestFit="1" customWidth="1"/>
    <col min="15613" max="15614" width="31.5703125" style="80" customWidth="1"/>
    <col min="15615" max="15615" width="27.140625" style="80" customWidth="1"/>
    <col min="15616" max="15616" width="21.28515625" style="80" bestFit="1" customWidth="1"/>
    <col min="15617" max="15617" width="9" style="80" customWidth="1"/>
    <col min="15618" max="15865" width="9.140625" style="80"/>
    <col min="15866" max="15866" width="14" style="80" customWidth="1"/>
    <col min="15867" max="15867" width="60" style="80" customWidth="1"/>
    <col min="15868" max="15868" width="23.85546875" style="80" bestFit="1" customWidth="1"/>
    <col min="15869" max="15870" width="31.5703125" style="80" customWidth="1"/>
    <col min="15871" max="15871" width="27.140625" style="80" customWidth="1"/>
    <col min="15872" max="15872" width="21.28515625" style="80" bestFit="1" customWidth="1"/>
    <col min="15873" max="15873" width="9" style="80" customWidth="1"/>
    <col min="15874" max="16121" width="9.140625" style="80"/>
    <col min="16122" max="16122" width="14" style="80" customWidth="1"/>
    <col min="16123" max="16123" width="60" style="80" customWidth="1"/>
    <col min="16124" max="16124" width="23.85546875" style="80" bestFit="1" customWidth="1"/>
    <col min="16125" max="16126" width="31.5703125" style="80" customWidth="1"/>
    <col min="16127" max="16127" width="27.140625" style="80" customWidth="1"/>
    <col min="16128" max="16128" width="21.28515625" style="80" bestFit="1" customWidth="1"/>
    <col min="16129" max="16129" width="9" style="80" customWidth="1"/>
    <col min="16130" max="16384" width="9.140625" style="80"/>
  </cols>
  <sheetData>
    <row r="1" spans="3:9">
      <c r="C1" s="318" t="s">
        <v>950</v>
      </c>
      <c r="D1" s="318"/>
      <c r="E1" s="318"/>
      <c r="F1" s="318"/>
      <c r="G1" s="318"/>
      <c r="H1" s="318"/>
      <c r="I1" s="318"/>
    </row>
    <row r="2" spans="3:9">
      <c r="C2" s="319" t="s">
        <v>1260</v>
      </c>
      <c r="D2" s="319"/>
      <c r="E2" s="319"/>
      <c r="F2" s="319"/>
      <c r="G2" s="319"/>
      <c r="H2" s="319"/>
      <c r="I2" s="319"/>
    </row>
    <row r="3" spans="3:9">
      <c r="C3" s="248"/>
      <c r="D3" s="248"/>
      <c r="E3" s="248"/>
      <c r="F3" s="81"/>
      <c r="G3" s="82"/>
      <c r="H3" s="81"/>
      <c r="I3" s="248"/>
    </row>
    <row r="4" spans="3:9">
      <c r="C4" s="83"/>
      <c r="D4" s="248"/>
      <c r="E4" s="248"/>
      <c r="F4" s="81"/>
      <c r="G4" s="82"/>
      <c r="H4" s="81"/>
      <c r="I4" s="248"/>
    </row>
    <row r="5" spans="3:9" ht="17.25">
      <c r="C5" s="84" t="s">
        <v>1207</v>
      </c>
      <c r="D5" s="85"/>
      <c r="E5" s="86">
        <v>204943827320</v>
      </c>
      <c r="F5" s="87"/>
      <c r="G5" s="88" t="s">
        <v>1262</v>
      </c>
      <c r="H5" s="251"/>
      <c r="I5" s="252">
        <f>SUM(Dividends!J111:J858)</f>
        <v>11182798580.056667</v>
      </c>
    </row>
    <row r="6" spans="3:9" ht="17.25">
      <c r="C6" s="253" t="s">
        <v>1261</v>
      </c>
      <c r="D6" s="85"/>
      <c r="E6" s="131">
        <v>19071809463.319977</v>
      </c>
      <c r="F6" s="87"/>
      <c r="G6" s="88" t="s">
        <v>947</v>
      </c>
      <c r="H6" s="89"/>
      <c r="I6" s="252">
        <f>SUM(I7:I9)</f>
        <v>277759465.96777779</v>
      </c>
    </row>
    <row r="7" spans="3:9">
      <c r="C7" s="84"/>
      <c r="D7" s="85"/>
      <c r="E7" s="86"/>
      <c r="F7" s="87"/>
      <c r="G7" s="320" t="s">
        <v>1078</v>
      </c>
      <c r="H7" s="320"/>
      <c r="I7" s="254">
        <f>SUM(H14:H182)</f>
        <v>253500049.0088889</v>
      </c>
    </row>
    <row r="8" spans="3:9" s="94" customFormat="1">
      <c r="C8" s="91"/>
      <c r="D8" s="92"/>
      <c r="E8" s="93"/>
      <c r="F8" s="87"/>
      <c r="G8" s="320" t="s">
        <v>1077</v>
      </c>
      <c r="H8" s="320"/>
      <c r="I8" s="254">
        <f>SUM(H184:H227)</f>
        <v>14451485.708888886</v>
      </c>
    </row>
    <row r="9" spans="3:9" s="94" customFormat="1">
      <c r="C9" s="91"/>
      <c r="D9" s="92"/>
      <c r="E9" s="95"/>
      <c r="F9" s="87"/>
      <c r="G9" s="320" t="s">
        <v>952</v>
      </c>
      <c r="H9" s="320"/>
      <c r="I9" s="254">
        <f>SUM(H229:H241)</f>
        <v>9807931.25</v>
      </c>
    </row>
    <row r="10" spans="3:9" s="94" customFormat="1">
      <c r="C10" s="96"/>
      <c r="D10" s="92"/>
      <c r="E10" s="95"/>
      <c r="F10" s="87"/>
      <c r="G10" s="97"/>
      <c r="H10" s="98"/>
      <c r="I10" s="90"/>
    </row>
    <row r="11" spans="3:9" s="94" customFormat="1">
      <c r="C11" s="96"/>
      <c r="D11" s="92"/>
      <c r="E11" s="95"/>
      <c r="F11" s="87"/>
      <c r="G11" s="97"/>
      <c r="H11" s="98"/>
      <c r="I11" s="90"/>
    </row>
    <row r="12" spans="3:9" ht="33" thickBot="1">
      <c r="C12" s="99" t="s">
        <v>766</v>
      </c>
      <c r="D12" s="100" t="s">
        <v>833</v>
      </c>
      <c r="E12" s="132" t="s">
        <v>1208</v>
      </c>
      <c r="F12" s="101" t="s">
        <v>974</v>
      </c>
      <c r="G12" s="102" t="s">
        <v>975</v>
      </c>
      <c r="H12" s="101" t="s">
        <v>976</v>
      </c>
      <c r="I12" s="99" t="s">
        <v>977</v>
      </c>
    </row>
    <row r="13" spans="3:9" ht="15" customHeight="1">
      <c r="C13" s="103"/>
      <c r="D13" s="104" t="s">
        <v>835</v>
      </c>
      <c r="E13" s="105"/>
      <c r="F13" s="106"/>
      <c r="G13" s="107"/>
      <c r="H13" s="106"/>
      <c r="I13" s="103"/>
    </row>
    <row r="14" spans="3:9" ht="15" customHeight="1">
      <c r="C14" s="108"/>
      <c r="D14" s="168" t="s">
        <v>978</v>
      </c>
      <c r="E14" s="169">
        <v>16369000</v>
      </c>
      <c r="F14" s="255">
        <v>1023062.5</v>
      </c>
      <c r="G14" s="256">
        <v>0</v>
      </c>
      <c r="H14" s="255">
        <v>1023062.5</v>
      </c>
      <c r="I14" s="108">
        <v>5</v>
      </c>
    </row>
    <row r="15" spans="3:9" ht="15" customHeight="1">
      <c r="C15" s="108"/>
      <c r="D15" s="170" t="s">
        <v>1215</v>
      </c>
      <c r="E15" s="169">
        <v>3500000</v>
      </c>
      <c r="F15" s="256">
        <v>87500</v>
      </c>
      <c r="G15" s="256">
        <v>0</v>
      </c>
      <c r="H15" s="256">
        <v>87500</v>
      </c>
      <c r="I15" s="108">
        <v>2</v>
      </c>
    </row>
    <row r="16" spans="3:9">
      <c r="C16" s="61">
        <v>4</v>
      </c>
      <c r="D16" s="42" t="s">
        <v>979</v>
      </c>
      <c r="E16" s="16">
        <v>4781000</v>
      </c>
      <c r="F16" s="256">
        <v>119525</v>
      </c>
      <c r="G16" s="256">
        <v>119525</v>
      </c>
      <c r="H16" s="256">
        <v>0</v>
      </c>
      <c r="I16" s="61">
        <v>0</v>
      </c>
    </row>
    <row r="17" spans="1:9" ht="15" customHeight="1">
      <c r="C17" s="61"/>
      <c r="D17" s="42" t="s">
        <v>1277</v>
      </c>
      <c r="E17" s="16">
        <v>3652000</v>
      </c>
      <c r="F17" s="256">
        <v>49767.5</v>
      </c>
      <c r="G17" s="256">
        <v>0</v>
      </c>
      <c r="H17" s="256">
        <v>49767.5</v>
      </c>
      <c r="I17" s="61">
        <v>1</v>
      </c>
    </row>
    <row r="18" spans="1:9" ht="15" customHeight="1">
      <c r="C18" s="61"/>
      <c r="D18" s="42" t="s">
        <v>1150</v>
      </c>
      <c r="E18" s="109">
        <v>70000000</v>
      </c>
      <c r="F18" s="255">
        <v>2861250</v>
      </c>
      <c r="G18" s="256">
        <v>0</v>
      </c>
      <c r="H18" s="255">
        <v>2861250</v>
      </c>
      <c r="I18" s="61">
        <v>3</v>
      </c>
    </row>
    <row r="19" spans="1:9" ht="15" customHeight="1">
      <c r="C19" s="61">
        <v>15</v>
      </c>
      <c r="D19" s="41" t="s">
        <v>836</v>
      </c>
      <c r="E19" s="110">
        <v>110000000</v>
      </c>
      <c r="F19" s="255">
        <v>13979166.67</v>
      </c>
      <c r="G19" s="256">
        <v>0</v>
      </c>
      <c r="H19" s="255">
        <v>13979166.67</v>
      </c>
      <c r="I19" s="61">
        <v>10</v>
      </c>
    </row>
    <row r="20" spans="1:9" ht="15" customHeight="1">
      <c r="C20" s="61"/>
      <c r="D20" s="41" t="s">
        <v>1216</v>
      </c>
      <c r="E20" s="110">
        <v>2000000</v>
      </c>
      <c r="F20" s="255">
        <v>54410</v>
      </c>
      <c r="G20" s="256">
        <v>0</v>
      </c>
      <c r="H20" s="255">
        <v>54410</v>
      </c>
      <c r="I20" s="61">
        <v>2</v>
      </c>
    </row>
    <row r="21" spans="1:9" ht="15" customHeight="1">
      <c r="C21" s="61"/>
      <c r="D21" s="42" t="s">
        <v>1151</v>
      </c>
      <c r="E21" s="109">
        <v>13179000</v>
      </c>
      <c r="F21" s="255">
        <v>494212.5</v>
      </c>
      <c r="G21" s="256">
        <v>0</v>
      </c>
      <c r="H21" s="255">
        <v>494212.5</v>
      </c>
      <c r="I21" s="61">
        <v>3</v>
      </c>
    </row>
    <row r="22" spans="1:9" ht="15" customHeight="1">
      <c r="C22" s="61">
        <v>15</v>
      </c>
      <c r="D22" s="42" t="s">
        <v>837</v>
      </c>
      <c r="E22" s="110">
        <v>12639000</v>
      </c>
      <c r="F22" s="255">
        <v>1033245</v>
      </c>
      <c r="G22" s="256">
        <v>0</v>
      </c>
      <c r="H22" s="255">
        <v>1033245</v>
      </c>
      <c r="I22" s="61">
        <v>6</v>
      </c>
    </row>
    <row r="23" spans="1:9" ht="15" customHeight="1">
      <c r="C23" s="61"/>
      <c r="D23" s="41" t="s">
        <v>1218</v>
      </c>
      <c r="E23" s="110">
        <v>1706000</v>
      </c>
      <c r="F23" s="255">
        <v>46475</v>
      </c>
      <c r="G23" s="256">
        <v>0</v>
      </c>
      <c r="H23" s="255">
        <v>46475</v>
      </c>
      <c r="I23" s="61">
        <v>2</v>
      </c>
    </row>
    <row r="24" spans="1:9" ht="15" customHeight="1">
      <c r="C24" s="61"/>
      <c r="D24" s="42" t="s">
        <v>980</v>
      </c>
      <c r="E24" s="110">
        <v>2892000</v>
      </c>
      <c r="F24" s="255">
        <v>197062.5</v>
      </c>
      <c r="G24" s="256">
        <v>0</v>
      </c>
      <c r="H24" s="255">
        <v>197062.5</v>
      </c>
      <c r="I24" s="61">
        <v>5</v>
      </c>
    </row>
    <row r="25" spans="1:9" ht="15" customHeight="1">
      <c r="C25" s="61"/>
      <c r="D25" s="42" t="s">
        <v>981</v>
      </c>
      <c r="E25" s="110">
        <v>12000000</v>
      </c>
      <c r="F25" s="256">
        <v>327000</v>
      </c>
      <c r="G25" s="256">
        <v>0</v>
      </c>
      <c r="H25" s="256">
        <v>327000</v>
      </c>
      <c r="I25" s="61">
        <v>2</v>
      </c>
    </row>
    <row r="26" spans="1:9" ht="15" customHeight="1">
      <c r="C26" s="61"/>
      <c r="D26" s="41" t="s">
        <v>1219</v>
      </c>
      <c r="E26" s="110">
        <v>5000000</v>
      </c>
      <c r="F26" s="256">
        <v>136250</v>
      </c>
      <c r="G26" s="256">
        <v>0</v>
      </c>
      <c r="H26" s="256">
        <v>136250</v>
      </c>
      <c r="I26" s="61">
        <v>2</v>
      </c>
    </row>
    <row r="27" spans="1:9" ht="15" customHeight="1">
      <c r="C27" s="61">
        <v>15</v>
      </c>
      <c r="D27" s="42" t="s">
        <v>838</v>
      </c>
      <c r="E27" s="110">
        <v>21750000</v>
      </c>
      <c r="F27" s="255">
        <v>2718750</v>
      </c>
      <c r="G27" s="256">
        <v>0</v>
      </c>
      <c r="H27" s="255">
        <v>2718750</v>
      </c>
      <c r="I27" s="61">
        <v>10</v>
      </c>
    </row>
    <row r="28" spans="1:9" ht="15" customHeight="1">
      <c r="C28" s="61"/>
      <c r="D28" s="42" t="s">
        <v>982</v>
      </c>
      <c r="E28" s="110">
        <v>7500000</v>
      </c>
      <c r="F28" s="255">
        <v>510937.5</v>
      </c>
      <c r="G28" s="256">
        <v>0</v>
      </c>
      <c r="H28" s="255">
        <v>510937.5</v>
      </c>
      <c r="I28" s="61">
        <v>5</v>
      </c>
    </row>
    <row r="29" spans="1:9" ht="15" customHeight="1">
      <c r="C29" s="61">
        <v>15</v>
      </c>
      <c r="D29" s="42" t="s">
        <v>839</v>
      </c>
      <c r="E29" s="110">
        <v>20093000</v>
      </c>
      <c r="F29" s="255">
        <v>1916425</v>
      </c>
      <c r="G29" s="256">
        <v>0</v>
      </c>
      <c r="H29" s="255">
        <v>1916425</v>
      </c>
      <c r="I29" s="61">
        <v>7</v>
      </c>
    </row>
    <row r="30" spans="1:9" ht="15" customHeight="1">
      <c r="C30" s="61">
        <v>15</v>
      </c>
      <c r="D30" s="42" t="s">
        <v>840</v>
      </c>
      <c r="E30" s="110">
        <v>38000000</v>
      </c>
      <c r="F30" s="255">
        <v>3106500</v>
      </c>
      <c r="G30" s="256">
        <v>0</v>
      </c>
      <c r="H30" s="255">
        <v>3106500</v>
      </c>
      <c r="I30" s="61">
        <v>6</v>
      </c>
    </row>
    <row r="31" spans="1:9" s="111" customFormat="1" ht="15" customHeight="1">
      <c r="A31" s="80"/>
      <c r="C31" s="61"/>
      <c r="D31" s="42" t="s">
        <v>983</v>
      </c>
      <c r="E31" s="110">
        <v>15000000</v>
      </c>
      <c r="F31" s="255">
        <v>937500</v>
      </c>
      <c r="G31" s="256">
        <v>0</v>
      </c>
      <c r="H31" s="255">
        <v>937500</v>
      </c>
      <c r="I31" s="61">
        <v>5</v>
      </c>
    </row>
    <row r="32" spans="1:9">
      <c r="C32" s="112">
        <v>22</v>
      </c>
      <c r="D32" s="113" t="s">
        <v>1202</v>
      </c>
      <c r="E32" s="114">
        <v>44000000</v>
      </c>
      <c r="F32" s="257">
        <v>550000</v>
      </c>
      <c r="G32" s="258">
        <v>550000</v>
      </c>
      <c r="H32" s="259" t="s">
        <v>467</v>
      </c>
      <c r="I32" s="112">
        <v>0</v>
      </c>
    </row>
    <row r="33" spans="1:9" ht="15" customHeight="1">
      <c r="C33" s="61"/>
      <c r="D33" s="42" t="s">
        <v>1092</v>
      </c>
      <c r="E33" s="110">
        <v>4656000</v>
      </c>
      <c r="F33" s="255">
        <v>253770</v>
      </c>
      <c r="G33" s="256">
        <v>0</v>
      </c>
      <c r="H33" s="255">
        <v>253770</v>
      </c>
      <c r="I33" s="61">
        <v>4</v>
      </c>
    </row>
    <row r="34" spans="1:9" ht="15" customHeight="1">
      <c r="C34" s="61"/>
      <c r="D34" s="42" t="s">
        <v>984</v>
      </c>
      <c r="E34" s="110">
        <v>5100000</v>
      </c>
      <c r="F34" s="255">
        <v>347437.5</v>
      </c>
      <c r="G34" s="256">
        <v>0</v>
      </c>
      <c r="H34" s="255">
        <v>347437.5</v>
      </c>
      <c r="I34" s="61">
        <v>5</v>
      </c>
    </row>
    <row r="35" spans="1:9">
      <c r="C35" s="61">
        <v>4</v>
      </c>
      <c r="D35" s="42" t="s">
        <v>1152</v>
      </c>
      <c r="E35" s="109">
        <v>16000000</v>
      </c>
      <c r="F35" s="255">
        <v>400000</v>
      </c>
      <c r="G35" s="255">
        <v>200000</v>
      </c>
      <c r="H35" s="256">
        <v>200000</v>
      </c>
      <c r="I35" s="61">
        <v>1</v>
      </c>
    </row>
    <row r="36" spans="1:9" ht="15" customHeight="1">
      <c r="C36" s="61"/>
      <c r="D36" s="41" t="s">
        <v>1220</v>
      </c>
      <c r="E36" s="109">
        <v>9201000</v>
      </c>
      <c r="F36" s="255">
        <v>230025</v>
      </c>
      <c r="G36" s="256">
        <v>0</v>
      </c>
      <c r="H36" s="255">
        <v>230025</v>
      </c>
      <c r="I36" s="61">
        <v>2</v>
      </c>
    </row>
    <row r="37" spans="1:9" ht="15" customHeight="1">
      <c r="C37" s="61"/>
      <c r="D37" s="42" t="s">
        <v>841</v>
      </c>
      <c r="E37" s="110">
        <v>38970000</v>
      </c>
      <c r="F37" s="255">
        <v>3409875</v>
      </c>
      <c r="G37" s="256">
        <v>0</v>
      </c>
      <c r="H37" s="255">
        <v>3409875</v>
      </c>
      <c r="I37" s="61">
        <v>7</v>
      </c>
    </row>
    <row r="38" spans="1:9" ht="15" customHeight="1">
      <c r="C38" s="61"/>
      <c r="D38" s="42" t="s">
        <v>1093</v>
      </c>
      <c r="E38" s="110">
        <v>4114000</v>
      </c>
      <c r="F38" s="255">
        <v>224240</v>
      </c>
      <c r="G38" s="256">
        <v>0</v>
      </c>
      <c r="H38" s="255">
        <v>224240</v>
      </c>
      <c r="I38" s="61">
        <v>4</v>
      </c>
    </row>
    <row r="39" spans="1:9" ht="15" customHeight="1">
      <c r="A39" s="245"/>
      <c r="C39" s="61"/>
      <c r="D39" s="42" t="s">
        <v>985</v>
      </c>
      <c r="E39" s="110">
        <v>24300000</v>
      </c>
      <c r="F39" s="255">
        <v>1655437.5</v>
      </c>
      <c r="G39" s="256">
        <v>0</v>
      </c>
      <c r="H39" s="255">
        <v>1655437.5</v>
      </c>
      <c r="I39" s="61">
        <v>5</v>
      </c>
    </row>
    <row r="40" spans="1:9" ht="15" customHeight="1">
      <c r="C40" s="61">
        <v>15</v>
      </c>
      <c r="D40" s="42" t="s">
        <v>842</v>
      </c>
      <c r="E40" s="110">
        <v>11560000</v>
      </c>
      <c r="F40" s="255">
        <v>1011500</v>
      </c>
      <c r="G40" s="256">
        <v>0</v>
      </c>
      <c r="H40" s="255">
        <v>1011500</v>
      </c>
      <c r="I40" s="61">
        <v>7</v>
      </c>
    </row>
    <row r="41" spans="1:9" ht="15" customHeight="1">
      <c r="C41" s="61"/>
      <c r="D41" s="41" t="s">
        <v>1221</v>
      </c>
      <c r="E41" s="110">
        <v>22500000</v>
      </c>
      <c r="F41" s="255">
        <v>613125</v>
      </c>
      <c r="G41" s="256">
        <v>0</v>
      </c>
      <c r="H41" s="255">
        <v>613125</v>
      </c>
      <c r="I41" s="61">
        <v>2</v>
      </c>
    </row>
    <row r="42" spans="1:9" ht="15" customHeight="1">
      <c r="A42" s="245"/>
      <c r="C42" s="61"/>
      <c r="D42" s="42" t="s">
        <v>1094</v>
      </c>
      <c r="E42" s="110">
        <v>7225000</v>
      </c>
      <c r="F42" s="255">
        <v>361250</v>
      </c>
      <c r="G42" s="256">
        <v>0</v>
      </c>
      <c r="H42" s="255">
        <v>361250</v>
      </c>
      <c r="I42" s="61">
        <v>4</v>
      </c>
    </row>
    <row r="43" spans="1:9" ht="15" customHeight="1">
      <c r="A43" s="111"/>
      <c r="B43" s="111"/>
      <c r="C43" s="112">
        <v>21</v>
      </c>
      <c r="D43" s="113" t="s">
        <v>1247</v>
      </c>
      <c r="E43" s="114">
        <v>135000000</v>
      </c>
      <c r="F43" s="258">
        <v>10125000</v>
      </c>
      <c r="G43" s="258">
        <v>0</v>
      </c>
      <c r="H43" s="259" t="s">
        <v>467</v>
      </c>
      <c r="I43" s="112">
        <v>0</v>
      </c>
    </row>
    <row r="44" spans="1:9" ht="15" customHeight="1">
      <c r="C44" s="61">
        <v>15</v>
      </c>
      <c r="D44" s="42" t="s">
        <v>843</v>
      </c>
      <c r="E44" s="110">
        <v>11385000</v>
      </c>
      <c r="F44" s="255">
        <v>996187.5</v>
      </c>
      <c r="G44" s="256">
        <v>0</v>
      </c>
      <c r="H44" s="255">
        <v>996187.5</v>
      </c>
      <c r="I44" s="61">
        <v>7</v>
      </c>
    </row>
    <row r="45" spans="1:9" ht="15" customHeight="1">
      <c r="C45" s="61">
        <v>15</v>
      </c>
      <c r="D45" s="42" t="s">
        <v>844</v>
      </c>
      <c r="E45" s="110">
        <v>32668000</v>
      </c>
      <c r="F45" s="255">
        <v>3675150</v>
      </c>
      <c r="G45" s="256">
        <v>0</v>
      </c>
      <c r="H45" s="255">
        <v>3675150</v>
      </c>
      <c r="I45" s="61">
        <v>9</v>
      </c>
    </row>
    <row r="46" spans="1:9" ht="15" customHeight="1">
      <c r="A46" s="245"/>
      <c r="C46" s="112" t="s">
        <v>672</v>
      </c>
      <c r="D46" s="113" t="s">
        <v>943</v>
      </c>
      <c r="E46" s="114">
        <v>2330000000</v>
      </c>
      <c r="F46" s="257">
        <v>29125000</v>
      </c>
      <c r="G46" s="256">
        <v>0</v>
      </c>
      <c r="H46" s="260" t="s">
        <v>467</v>
      </c>
      <c r="I46" s="112">
        <v>0</v>
      </c>
    </row>
    <row r="47" spans="1:9" ht="15" customHeight="1">
      <c r="C47" s="61">
        <v>15</v>
      </c>
      <c r="D47" s="42" t="s">
        <v>845</v>
      </c>
      <c r="E47" s="110">
        <v>10400000</v>
      </c>
      <c r="F47" s="255">
        <v>1275300</v>
      </c>
      <c r="G47" s="256">
        <v>0</v>
      </c>
      <c r="H47" s="255">
        <v>1275300</v>
      </c>
      <c r="I47" s="61">
        <v>9</v>
      </c>
    </row>
    <row r="48" spans="1:9" ht="16.5" customHeight="1">
      <c r="C48" s="61">
        <v>15</v>
      </c>
      <c r="D48" s="42" t="s">
        <v>846</v>
      </c>
      <c r="E48" s="110">
        <v>24990000</v>
      </c>
      <c r="F48" s="255">
        <v>2383500</v>
      </c>
      <c r="G48" s="256">
        <v>0</v>
      </c>
      <c r="H48" s="255">
        <v>2383500</v>
      </c>
      <c r="I48" s="61">
        <v>7</v>
      </c>
    </row>
    <row r="49" spans="1:9" ht="15" customHeight="1">
      <c r="C49" s="61"/>
      <c r="D49" s="42" t="s">
        <v>847</v>
      </c>
      <c r="E49" s="110">
        <v>6300000</v>
      </c>
      <c r="F49" s="255">
        <v>686700</v>
      </c>
      <c r="G49" s="256">
        <v>0</v>
      </c>
      <c r="H49" s="255">
        <v>686700</v>
      </c>
      <c r="I49" s="61">
        <v>8</v>
      </c>
    </row>
    <row r="50" spans="1:9" ht="15" customHeight="1">
      <c r="C50" s="61">
        <v>15</v>
      </c>
      <c r="D50" s="42" t="s">
        <v>848</v>
      </c>
      <c r="E50" s="110">
        <v>300000000</v>
      </c>
      <c r="F50" s="255">
        <v>26250000</v>
      </c>
      <c r="G50" s="256">
        <v>0</v>
      </c>
      <c r="H50" s="255">
        <v>26250000</v>
      </c>
      <c r="I50" s="61">
        <v>7</v>
      </c>
    </row>
    <row r="51" spans="1:9" ht="15" customHeight="1">
      <c r="C51" s="61"/>
      <c r="D51" s="42" t="s">
        <v>849</v>
      </c>
      <c r="E51" s="110">
        <v>9439000</v>
      </c>
      <c r="F51" s="255">
        <v>825912.5</v>
      </c>
      <c r="G51" s="256">
        <v>0</v>
      </c>
      <c r="H51" s="255">
        <v>825912.5</v>
      </c>
      <c r="I51" s="61">
        <v>7</v>
      </c>
    </row>
    <row r="52" spans="1:9" ht="15" customHeight="1">
      <c r="C52" s="61"/>
      <c r="D52" s="42" t="s">
        <v>1153</v>
      </c>
      <c r="E52" s="110">
        <v>3000000</v>
      </c>
      <c r="F52" s="255">
        <v>122625</v>
      </c>
      <c r="G52" s="256">
        <v>0</v>
      </c>
      <c r="H52" s="255">
        <v>122625</v>
      </c>
      <c r="I52" s="61">
        <v>3</v>
      </c>
    </row>
    <row r="53" spans="1:9" ht="15" customHeight="1">
      <c r="C53" s="61"/>
      <c r="D53" s="42" t="s">
        <v>1154</v>
      </c>
      <c r="E53" s="115">
        <v>9950000</v>
      </c>
      <c r="F53" s="255">
        <v>373125</v>
      </c>
      <c r="G53" s="256">
        <v>0</v>
      </c>
      <c r="H53" s="255">
        <v>373125</v>
      </c>
      <c r="I53" s="61">
        <v>3</v>
      </c>
    </row>
    <row r="54" spans="1:9" ht="15" customHeight="1">
      <c r="C54" s="61"/>
      <c r="D54" s="41" t="s">
        <v>1222</v>
      </c>
      <c r="E54" s="115">
        <v>16015000</v>
      </c>
      <c r="F54" s="255">
        <v>421975</v>
      </c>
      <c r="G54" s="256">
        <v>0</v>
      </c>
      <c r="H54" s="255">
        <v>421975</v>
      </c>
      <c r="I54" s="61">
        <v>2</v>
      </c>
    </row>
    <row r="55" spans="1:9" ht="15" customHeight="1">
      <c r="C55" s="61"/>
      <c r="D55" s="41" t="s">
        <v>1278</v>
      </c>
      <c r="E55" s="115">
        <v>10000000</v>
      </c>
      <c r="F55" s="255">
        <v>136250</v>
      </c>
      <c r="G55" s="256">
        <v>0</v>
      </c>
      <c r="H55" s="255">
        <v>136250</v>
      </c>
      <c r="I55" s="61">
        <v>1</v>
      </c>
    </row>
    <row r="56" spans="1:9" ht="15" customHeight="1">
      <c r="C56" s="61"/>
      <c r="D56" s="42" t="s">
        <v>986</v>
      </c>
      <c r="E56" s="110">
        <v>17680000</v>
      </c>
      <c r="F56" s="255">
        <v>1105000</v>
      </c>
      <c r="G56" s="256">
        <v>0</v>
      </c>
      <c r="H56" s="255">
        <v>1105000</v>
      </c>
      <c r="I56" s="61">
        <v>5</v>
      </c>
    </row>
    <row r="57" spans="1:9" ht="15" customHeight="1">
      <c r="C57" s="61"/>
      <c r="D57" s="42" t="s">
        <v>1155</v>
      </c>
      <c r="E57" s="109">
        <v>6970000</v>
      </c>
      <c r="F57" s="255">
        <v>284932.5</v>
      </c>
      <c r="G57" s="256">
        <v>0</v>
      </c>
      <c r="H57" s="255">
        <v>284932.5</v>
      </c>
      <c r="I57" s="61">
        <v>3</v>
      </c>
    </row>
    <row r="58" spans="1:9" ht="15" customHeight="1">
      <c r="C58" s="61"/>
      <c r="D58" s="41" t="s">
        <v>1223</v>
      </c>
      <c r="E58" s="109">
        <v>17806000</v>
      </c>
      <c r="F58" s="255">
        <v>485200</v>
      </c>
      <c r="G58" s="256">
        <v>0</v>
      </c>
      <c r="H58" s="255">
        <v>485200</v>
      </c>
      <c r="I58" s="61">
        <v>2</v>
      </c>
    </row>
    <row r="59" spans="1:9" ht="15" customHeight="1">
      <c r="C59" s="61"/>
      <c r="D59" s="41" t="s">
        <v>1224</v>
      </c>
      <c r="E59" s="109">
        <v>4400000</v>
      </c>
      <c r="F59" s="255">
        <v>178508</v>
      </c>
      <c r="G59" s="256">
        <v>0</v>
      </c>
      <c r="H59" s="255">
        <v>178508</v>
      </c>
      <c r="I59" s="61">
        <v>2</v>
      </c>
    </row>
    <row r="60" spans="1:9" s="94" customFormat="1">
      <c r="A60" s="80"/>
      <c r="C60" s="61">
        <v>4</v>
      </c>
      <c r="D60" s="42" t="s">
        <v>850</v>
      </c>
      <c r="E60" s="110">
        <v>3285000</v>
      </c>
      <c r="F60" s="255">
        <v>268515</v>
      </c>
      <c r="G60" s="255">
        <v>268515</v>
      </c>
      <c r="H60" s="256">
        <v>0</v>
      </c>
      <c r="I60" s="61">
        <v>0</v>
      </c>
    </row>
    <row r="61" spans="1:9">
      <c r="C61" s="61">
        <v>4</v>
      </c>
      <c r="D61" s="42" t="s">
        <v>987</v>
      </c>
      <c r="E61" s="110">
        <v>5000000</v>
      </c>
      <c r="F61" s="255">
        <v>272500</v>
      </c>
      <c r="G61" s="256">
        <v>272500</v>
      </c>
      <c r="H61" s="255">
        <v>0</v>
      </c>
      <c r="I61" s="61">
        <v>0</v>
      </c>
    </row>
    <row r="62" spans="1:9" ht="15" customHeight="1">
      <c r="C62" s="61"/>
      <c r="D62" s="42" t="s">
        <v>1156</v>
      </c>
      <c r="E62" s="109">
        <v>24900000</v>
      </c>
      <c r="F62" s="255">
        <v>933750</v>
      </c>
      <c r="G62" s="256">
        <v>0</v>
      </c>
      <c r="H62" s="255">
        <v>933750</v>
      </c>
      <c r="I62" s="61">
        <v>3</v>
      </c>
    </row>
    <row r="63" spans="1:9" ht="15" customHeight="1">
      <c r="C63" s="61"/>
      <c r="D63" s="42" t="s">
        <v>1097</v>
      </c>
      <c r="E63" s="110">
        <v>2400000</v>
      </c>
      <c r="F63" s="255">
        <v>130800</v>
      </c>
      <c r="G63" s="256">
        <v>0</v>
      </c>
      <c r="H63" s="255">
        <v>130800</v>
      </c>
      <c r="I63" s="61">
        <v>4</v>
      </c>
    </row>
    <row r="64" spans="1:9" ht="15" customHeight="1">
      <c r="C64" s="61">
        <v>15</v>
      </c>
      <c r="D64" s="42" t="s">
        <v>851</v>
      </c>
      <c r="E64" s="110">
        <v>146053000</v>
      </c>
      <c r="F64" s="255">
        <v>17909820</v>
      </c>
      <c r="G64" s="256">
        <v>0</v>
      </c>
      <c r="H64" s="255">
        <v>17909820</v>
      </c>
      <c r="I64" s="61">
        <v>9</v>
      </c>
    </row>
    <row r="65" spans="1:9" ht="15" customHeight="1">
      <c r="C65" s="61"/>
      <c r="D65" s="42" t="s">
        <v>1157</v>
      </c>
      <c r="E65" s="109">
        <v>24000000</v>
      </c>
      <c r="F65" s="255">
        <v>900000</v>
      </c>
      <c r="G65" s="256">
        <v>0</v>
      </c>
      <c r="H65" s="255">
        <v>900000</v>
      </c>
      <c r="I65" s="61">
        <v>3</v>
      </c>
    </row>
    <row r="66" spans="1:9">
      <c r="A66" s="245"/>
      <c r="C66" s="61">
        <v>4</v>
      </c>
      <c r="D66" s="42" t="s">
        <v>852</v>
      </c>
      <c r="E66" s="110">
        <v>11000000</v>
      </c>
      <c r="F66" s="256">
        <v>149875</v>
      </c>
      <c r="G66" s="256">
        <v>149875</v>
      </c>
      <c r="H66" s="256">
        <v>0</v>
      </c>
      <c r="I66" s="61">
        <v>0</v>
      </c>
    </row>
    <row r="67" spans="1:9" ht="15" customHeight="1">
      <c r="C67" s="61">
        <v>15</v>
      </c>
      <c r="D67" s="42" t="s">
        <v>853</v>
      </c>
      <c r="E67" s="110">
        <v>21042000</v>
      </c>
      <c r="F67" s="255">
        <v>2293560</v>
      </c>
      <c r="G67" s="256">
        <v>0</v>
      </c>
      <c r="H67" s="255">
        <v>2293560</v>
      </c>
      <c r="I67" s="61">
        <v>8</v>
      </c>
    </row>
    <row r="68" spans="1:9" ht="15" customHeight="1">
      <c r="C68" s="61"/>
      <c r="D68" s="42" t="s">
        <v>854</v>
      </c>
      <c r="E68" s="110">
        <v>6657000</v>
      </c>
      <c r="F68" s="255">
        <v>615936.66999999993</v>
      </c>
      <c r="G68" s="256">
        <v>0</v>
      </c>
      <c r="H68" s="255">
        <v>615936.66999999993</v>
      </c>
      <c r="I68" s="61">
        <v>7</v>
      </c>
    </row>
    <row r="69" spans="1:9">
      <c r="C69" s="61" t="s">
        <v>1129</v>
      </c>
      <c r="D69" s="42" t="s">
        <v>953</v>
      </c>
      <c r="E69" s="110">
        <v>400000000</v>
      </c>
      <c r="F69" s="256">
        <v>42681526.390000001</v>
      </c>
      <c r="G69" s="256">
        <v>20000000</v>
      </c>
      <c r="H69" s="256">
        <v>22681526.390000001</v>
      </c>
      <c r="I69" s="61">
        <v>5</v>
      </c>
    </row>
    <row r="70" spans="1:9" ht="15" customHeight="1">
      <c r="C70" s="61">
        <v>28</v>
      </c>
      <c r="D70" s="41" t="s">
        <v>855</v>
      </c>
      <c r="E70" s="110">
        <v>295400000</v>
      </c>
      <c r="F70" s="255">
        <v>36223425</v>
      </c>
      <c r="G70" s="256">
        <v>0</v>
      </c>
      <c r="H70" s="255">
        <v>36223425</v>
      </c>
      <c r="I70" s="61">
        <v>9</v>
      </c>
    </row>
    <row r="71" spans="1:9" ht="15" customHeight="1">
      <c r="A71" s="245"/>
      <c r="C71" s="61">
        <v>15</v>
      </c>
      <c r="D71" s="42" t="s">
        <v>856</v>
      </c>
      <c r="E71" s="110">
        <v>14800000</v>
      </c>
      <c r="F71" s="255">
        <v>1209900</v>
      </c>
      <c r="G71" s="256">
        <v>0</v>
      </c>
      <c r="H71" s="255">
        <v>1209900</v>
      </c>
      <c r="I71" s="61">
        <v>6</v>
      </c>
    </row>
    <row r="72" spans="1:9" s="111" customFormat="1" ht="15" customHeight="1">
      <c r="C72" s="112">
        <v>26</v>
      </c>
      <c r="D72" s="113" t="s">
        <v>1237</v>
      </c>
      <c r="E72" s="114">
        <v>10685000</v>
      </c>
      <c r="F72" s="257">
        <v>534250</v>
      </c>
      <c r="G72" s="258">
        <v>0</v>
      </c>
      <c r="H72" s="257">
        <v>534250</v>
      </c>
      <c r="I72" s="112">
        <v>4</v>
      </c>
    </row>
    <row r="73" spans="1:9" ht="15" customHeight="1">
      <c r="C73" s="112">
        <v>25</v>
      </c>
      <c r="D73" s="113" t="s">
        <v>1225</v>
      </c>
      <c r="E73" s="114">
        <v>16500000</v>
      </c>
      <c r="F73" s="257">
        <v>1031250</v>
      </c>
      <c r="G73" s="258">
        <v>0</v>
      </c>
      <c r="H73" s="258">
        <v>1031250</v>
      </c>
      <c r="I73" s="112">
        <v>5</v>
      </c>
    </row>
    <row r="74" spans="1:9" ht="15" customHeight="1">
      <c r="C74" s="61"/>
      <c r="D74" s="42" t="s">
        <v>1098</v>
      </c>
      <c r="E74" s="110">
        <v>20000000</v>
      </c>
      <c r="F74" s="255">
        <v>1000000</v>
      </c>
      <c r="G74" s="256">
        <v>0</v>
      </c>
      <c r="H74" s="255">
        <v>1000000</v>
      </c>
      <c r="I74" s="61">
        <v>4</v>
      </c>
    </row>
    <row r="75" spans="1:9">
      <c r="C75" s="61">
        <v>4</v>
      </c>
      <c r="D75" s="42" t="s">
        <v>988</v>
      </c>
      <c r="E75" s="110">
        <v>7570000</v>
      </c>
      <c r="F75" s="256">
        <v>103152.5</v>
      </c>
      <c r="G75" s="256">
        <v>103152.5</v>
      </c>
      <c r="H75" s="256">
        <v>0</v>
      </c>
      <c r="I75" s="61">
        <v>0</v>
      </c>
    </row>
    <row r="76" spans="1:9" ht="15" customHeight="1">
      <c r="C76" s="61"/>
      <c r="D76" s="41" t="s">
        <v>1227</v>
      </c>
      <c r="E76" s="110">
        <v>72927000</v>
      </c>
      <c r="F76" s="256">
        <v>1823175</v>
      </c>
      <c r="G76" s="256">
        <v>0</v>
      </c>
      <c r="H76" s="256">
        <v>1823175</v>
      </c>
      <c r="I76" s="61">
        <v>2</v>
      </c>
    </row>
    <row r="77" spans="1:9" ht="15" customHeight="1">
      <c r="C77" s="61">
        <v>15</v>
      </c>
      <c r="D77" s="42" t="s">
        <v>857</v>
      </c>
      <c r="E77" s="110">
        <v>33000000</v>
      </c>
      <c r="F77" s="255">
        <v>2887500</v>
      </c>
      <c r="G77" s="256">
        <v>0</v>
      </c>
      <c r="H77" s="255">
        <v>2887500</v>
      </c>
      <c r="I77" s="61">
        <v>7</v>
      </c>
    </row>
    <row r="78" spans="1:9" ht="15" customHeight="1">
      <c r="C78" s="61"/>
      <c r="D78" s="42" t="s">
        <v>858</v>
      </c>
      <c r="E78" s="110">
        <v>5500000</v>
      </c>
      <c r="F78" s="255">
        <v>524562.5</v>
      </c>
      <c r="G78" s="256">
        <v>0</v>
      </c>
      <c r="H78" s="255">
        <v>524562.5</v>
      </c>
      <c r="I78" s="61">
        <v>7</v>
      </c>
    </row>
    <row r="79" spans="1:9" ht="15" customHeight="1">
      <c r="C79" s="61"/>
      <c r="D79" s="42" t="s">
        <v>1099</v>
      </c>
      <c r="E79" s="110">
        <v>30000000</v>
      </c>
      <c r="F79" s="255">
        <v>1500000</v>
      </c>
      <c r="G79" s="256">
        <v>0</v>
      </c>
      <c r="H79" s="255">
        <v>1500000</v>
      </c>
      <c r="I79" s="61">
        <v>4</v>
      </c>
    </row>
    <row r="80" spans="1:9" ht="15" customHeight="1">
      <c r="C80" s="61"/>
      <c r="D80" s="42" t="s">
        <v>1100</v>
      </c>
      <c r="E80" s="110">
        <v>20471000</v>
      </c>
      <c r="F80" s="255">
        <v>1115710</v>
      </c>
      <c r="G80" s="256">
        <v>0</v>
      </c>
      <c r="H80" s="255">
        <v>1115710</v>
      </c>
      <c r="I80" s="61">
        <v>4</v>
      </c>
    </row>
    <row r="81" spans="1:9" ht="15" customHeight="1">
      <c r="C81" s="61"/>
      <c r="D81" s="42" t="s">
        <v>859</v>
      </c>
      <c r="E81" s="110">
        <v>51500000</v>
      </c>
      <c r="F81" s="255">
        <v>3862500</v>
      </c>
      <c r="G81" s="256">
        <v>0</v>
      </c>
      <c r="H81" s="255">
        <v>3862500</v>
      </c>
      <c r="I81" s="61">
        <v>6</v>
      </c>
    </row>
    <row r="82" spans="1:9" ht="15" customHeight="1">
      <c r="C82" s="112">
        <v>7</v>
      </c>
      <c r="D82" s="113" t="s">
        <v>1252</v>
      </c>
      <c r="E82" s="114">
        <v>5800000</v>
      </c>
      <c r="F82" s="257">
        <v>435000</v>
      </c>
      <c r="G82" s="258">
        <v>0</v>
      </c>
      <c r="H82" s="257">
        <v>435000</v>
      </c>
      <c r="I82" s="112">
        <v>6</v>
      </c>
    </row>
    <row r="83" spans="1:9">
      <c r="A83" s="245"/>
      <c r="C83" s="61">
        <v>4</v>
      </c>
      <c r="D83" s="42" t="s">
        <v>1158</v>
      </c>
      <c r="E83" s="109">
        <v>4967000</v>
      </c>
      <c r="F83" s="255">
        <v>67667.5</v>
      </c>
      <c r="G83" s="256">
        <v>67667.5</v>
      </c>
      <c r="H83" s="256">
        <v>0</v>
      </c>
      <c r="I83" s="61">
        <v>0</v>
      </c>
    </row>
    <row r="84" spans="1:9" ht="15" customHeight="1">
      <c r="C84" s="61">
        <v>15</v>
      </c>
      <c r="D84" s="42" t="s">
        <v>860</v>
      </c>
      <c r="E84" s="110">
        <v>3076000</v>
      </c>
      <c r="F84" s="255">
        <v>370714.88888888888</v>
      </c>
      <c r="G84" s="256">
        <v>0</v>
      </c>
      <c r="H84" s="255">
        <v>370714.88888888888</v>
      </c>
      <c r="I84" s="61">
        <v>9</v>
      </c>
    </row>
    <row r="85" spans="1:9" ht="15" customHeight="1">
      <c r="A85" s="245"/>
      <c r="C85" s="61"/>
      <c r="D85" s="42" t="s">
        <v>1101</v>
      </c>
      <c r="E85" s="110">
        <v>72278000</v>
      </c>
      <c r="F85" s="255">
        <v>3613900</v>
      </c>
      <c r="G85" s="256">
        <v>0</v>
      </c>
      <c r="H85" s="255">
        <v>3613900</v>
      </c>
      <c r="I85" s="61">
        <v>4</v>
      </c>
    </row>
    <row r="86" spans="1:9" ht="15" customHeight="1">
      <c r="C86" s="61"/>
      <c r="D86" s="42" t="s">
        <v>1159</v>
      </c>
      <c r="E86" s="109">
        <v>9993000</v>
      </c>
      <c r="F86" s="255">
        <v>408487.5</v>
      </c>
      <c r="G86" s="256">
        <v>0</v>
      </c>
      <c r="H86" s="255">
        <v>408487.5</v>
      </c>
      <c r="I86" s="61">
        <v>3</v>
      </c>
    </row>
    <row r="87" spans="1:9">
      <c r="C87" s="61">
        <v>4</v>
      </c>
      <c r="D87" s="42" t="s">
        <v>861</v>
      </c>
      <c r="E87" s="110">
        <v>2400000</v>
      </c>
      <c r="F87" s="256">
        <v>32700</v>
      </c>
      <c r="G87" s="256">
        <v>32700</v>
      </c>
      <c r="H87" s="256">
        <v>0</v>
      </c>
      <c r="I87" s="61">
        <v>0</v>
      </c>
    </row>
    <row r="88" spans="1:9" ht="15" customHeight="1">
      <c r="C88" s="61"/>
      <c r="D88" s="42" t="s">
        <v>862</v>
      </c>
      <c r="E88" s="110">
        <v>825000</v>
      </c>
      <c r="F88" s="255">
        <v>67410</v>
      </c>
      <c r="G88" s="256">
        <v>0</v>
      </c>
      <c r="H88" s="255">
        <v>67410</v>
      </c>
      <c r="I88" s="61">
        <v>6</v>
      </c>
    </row>
    <row r="89" spans="1:9" ht="15" customHeight="1">
      <c r="C89" s="61">
        <v>16</v>
      </c>
      <c r="D89" s="42" t="s">
        <v>863</v>
      </c>
      <c r="E89" s="110">
        <v>80347000</v>
      </c>
      <c r="F89" s="256">
        <v>4017350</v>
      </c>
      <c r="G89" s="261" t="s">
        <v>467</v>
      </c>
      <c r="H89" s="261" t="s">
        <v>467</v>
      </c>
      <c r="I89" s="61">
        <v>0</v>
      </c>
    </row>
    <row r="90" spans="1:9">
      <c r="C90" s="61">
        <v>4</v>
      </c>
      <c r="D90" s="42" t="s">
        <v>864</v>
      </c>
      <c r="E90" s="110">
        <v>6800000</v>
      </c>
      <c r="F90" s="255">
        <v>595000</v>
      </c>
      <c r="G90" s="256">
        <v>170000</v>
      </c>
      <c r="H90" s="256">
        <v>425000</v>
      </c>
      <c r="I90" s="61">
        <v>5</v>
      </c>
    </row>
    <row r="91" spans="1:9" ht="15" customHeight="1">
      <c r="C91" s="61"/>
      <c r="D91" s="42" t="s">
        <v>1160</v>
      </c>
      <c r="E91" s="109">
        <v>12895000</v>
      </c>
      <c r="F91" s="255">
        <v>483562.5</v>
      </c>
      <c r="G91" s="256">
        <v>0</v>
      </c>
      <c r="H91" s="255">
        <v>483562.5</v>
      </c>
      <c r="I91" s="61">
        <v>3</v>
      </c>
    </row>
    <row r="92" spans="1:9">
      <c r="C92" s="61">
        <v>4</v>
      </c>
      <c r="D92" s="42" t="s">
        <v>865</v>
      </c>
      <c r="E92" s="110">
        <v>7000000</v>
      </c>
      <c r="F92" s="256">
        <v>372320</v>
      </c>
      <c r="G92" s="256">
        <v>372320</v>
      </c>
      <c r="H92" s="256">
        <v>0</v>
      </c>
      <c r="I92" s="61">
        <v>0</v>
      </c>
    </row>
    <row r="93" spans="1:9">
      <c r="C93" s="61">
        <v>4</v>
      </c>
      <c r="D93" s="42" t="s">
        <v>866</v>
      </c>
      <c r="E93" s="110">
        <v>40000000</v>
      </c>
      <c r="F93" s="255">
        <v>3500000</v>
      </c>
      <c r="G93" s="256">
        <v>3500000</v>
      </c>
      <c r="H93" s="255">
        <v>0</v>
      </c>
      <c r="I93" s="61">
        <v>0</v>
      </c>
    </row>
    <row r="94" spans="1:9" ht="15" customHeight="1">
      <c r="C94" s="61">
        <v>15</v>
      </c>
      <c r="D94" s="42" t="s">
        <v>867</v>
      </c>
      <c r="E94" s="110">
        <v>21000000</v>
      </c>
      <c r="F94" s="255">
        <v>1575000</v>
      </c>
      <c r="G94" s="256">
        <v>0</v>
      </c>
      <c r="H94" s="255">
        <v>1575000</v>
      </c>
      <c r="I94" s="61">
        <v>6</v>
      </c>
    </row>
    <row r="95" spans="1:9" ht="15" customHeight="1">
      <c r="C95" s="61"/>
      <c r="D95" s="42" t="s">
        <v>1161</v>
      </c>
      <c r="E95" s="109">
        <v>6700000</v>
      </c>
      <c r="F95" s="255">
        <v>273862.5</v>
      </c>
      <c r="G95" s="256">
        <v>0</v>
      </c>
      <c r="H95" s="255">
        <v>273862.5</v>
      </c>
      <c r="I95" s="61">
        <v>3</v>
      </c>
    </row>
    <row r="96" spans="1:9" ht="15" customHeight="1">
      <c r="A96" s="245"/>
      <c r="C96" s="61"/>
      <c r="D96" s="42" t="s">
        <v>989</v>
      </c>
      <c r="E96" s="110">
        <v>10000000</v>
      </c>
      <c r="F96" s="255">
        <v>667075</v>
      </c>
      <c r="G96" s="256">
        <v>0</v>
      </c>
      <c r="H96" s="255">
        <v>667075</v>
      </c>
      <c r="I96" s="61">
        <v>5</v>
      </c>
    </row>
    <row r="97" spans="1:9" ht="15" customHeight="1">
      <c r="A97" s="245"/>
      <c r="C97" s="61"/>
      <c r="D97" s="171" t="s">
        <v>1162</v>
      </c>
      <c r="E97" s="115">
        <v>26000000</v>
      </c>
      <c r="F97" s="255">
        <v>975000</v>
      </c>
      <c r="G97" s="256">
        <v>0</v>
      </c>
      <c r="H97" s="255">
        <v>975000</v>
      </c>
      <c r="I97" s="61">
        <v>3</v>
      </c>
    </row>
    <row r="98" spans="1:9">
      <c r="C98" s="61">
        <v>4</v>
      </c>
      <c r="D98" s="42" t="s">
        <v>868</v>
      </c>
      <c r="E98" s="110">
        <v>5976000</v>
      </c>
      <c r="F98" s="256">
        <v>128588.25</v>
      </c>
      <c r="G98" s="256">
        <v>128588.25</v>
      </c>
      <c r="H98" s="256">
        <v>0</v>
      </c>
      <c r="I98" s="61">
        <v>0</v>
      </c>
    </row>
    <row r="99" spans="1:9" ht="15" customHeight="1">
      <c r="C99" s="61">
        <v>15</v>
      </c>
      <c r="D99" s="42" t="s">
        <v>869</v>
      </c>
      <c r="E99" s="110">
        <v>6900000</v>
      </c>
      <c r="F99" s="255">
        <v>846112.5</v>
      </c>
      <c r="G99" s="256">
        <v>0</v>
      </c>
      <c r="H99" s="255">
        <v>846112.5</v>
      </c>
      <c r="I99" s="61">
        <v>9</v>
      </c>
    </row>
    <row r="100" spans="1:9">
      <c r="C100" s="62" t="s">
        <v>1255</v>
      </c>
      <c r="D100" s="42" t="s">
        <v>870</v>
      </c>
      <c r="E100" s="110">
        <v>72000000</v>
      </c>
      <c r="F100" s="255">
        <v>6751396.3900000006</v>
      </c>
      <c r="G100" s="256">
        <v>1800000</v>
      </c>
      <c r="H100" s="256">
        <v>4951396.3900000006</v>
      </c>
      <c r="I100" s="61">
        <v>6</v>
      </c>
    </row>
    <row r="101" spans="1:9" s="111" customFormat="1" ht="15" customHeight="1">
      <c r="A101" s="80"/>
      <c r="C101" s="112">
        <v>7</v>
      </c>
      <c r="D101" s="113" t="s">
        <v>1254</v>
      </c>
      <c r="E101" s="114">
        <v>83586000</v>
      </c>
      <c r="F101" s="257">
        <v>7313775</v>
      </c>
      <c r="G101" s="258">
        <v>0</v>
      </c>
      <c r="H101" s="257">
        <v>7313775</v>
      </c>
      <c r="I101" s="112">
        <v>7</v>
      </c>
    </row>
    <row r="102" spans="1:9" ht="15" customHeight="1">
      <c r="C102" s="61"/>
      <c r="D102" s="42" t="s">
        <v>871</v>
      </c>
      <c r="E102" s="110">
        <v>27000000</v>
      </c>
      <c r="F102" s="255">
        <v>2362500</v>
      </c>
      <c r="G102" s="256">
        <v>0</v>
      </c>
      <c r="H102" s="255">
        <v>2362500</v>
      </c>
      <c r="I102" s="61">
        <v>7</v>
      </c>
    </row>
    <row r="103" spans="1:9" ht="15" customHeight="1">
      <c r="C103" s="61">
        <v>15</v>
      </c>
      <c r="D103" s="42" t="s">
        <v>872</v>
      </c>
      <c r="E103" s="110">
        <v>25000000</v>
      </c>
      <c r="F103" s="255">
        <v>2187500</v>
      </c>
      <c r="G103" s="256">
        <v>0</v>
      </c>
      <c r="H103" s="255">
        <v>2187500</v>
      </c>
      <c r="I103" s="61">
        <v>7</v>
      </c>
    </row>
    <row r="104" spans="1:9" ht="15" customHeight="1">
      <c r="A104" s="245"/>
      <c r="C104" s="112">
        <v>7</v>
      </c>
      <c r="D104" s="113" t="s">
        <v>1199</v>
      </c>
      <c r="E104" s="114">
        <v>5498000</v>
      </c>
      <c r="F104" s="257">
        <v>206175</v>
      </c>
      <c r="G104" s="258">
        <v>0</v>
      </c>
      <c r="H104" s="259" t="s">
        <v>467</v>
      </c>
      <c r="I104" s="112">
        <v>3</v>
      </c>
    </row>
    <row r="105" spans="1:9" ht="15" customHeight="1">
      <c r="C105" s="61"/>
      <c r="D105" s="42" t="s">
        <v>1102</v>
      </c>
      <c r="E105" s="110">
        <v>17280000</v>
      </c>
      <c r="F105" s="255">
        <v>941760</v>
      </c>
      <c r="G105" s="256">
        <v>0</v>
      </c>
      <c r="H105" s="255">
        <v>941760</v>
      </c>
      <c r="I105" s="61">
        <v>4</v>
      </c>
    </row>
    <row r="106" spans="1:9" ht="15" customHeight="1">
      <c r="C106" s="61"/>
      <c r="D106" s="42" t="s">
        <v>873</v>
      </c>
      <c r="E106" s="110">
        <v>3370000</v>
      </c>
      <c r="F106" s="255">
        <v>275565</v>
      </c>
      <c r="G106" s="256">
        <v>0</v>
      </c>
      <c r="H106" s="255">
        <v>275565</v>
      </c>
      <c r="I106" s="61">
        <v>6</v>
      </c>
    </row>
    <row r="107" spans="1:9" ht="15" customHeight="1">
      <c r="C107" s="61"/>
      <c r="D107" s="42" t="s">
        <v>990</v>
      </c>
      <c r="E107" s="110">
        <v>2060000</v>
      </c>
      <c r="F107" s="255">
        <v>140337.5</v>
      </c>
      <c r="G107" s="256">
        <v>0</v>
      </c>
      <c r="H107" s="255">
        <v>140337.5</v>
      </c>
      <c r="I107" s="61">
        <v>5</v>
      </c>
    </row>
    <row r="108" spans="1:9" ht="15" customHeight="1">
      <c r="C108" s="61"/>
      <c r="D108" s="42" t="s">
        <v>991</v>
      </c>
      <c r="E108" s="110">
        <v>21000000</v>
      </c>
      <c r="F108" s="255">
        <v>1312500</v>
      </c>
      <c r="G108" s="256">
        <v>0</v>
      </c>
      <c r="H108" s="255">
        <v>1312500</v>
      </c>
      <c r="I108" s="61">
        <v>5</v>
      </c>
    </row>
    <row r="109" spans="1:9">
      <c r="C109" s="61">
        <v>4</v>
      </c>
      <c r="D109" s="42" t="s">
        <v>874</v>
      </c>
      <c r="E109" s="110">
        <v>45000000</v>
      </c>
      <c r="F109" s="255">
        <v>2250000</v>
      </c>
      <c r="G109" s="256">
        <v>2250000</v>
      </c>
      <c r="H109" s="256">
        <v>0</v>
      </c>
      <c r="I109" s="61">
        <v>0</v>
      </c>
    </row>
    <row r="110" spans="1:9">
      <c r="A110" s="245"/>
      <c r="C110" s="62" t="s">
        <v>1206</v>
      </c>
      <c r="D110" s="42" t="s">
        <v>992</v>
      </c>
      <c r="E110" s="110">
        <v>71526000</v>
      </c>
      <c r="F110" s="255">
        <v>4602112.5</v>
      </c>
      <c r="G110" s="256">
        <v>2923605</v>
      </c>
      <c r="H110" s="256">
        <v>1678507.5</v>
      </c>
      <c r="I110" s="61">
        <v>2</v>
      </c>
    </row>
    <row r="111" spans="1:9">
      <c r="A111" s="245"/>
      <c r="C111" s="61" t="s">
        <v>963</v>
      </c>
      <c r="D111" s="113" t="s">
        <v>944</v>
      </c>
      <c r="E111" s="114">
        <v>84784000</v>
      </c>
      <c r="F111" s="257">
        <v>4239200</v>
      </c>
      <c r="G111" s="257">
        <v>4239200</v>
      </c>
      <c r="H111" s="260" t="s">
        <v>467</v>
      </c>
      <c r="I111" s="112">
        <v>0</v>
      </c>
    </row>
    <row r="112" spans="1:9" ht="15" customHeight="1">
      <c r="C112" s="61"/>
      <c r="D112" s="42" t="s">
        <v>1228</v>
      </c>
      <c r="E112" s="110">
        <v>10000000</v>
      </c>
      <c r="F112" s="262">
        <v>272500</v>
      </c>
      <c r="G112" s="263">
        <v>0</v>
      </c>
      <c r="H112" s="262">
        <v>272500</v>
      </c>
      <c r="I112" s="61">
        <v>2</v>
      </c>
    </row>
    <row r="113" spans="1:9">
      <c r="C113" s="61">
        <v>4</v>
      </c>
      <c r="D113" s="42" t="s">
        <v>875</v>
      </c>
      <c r="E113" s="110">
        <v>7260000</v>
      </c>
      <c r="F113" s="255">
        <v>692422.5</v>
      </c>
      <c r="G113" s="256">
        <v>98917.5</v>
      </c>
      <c r="H113" s="256">
        <v>593505</v>
      </c>
      <c r="I113" s="61">
        <v>6</v>
      </c>
    </row>
    <row r="114" spans="1:9" s="111" customFormat="1" ht="15" customHeight="1">
      <c r="A114" s="245"/>
      <c r="C114" s="61"/>
      <c r="D114" s="172" t="s">
        <v>1163</v>
      </c>
      <c r="E114" s="115">
        <v>1834000</v>
      </c>
      <c r="F114" s="255">
        <v>74985</v>
      </c>
      <c r="G114" s="256">
        <v>0</v>
      </c>
      <c r="H114" s="255">
        <v>74985</v>
      </c>
      <c r="I114" s="61">
        <v>3</v>
      </c>
    </row>
    <row r="115" spans="1:9" s="111" customFormat="1" ht="15" customHeight="1">
      <c r="A115" s="80"/>
      <c r="C115" s="61"/>
      <c r="D115" s="42" t="s">
        <v>876</v>
      </c>
      <c r="E115" s="110">
        <v>6785000</v>
      </c>
      <c r="F115" s="255">
        <v>593687.5</v>
      </c>
      <c r="G115" s="256">
        <v>0</v>
      </c>
      <c r="H115" s="255">
        <v>593687.5</v>
      </c>
      <c r="I115" s="61">
        <v>7</v>
      </c>
    </row>
    <row r="116" spans="1:9" ht="15" customHeight="1">
      <c r="C116" s="61"/>
      <c r="D116" s="42" t="s">
        <v>993</v>
      </c>
      <c r="E116" s="110">
        <v>7723000</v>
      </c>
      <c r="F116" s="255">
        <v>526112.5</v>
      </c>
      <c r="G116" s="256">
        <v>0</v>
      </c>
      <c r="H116" s="255">
        <v>526112.5</v>
      </c>
      <c r="I116" s="61">
        <v>5</v>
      </c>
    </row>
    <row r="117" spans="1:9" ht="15" customHeight="1">
      <c r="C117" s="61"/>
      <c r="D117" s="36" t="s">
        <v>1164</v>
      </c>
      <c r="E117" s="109">
        <v>4000000</v>
      </c>
      <c r="F117" s="255">
        <v>163500</v>
      </c>
      <c r="G117" s="256">
        <v>0</v>
      </c>
      <c r="H117" s="255">
        <v>163500</v>
      </c>
      <c r="I117" s="61">
        <v>3</v>
      </c>
    </row>
    <row r="118" spans="1:9" ht="15" customHeight="1">
      <c r="C118" s="61"/>
      <c r="D118" s="173" t="s">
        <v>1165</v>
      </c>
      <c r="E118" s="109">
        <v>24664000</v>
      </c>
      <c r="F118" s="255">
        <v>1008127.5</v>
      </c>
      <c r="G118" s="256">
        <v>0</v>
      </c>
      <c r="H118" s="255">
        <v>1008127.5</v>
      </c>
      <c r="I118" s="61">
        <v>3</v>
      </c>
    </row>
    <row r="119" spans="1:9" ht="15" customHeight="1">
      <c r="C119" s="61"/>
      <c r="D119" s="173" t="s">
        <v>1279</v>
      </c>
      <c r="E119" s="109">
        <v>10000000</v>
      </c>
      <c r="F119" s="255">
        <v>136250</v>
      </c>
      <c r="G119" s="256">
        <v>0</v>
      </c>
      <c r="H119" s="256">
        <v>136250</v>
      </c>
      <c r="I119" s="61">
        <v>1</v>
      </c>
    </row>
    <row r="120" spans="1:9">
      <c r="A120" s="245"/>
      <c r="C120" s="62" t="s">
        <v>1206</v>
      </c>
      <c r="D120" s="41" t="s">
        <v>1201</v>
      </c>
      <c r="E120" s="110">
        <v>6880000</v>
      </c>
      <c r="F120" s="255">
        <v>281220</v>
      </c>
      <c r="G120" s="256">
        <v>281220</v>
      </c>
      <c r="H120" s="256">
        <v>0</v>
      </c>
      <c r="I120" s="61">
        <v>0</v>
      </c>
    </row>
    <row r="121" spans="1:9">
      <c r="C121" s="61">
        <v>4</v>
      </c>
      <c r="D121" s="42" t="s">
        <v>877</v>
      </c>
      <c r="E121" s="110">
        <v>4227000</v>
      </c>
      <c r="F121" s="256">
        <v>52837.5</v>
      </c>
      <c r="G121" s="256">
        <v>52837.5</v>
      </c>
      <c r="H121" s="256">
        <v>0</v>
      </c>
      <c r="I121" s="61">
        <v>0</v>
      </c>
    </row>
    <row r="122" spans="1:9" ht="15" customHeight="1">
      <c r="C122" s="61">
        <v>15</v>
      </c>
      <c r="D122" s="42" t="s">
        <v>878</v>
      </c>
      <c r="E122" s="110">
        <v>17211000</v>
      </c>
      <c r="F122" s="255">
        <v>1721100</v>
      </c>
      <c r="G122" s="256">
        <v>0</v>
      </c>
      <c r="H122" s="255">
        <v>1721100</v>
      </c>
      <c r="I122" s="61">
        <v>8</v>
      </c>
    </row>
    <row r="123" spans="1:9" ht="15" customHeight="1">
      <c r="C123" s="61">
        <v>15</v>
      </c>
      <c r="D123" s="42" t="s">
        <v>879</v>
      </c>
      <c r="E123" s="110">
        <v>10500000</v>
      </c>
      <c r="F123" s="255">
        <v>858375</v>
      </c>
      <c r="G123" s="256">
        <v>0</v>
      </c>
      <c r="H123" s="255">
        <v>858375</v>
      </c>
      <c r="I123" s="61">
        <v>6</v>
      </c>
    </row>
    <row r="124" spans="1:9" ht="15" customHeight="1">
      <c r="C124" s="61"/>
      <c r="D124" s="42" t="s">
        <v>1103</v>
      </c>
      <c r="E124" s="110">
        <v>73000000</v>
      </c>
      <c r="F124" s="255">
        <v>3650000</v>
      </c>
      <c r="G124" s="256">
        <v>0</v>
      </c>
      <c r="H124" s="255">
        <v>3650000</v>
      </c>
      <c r="I124" s="61">
        <v>4</v>
      </c>
    </row>
    <row r="125" spans="1:9" ht="15" customHeight="1">
      <c r="C125" s="61"/>
      <c r="D125" s="42" t="s">
        <v>880</v>
      </c>
      <c r="E125" s="110">
        <v>2816000</v>
      </c>
      <c r="F125" s="255">
        <v>306980</v>
      </c>
      <c r="G125" s="256">
        <v>0</v>
      </c>
      <c r="H125" s="255">
        <v>306980</v>
      </c>
      <c r="I125" s="61">
        <v>8</v>
      </c>
    </row>
    <row r="126" spans="1:9">
      <c r="C126" s="61" t="s">
        <v>1128</v>
      </c>
      <c r="D126" s="42" t="s">
        <v>881</v>
      </c>
      <c r="E126" s="110">
        <v>180634000</v>
      </c>
      <c r="F126" s="256">
        <v>13547550</v>
      </c>
      <c r="G126" s="256">
        <v>13547550</v>
      </c>
      <c r="H126" s="256">
        <v>0</v>
      </c>
      <c r="I126" s="61">
        <v>0</v>
      </c>
    </row>
    <row r="127" spans="1:9" ht="15" customHeight="1">
      <c r="C127" s="61">
        <v>15</v>
      </c>
      <c r="D127" s="42" t="s">
        <v>882</v>
      </c>
      <c r="E127" s="110">
        <v>16200000</v>
      </c>
      <c r="F127" s="255">
        <v>1986525</v>
      </c>
      <c r="G127" s="256">
        <v>0</v>
      </c>
      <c r="H127" s="255">
        <v>1986525</v>
      </c>
      <c r="I127" s="61">
        <v>9</v>
      </c>
    </row>
    <row r="128" spans="1:9" ht="15" customHeight="1">
      <c r="A128" s="245"/>
      <c r="C128" s="112" t="s">
        <v>672</v>
      </c>
      <c r="D128" s="113" t="s">
        <v>945</v>
      </c>
      <c r="E128" s="114">
        <v>4120000</v>
      </c>
      <c r="F128" s="257">
        <v>112270</v>
      </c>
      <c r="G128" s="256">
        <v>0</v>
      </c>
      <c r="H128" s="260" t="s">
        <v>467</v>
      </c>
      <c r="I128" s="112">
        <v>2</v>
      </c>
    </row>
    <row r="129" spans="1:9" ht="15" customHeight="1">
      <c r="A129" s="245"/>
      <c r="C129" s="61"/>
      <c r="D129" s="42" t="s">
        <v>883</v>
      </c>
      <c r="E129" s="110">
        <v>6500000</v>
      </c>
      <c r="F129" s="256">
        <v>406250</v>
      </c>
      <c r="G129" s="256">
        <v>0</v>
      </c>
      <c r="H129" s="256">
        <v>406250</v>
      </c>
      <c r="I129" s="61">
        <v>5</v>
      </c>
    </row>
    <row r="130" spans="1:9" ht="15" customHeight="1">
      <c r="C130" s="61"/>
      <c r="D130" s="42" t="s">
        <v>884</v>
      </c>
      <c r="E130" s="110">
        <v>6000000</v>
      </c>
      <c r="F130" s="255">
        <v>490500</v>
      </c>
      <c r="G130" s="256">
        <v>0</v>
      </c>
      <c r="H130" s="255">
        <v>490500</v>
      </c>
      <c r="I130" s="61">
        <v>6</v>
      </c>
    </row>
    <row r="131" spans="1:9" ht="15" customHeight="1">
      <c r="C131" s="61"/>
      <c r="D131" s="42" t="s">
        <v>885</v>
      </c>
      <c r="E131" s="110">
        <v>3727000</v>
      </c>
      <c r="F131" s="255">
        <v>406180</v>
      </c>
      <c r="G131" s="256">
        <v>0</v>
      </c>
      <c r="H131" s="255">
        <v>406180</v>
      </c>
      <c r="I131" s="61">
        <v>8</v>
      </c>
    </row>
    <row r="132" spans="1:9" ht="15" customHeight="1">
      <c r="C132" s="61"/>
      <c r="D132" s="42" t="s">
        <v>1167</v>
      </c>
      <c r="E132" s="110">
        <v>26038000</v>
      </c>
      <c r="F132" s="255">
        <v>1064310</v>
      </c>
      <c r="G132" s="256">
        <v>0</v>
      </c>
      <c r="H132" s="255">
        <v>1064310</v>
      </c>
      <c r="I132" s="61">
        <v>3</v>
      </c>
    </row>
    <row r="133" spans="1:9" ht="15" customHeight="1">
      <c r="A133" s="245"/>
      <c r="C133" s="61"/>
      <c r="D133" s="42" t="s">
        <v>886</v>
      </c>
      <c r="E133" s="110">
        <v>3690000</v>
      </c>
      <c r="F133" s="256">
        <v>201150</v>
      </c>
      <c r="G133" s="256">
        <v>0</v>
      </c>
      <c r="H133" s="256">
        <v>201150</v>
      </c>
      <c r="I133" s="61">
        <v>4</v>
      </c>
    </row>
    <row r="134" spans="1:9">
      <c r="C134" s="61">
        <v>4</v>
      </c>
      <c r="D134" s="42" t="s">
        <v>887</v>
      </c>
      <c r="E134" s="110">
        <v>6000000</v>
      </c>
      <c r="F134" s="256">
        <v>312500</v>
      </c>
      <c r="G134" s="256">
        <v>312500</v>
      </c>
      <c r="H134" s="256">
        <v>0</v>
      </c>
      <c r="I134" s="61">
        <v>0</v>
      </c>
    </row>
    <row r="135" spans="1:9" s="111" customFormat="1" ht="15" customHeight="1">
      <c r="A135" s="245"/>
      <c r="C135" s="112">
        <v>7</v>
      </c>
      <c r="D135" s="113" t="s">
        <v>1096</v>
      </c>
      <c r="E135" s="114">
        <v>6800000</v>
      </c>
      <c r="F135" s="257">
        <v>370600</v>
      </c>
      <c r="G135" s="257"/>
      <c r="H135" s="260" t="s">
        <v>467</v>
      </c>
      <c r="I135" s="112">
        <v>4</v>
      </c>
    </row>
    <row r="136" spans="1:9" ht="15" customHeight="1">
      <c r="A136" s="245"/>
      <c r="C136" s="61"/>
      <c r="D136" s="42" t="s">
        <v>994</v>
      </c>
      <c r="E136" s="110">
        <v>4389000</v>
      </c>
      <c r="F136" s="256">
        <v>298950</v>
      </c>
      <c r="G136" s="256">
        <v>0</v>
      </c>
      <c r="H136" s="256">
        <v>298950</v>
      </c>
      <c r="I136" s="61">
        <v>5</v>
      </c>
    </row>
    <row r="137" spans="1:9" ht="15" customHeight="1">
      <c r="C137" s="61">
        <v>15</v>
      </c>
      <c r="D137" s="42" t="s">
        <v>888</v>
      </c>
      <c r="E137" s="110">
        <v>11949000</v>
      </c>
      <c r="F137" s="256">
        <v>896175</v>
      </c>
      <c r="G137" s="256">
        <v>0</v>
      </c>
      <c r="H137" s="256">
        <v>896175</v>
      </c>
      <c r="I137" s="61">
        <v>6</v>
      </c>
    </row>
    <row r="138" spans="1:9" ht="15" customHeight="1">
      <c r="C138" s="61"/>
      <c r="D138" s="42" t="s">
        <v>889</v>
      </c>
      <c r="E138" s="110">
        <v>2800000</v>
      </c>
      <c r="F138" s="256">
        <v>228900</v>
      </c>
      <c r="G138" s="256">
        <v>0</v>
      </c>
      <c r="H138" s="256">
        <v>228900</v>
      </c>
      <c r="I138" s="61">
        <v>6</v>
      </c>
    </row>
    <row r="139" spans="1:9" ht="15" customHeight="1">
      <c r="C139" s="61"/>
      <c r="D139" s="42" t="s">
        <v>890</v>
      </c>
      <c r="E139" s="110">
        <v>9500000</v>
      </c>
      <c r="F139" s="256">
        <v>776625</v>
      </c>
      <c r="G139" s="256">
        <v>0</v>
      </c>
      <c r="H139" s="256">
        <v>776625</v>
      </c>
      <c r="I139" s="61">
        <v>6</v>
      </c>
    </row>
    <row r="140" spans="1:9">
      <c r="C140" s="61">
        <v>4</v>
      </c>
      <c r="D140" s="42" t="s">
        <v>1104</v>
      </c>
      <c r="E140" s="110">
        <v>22252000</v>
      </c>
      <c r="F140" s="256">
        <v>556300</v>
      </c>
      <c r="G140" s="256">
        <v>556300</v>
      </c>
      <c r="H140" s="256">
        <v>0</v>
      </c>
      <c r="I140" s="61">
        <v>0</v>
      </c>
    </row>
    <row r="141" spans="1:9" ht="15" customHeight="1">
      <c r="C141" s="61">
        <v>15</v>
      </c>
      <c r="D141" s="42" t="s">
        <v>891</v>
      </c>
      <c r="E141" s="110">
        <v>41400000</v>
      </c>
      <c r="F141" s="255">
        <v>4140000</v>
      </c>
      <c r="G141" s="256">
        <v>0</v>
      </c>
      <c r="H141" s="255">
        <v>4140000</v>
      </c>
      <c r="I141" s="61">
        <v>8</v>
      </c>
    </row>
    <row r="142" spans="1:9" ht="15" customHeight="1">
      <c r="C142" s="61"/>
      <c r="D142" s="42" t="s">
        <v>1168</v>
      </c>
      <c r="E142" s="109">
        <v>25083000</v>
      </c>
      <c r="F142" s="255">
        <v>940612.5</v>
      </c>
      <c r="G142" s="256">
        <v>0</v>
      </c>
      <c r="H142" s="255">
        <v>940612.5</v>
      </c>
      <c r="I142" s="61">
        <v>3</v>
      </c>
    </row>
    <row r="143" spans="1:9" ht="15" customHeight="1">
      <c r="C143" s="61"/>
      <c r="D143" s="42" t="s">
        <v>1169</v>
      </c>
      <c r="E143" s="110">
        <v>8222000</v>
      </c>
      <c r="F143" s="255">
        <v>433420</v>
      </c>
      <c r="G143" s="256">
        <v>0</v>
      </c>
      <c r="H143" s="255">
        <v>433420</v>
      </c>
      <c r="I143" s="61">
        <v>4</v>
      </c>
    </row>
    <row r="144" spans="1:9" s="111" customFormat="1" ht="15" customHeight="1">
      <c r="A144" s="80"/>
      <c r="C144" s="61"/>
      <c r="D144" s="42" t="s">
        <v>995</v>
      </c>
      <c r="E144" s="110">
        <v>9266000</v>
      </c>
      <c r="F144" s="255">
        <v>579125</v>
      </c>
      <c r="G144" s="256">
        <v>0</v>
      </c>
      <c r="H144" s="255">
        <v>579125</v>
      </c>
      <c r="I144" s="61">
        <v>5</v>
      </c>
    </row>
    <row r="145" spans="1:9" ht="15" customHeight="1">
      <c r="C145" s="61"/>
      <c r="D145" s="42" t="s">
        <v>996</v>
      </c>
      <c r="E145" s="110">
        <v>12000000</v>
      </c>
      <c r="F145" s="255">
        <v>817500</v>
      </c>
      <c r="G145" s="256">
        <v>0</v>
      </c>
      <c r="H145" s="255">
        <v>817500</v>
      </c>
      <c r="I145" s="61">
        <v>5</v>
      </c>
    </row>
    <row r="146" spans="1:9" ht="15" customHeight="1">
      <c r="C146" s="61"/>
      <c r="D146" s="42" t="s">
        <v>1280</v>
      </c>
      <c r="E146" s="110">
        <v>8900000</v>
      </c>
      <c r="F146" s="256">
        <v>117280</v>
      </c>
      <c r="G146" s="256">
        <v>0</v>
      </c>
      <c r="H146" s="256">
        <v>117280</v>
      </c>
      <c r="I146" s="61">
        <v>1</v>
      </c>
    </row>
    <row r="147" spans="1:9">
      <c r="C147" s="61">
        <v>4</v>
      </c>
      <c r="D147" s="42" t="s">
        <v>892</v>
      </c>
      <c r="E147" s="110">
        <v>3800000</v>
      </c>
      <c r="F147" s="256">
        <v>51775</v>
      </c>
      <c r="G147" s="256">
        <v>51775</v>
      </c>
      <c r="H147" s="256">
        <v>0</v>
      </c>
      <c r="I147" s="61">
        <v>0</v>
      </c>
    </row>
    <row r="148" spans="1:9">
      <c r="A148" s="245"/>
      <c r="C148" s="61">
        <v>4</v>
      </c>
      <c r="D148" s="42" t="s">
        <v>893</v>
      </c>
      <c r="E148" s="110">
        <v>9982000</v>
      </c>
      <c r="F148" s="255">
        <v>680012.5</v>
      </c>
      <c r="G148" s="256">
        <v>136002.5</v>
      </c>
      <c r="H148" s="256">
        <v>544010</v>
      </c>
      <c r="I148" s="61">
        <v>4</v>
      </c>
    </row>
    <row r="149" spans="1:9" ht="15" customHeight="1">
      <c r="C149" s="61"/>
      <c r="D149" s="174" t="s">
        <v>1170</v>
      </c>
      <c r="E149" s="110">
        <v>40000000</v>
      </c>
      <c r="F149" s="255">
        <v>1635000</v>
      </c>
      <c r="G149" s="256">
        <v>0</v>
      </c>
      <c r="H149" s="255">
        <v>1635000</v>
      </c>
      <c r="I149" s="61">
        <v>3</v>
      </c>
    </row>
    <row r="150" spans="1:9" ht="15" customHeight="1">
      <c r="C150" s="61">
        <v>15</v>
      </c>
      <c r="D150" s="42" t="s">
        <v>997</v>
      </c>
      <c r="E150" s="110">
        <v>10900000</v>
      </c>
      <c r="F150" s="255">
        <v>1188100</v>
      </c>
      <c r="G150" s="256">
        <v>0</v>
      </c>
      <c r="H150" s="255">
        <v>1188100</v>
      </c>
      <c r="I150" s="61">
        <v>8</v>
      </c>
    </row>
    <row r="151" spans="1:9" ht="15" customHeight="1">
      <c r="C151" s="61"/>
      <c r="D151" s="42" t="s">
        <v>894</v>
      </c>
      <c r="E151" s="110">
        <v>5983000</v>
      </c>
      <c r="F151" s="255">
        <v>652120</v>
      </c>
      <c r="G151" s="256">
        <v>0</v>
      </c>
      <c r="H151" s="255">
        <v>652120</v>
      </c>
      <c r="I151" s="61">
        <v>8</v>
      </c>
    </row>
    <row r="152" spans="1:9" ht="15" customHeight="1">
      <c r="C152" s="61">
        <v>15</v>
      </c>
      <c r="D152" s="42" t="s">
        <v>895</v>
      </c>
      <c r="E152" s="110">
        <v>25000000</v>
      </c>
      <c r="F152" s="255">
        <v>2725000</v>
      </c>
      <c r="G152" s="256">
        <v>0</v>
      </c>
      <c r="H152" s="255">
        <v>2725000</v>
      </c>
      <c r="I152" s="61">
        <v>8</v>
      </c>
    </row>
    <row r="153" spans="1:9" ht="15" customHeight="1">
      <c r="A153" s="245"/>
      <c r="C153" s="61">
        <v>27</v>
      </c>
      <c r="D153" s="41" t="s">
        <v>896</v>
      </c>
      <c r="E153" s="110">
        <v>30407000</v>
      </c>
      <c r="F153" s="255">
        <v>3420787.5</v>
      </c>
      <c r="G153" s="256">
        <v>0</v>
      </c>
      <c r="H153" s="255">
        <v>3420787.5</v>
      </c>
      <c r="I153" s="61">
        <v>9</v>
      </c>
    </row>
    <row r="154" spans="1:9" ht="15" customHeight="1">
      <c r="A154" s="245"/>
      <c r="C154" s="61"/>
      <c r="D154" s="42" t="s">
        <v>1105</v>
      </c>
      <c r="E154" s="110">
        <v>4000000</v>
      </c>
      <c r="F154" s="255">
        <v>200000</v>
      </c>
      <c r="G154" s="256">
        <v>0</v>
      </c>
      <c r="H154" s="255">
        <v>200000</v>
      </c>
      <c r="I154" s="61">
        <v>4</v>
      </c>
    </row>
    <row r="155" spans="1:9">
      <c r="C155" s="62">
        <v>4</v>
      </c>
      <c r="D155" s="42" t="s">
        <v>897</v>
      </c>
      <c r="E155" s="110">
        <v>50000000</v>
      </c>
      <c r="F155" s="255">
        <v>5625000</v>
      </c>
      <c r="G155" s="256">
        <v>5625000</v>
      </c>
      <c r="H155" s="255">
        <v>0</v>
      </c>
      <c r="I155" s="61">
        <v>0</v>
      </c>
    </row>
    <row r="156" spans="1:9" ht="15" customHeight="1">
      <c r="A156" s="245"/>
      <c r="C156" s="112">
        <v>7</v>
      </c>
      <c r="D156" s="113" t="s">
        <v>998</v>
      </c>
      <c r="E156" s="114">
        <v>8653000</v>
      </c>
      <c r="F156" s="257">
        <v>353715</v>
      </c>
      <c r="G156" s="257"/>
      <c r="H156" s="260" t="s">
        <v>467</v>
      </c>
      <c r="I156" s="112">
        <v>3</v>
      </c>
    </row>
    <row r="157" spans="1:9" ht="15" customHeight="1">
      <c r="C157" s="112"/>
      <c r="D157" s="42" t="s">
        <v>1171</v>
      </c>
      <c r="E157" s="109">
        <v>12900000</v>
      </c>
      <c r="F157" s="255">
        <v>527287.5</v>
      </c>
      <c r="G157" s="256">
        <v>0</v>
      </c>
      <c r="H157" s="255">
        <v>527287.5</v>
      </c>
      <c r="I157" s="112">
        <v>3</v>
      </c>
    </row>
    <row r="158" spans="1:9" ht="15" customHeight="1">
      <c r="C158" s="112"/>
      <c r="D158" s="42" t="s">
        <v>1172</v>
      </c>
      <c r="E158" s="115">
        <v>42750000</v>
      </c>
      <c r="F158" s="255">
        <v>1603125</v>
      </c>
      <c r="G158" s="256">
        <v>0</v>
      </c>
      <c r="H158" s="255">
        <v>1603125</v>
      </c>
      <c r="I158" s="112">
        <v>3</v>
      </c>
    </row>
    <row r="159" spans="1:9" ht="15" customHeight="1">
      <c r="C159" s="61"/>
      <c r="D159" s="42" t="s">
        <v>1281</v>
      </c>
      <c r="E159" s="115">
        <v>70000000</v>
      </c>
      <c r="F159" s="262">
        <v>875000</v>
      </c>
      <c r="G159" s="263">
        <v>0</v>
      </c>
      <c r="H159" s="262">
        <v>875000</v>
      </c>
      <c r="I159" s="61">
        <v>1</v>
      </c>
    </row>
    <row r="160" spans="1:9" ht="15" customHeight="1">
      <c r="C160" s="61"/>
      <c r="D160" s="42" t="s">
        <v>1106</v>
      </c>
      <c r="E160" s="110">
        <v>30000000</v>
      </c>
      <c r="F160" s="255">
        <v>1635000</v>
      </c>
      <c r="G160" s="256">
        <v>0</v>
      </c>
      <c r="H160" s="255">
        <v>1635000</v>
      </c>
      <c r="I160" s="61">
        <v>4</v>
      </c>
    </row>
    <row r="161" spans="1:9" ht="15" customHeight="1">
      <c r="C161" s="61"/>
      <c r="D161" s="42" t="s">
        <v>1282</v>
      </c>
      <c r="E161" s="110">
        <v>60000000</v>
      </c>
      <c r="F161" s="255">
        <v>817500</v>
      </c>
      <c r="G161" s="256">
        <v>0</v>
      </c>
      <c r="H161" s="256">
        <v>817500</v>
      </c>
      <c r="I161" s="61">
        <v>1</v>
      </c>
    </row>
    <row r="162" spans="1:9" ht="15" customHeight="1">
      <c r="C162" s="112" t="s">
        <v>1004</v>
      </c>
      <c r="D162" s="42" t="s">
        <v>898</v>
      </c>
      <c r="E162" s="110">
        <v>303000000</v>
      </c>
      <c r="F162" s="255">
        <v>18937500</v>
      </c>
      <c r="G162" s="261" t="s">
        <v>467</v>
      </c>
      <c r="H162" s="264" t="s">
        <v>467</v>
      </c>
      <c r="I162" s="61">
        <v>0</v>
      </c>
    </row>
    <row r="163" spans="1:9" ht="15" customHeight="1">
      <c r="C163" s="61">
        <v>15</v>
      </c>
      <c r="D163" s="42" t="s">
        <v>899</v>
      </c>
      <c r="E163" s="110">
        <v>10973000</v>
      </c>
      <c r="F163" s="255">
        <v>897090</v>
      </c>
      <c r="G163" s="256">
        <v>0</v>
      </c>
      <c r="H163" s="255">
        <v>897090</v>
      </c>
      <c r="I163" s="61">
        <v>6</v>
      </c>
    </row>
    <row r="164" spans="1:9" ht="15" customHeight="1">
      <c r="A164" s="245"/>
      <c r="C164" s="112">
        <v>7</v>
      </c>
      <c r="D164" s="113" t="s">
        <v>1200</v>
      </c>
      <c r="E164" s="114">
        <v>69000000</v>
      </c>
      <c r="F164" s="257">
        <v>2587500</v>
      </c>
      <c r="G164" s="258">
        <v>0</v>
      </c>
      <c r="H164" s="259" t="s">
        <v>467</v>
      </c>
      <c r="I164" s="112">
        <v>3</v>
      </c>
    </row>
    <row r="165" spans="1:9" ht="15" customHeight="1">
      <c r="C165" s="61">
        <v>15</v>
      </c>
      <c r="D165" s="42" t="s">
        <v>900</v>
      </c>
      <c r="E165" s="110">
        <v>8000000</v>
      </c>
      <c r="F165" s="255">
        <v>872000</v>
      </c>
      <c r="G165" s="256">
        <v>0</v>
      </c>
      <c r="H165" s="255">
        <v>872000</v>
      </c>
      <c r="I165" s="61">
        <v>8</v>
      </c>
    </row>
    <row r="166" spans="1:9" s="111" customFormat="1" ht="15" customHeight="1">
      <c r="A166" s="80"/>
      <c r="C166" s="61">
        <v>15</v>
      </c>
      <c r="D166" s="42" t="s">
        <v>901</v>
      </c>
      <c r="E166" s="110">
        <v>11730000</v>
      </c>
      <c r="F166" s="255">
        <v>958995</v>
      </c>
      <c r="G166" s="256">
        <v>0</v>
      </c>
      <c r="H166" s="255">
        <v>958995</v>
      </c>
      <c r="I166" s="61">
        <v>6</v>
      </c>
    </row>
    <row r="167" spans="1:9" s="111" customFormat="1" ht="15" customHeight="1">
      <c r="A167" s="80"/>
      <c r="C167" s="61"/>
      <c r="D167" s="41" t="s">
        <v>1230</v>
      </c>
      <c r="E167" s="110">
        <v>30000000</v>
      </c>
      <c r="F167" s="255">
        <v>750000</v>
      </c>
      <c r="G167" s="256">
        <v>0</v>
      </c>
      <c r="H167" s="255">
        <v>750000</v>
      </c>
      <c r="I167" s="61">
        <v>2</v>
      </c>
    </row>
    <row r="168" spans="1:9" ht="15" customHeight="1">
      <c r="C168" s="61"/>
      <c r="D168" s="42" t="s">
        <v>902</v>
      </c>
      <c r="E168" s="110">
        <v>3000000</v>
      </c>
      <c r="F168" s="255">
        <v>286125</v>
      </c>
      <c r="G168" s="256">
        <v>0</v>
      </c>
      <c r="H168" s="255">
        <v>286125</v>
      </c>
      <c r="I168" s="61">
        <v>7</v>
      </c>
    </row>
    <row r="169" spans="1:9" s="111" customFormat="1" ht="15" customHeight="1">
      <c r="A169" s="245"/>
      <c r="C169" s="112">
        <v>11</v>
      </c>
      <c r="D169" s="113" t="s">
        <v>1074</v>
      </c>
      <c r="E169" s="114">
        <v>347000000</v>
      </c>
      <c r="F169" s="257">
        <v>13012500</v>
      </c>
      <c r="G169" s="257"/>
      <c r="H169" s="260" t="s">
        <v>467</v>
      </c>
      <c r="I169" s="112">
        <v>0</v>
      </c>
    </row>
    <row r="170" spans="1:9" s="111" customFormat="1" ht="15" customHeight="1">
      <c r="A170" s="245"/>
      <c r="C170" s="112">
        <v>17</v>
      </c>
      <c r="D170" s="113" t="s">
        <v>1075</v>
      </c>
      <c r="E170" s="114">
        <v>37000000</v>
      </c>
      <c r="F170" s="257">
        <v>1850000</v>
      </c>
      <c r="G170" s="257"/>
      <c r="H170" s="260" t="s">
        <v>467</v>
      </c>
      <c r="I170" s="112">
        <v>0</v>
      </c>
    </row>
    <row r="171" spans="1:9" ht="15" customHeight="1">
      <c r="A171" s="245"/>
      <c r="C171" s="61"/>
      <c r="D171" s="42" t="s">
        <v>1107</v>
      </c>
      <c r="E171" s="110">
        <v>14448000</v>
      </c>
      <c r="F171" s="255">
        <v>722400</v>
      </c>
      <c r="G171" s="256">
        <v>0</v>
      </c>
      <c r="H171" s="255">
        <v>722400</v>
      </c>
      <c r="I171" s="61">
        <v>4</v>
      </c>
    </row>
    <row r="172" spans="1:9" ht="15" customHeight="1">
      <c r="C172" s="61"/>
      <c r="D172" s="42" t="s">
        <v>903</v>
      </c>
      <c r="E172" s="110">
        <v>16641000</v>
      </c>
      <c r="F172" s="255">
        <v>1248075</v>
      </c>
      <c r="G172" s="256">
        <v>0</v>
      </c>
      <c r="H172" s="255">
        <v>1248075</v>
      </c>
      <c r="I172" s="61">
        <v>6</v>
      </c>
    </row>
    <row r="173" spans="1:9" s="111" customFormat="1" ht="15" customHeight="1">
      <c r="A173" s="245"/>
      <c r="C173" s="112">
        <v>20</v>
      </c>
      <c r="D173" s="113" t="s">
        <v>1148</v>
      </c>
      <c r="E173" s="114">
        <v>3268000</v>
      </c>
      <c r="F173" s="114">
        <v>135340.16999999998</v>
      </c>
      <c r="G173" s="258">
        <v>0</v>
      </c>
      <c r="H173" s="259" t="s">
        <v>467</v>
      </c>
      <c r="I173" s="112">
        <v>3</v>
      </c>
    </row>
    <row r="174" spans="1:9">
      <c r="C174" s="61">
        <v>4</v>
      </c>
      <c r="D174" s="42" t="s">
        <v>999</v>
      </c>
      <c r="E174" s="110">
        <v>35539000</v>
      </c>
      <c r="F174" s="255">
        <v>1452660</v>
      </c>
      <c r="G174" s="255">
        <v>1452660</v>
      </c>
      <c r="H174" s="256">
        <v>0</v>
      </c>
      <c r="I174" s="61">
        <v>0</v>
      </c>
    </row>
    <row r="175" spans="1:9">
      <c r="C175" s="61">
        <v>4</v>
      </c>
      <c r="D175" s="42" t="s">
        <v>904</v>
      </c>
      <c r="E175" s="110">
        <v>23000000</v>
      </c>
      <c r="F175" s="255">
        <v>313375</v>
      </c>
      <c r="G175" s="256">
        <v>313375</v>
      </c>
      <c r="H175" s="256">
        <v>0</v>
      </c>
      <c r="I175" s="61">
        <v>0</v>
      </c>
    </row>
    <row r="176" spans="1:9" ht="15" customHeight="1">
      <c r="A176" s="245"/>
      <c r="C176" s="112">
        <v>7</v>
      </c>
      <c r="D176" s="113" t="s">
        <v>946</v>
      </c>
      <c r="E176" s="114">
        <v>298737000</v>
      </c>
      <c r="F176" s="257">
        <v>3734212.5</v>
      </c>
      <c r="G176" s="257"/>
      <c r="H176" s="260" t="s">
        <v>467</v>
      </c>
      <c r="I176" s="112">
        <v>1</v>
      </c>
    </row>
    <row r="177" spans="1:9">
      <c r="C177" s="61">
        <v>4</v>
      </c>
      <c r="D177" s="42" t="s">
        <v>1173</v>
      </c>
      <c r="E177" s="115">
        <v>180000000</v>
      </c>
      <c r="F177" s="255">
        <v>2250000</v>
      </c>
      <c r="G177" s="256">
        <v>2250000</v>
      </c>
      <c r="H177" s="256">
        <v>0</v>
      </c>
      <c r="I177" s="61">
        <v>0</v>
      </c>
    </row>
    <row r="178" spans="1:9">
      <c r="C178" s="61">
        <v>4</v>
      </c>
      <c r="D178" s="42" t="s">
        <v>905</v>
      </c>
      <c r="E178" s="110">
        <v>16019000</v>
      </c>
      <c r="F178" s="255">
        <v>1001187.5</v>
      </c>
      <c r="G178" s="256">
        <v>1001187.5</v>
      </c>
      <c r="H178" s="255">
        <v>0</v>
      </c>
      <c r="I178" s="61">
        <v>0</v>
      </c>
    </row>
    <row r="179" spans="1:9" ht="15" customHeight="1">
      <c r="C179" s="175"/>
      <c r="D179" s="176" t="s">
        <v>1232</v>
      </c>
      <c r="E179" s="177">
        <v>14738000</v>
      </c>
      <c r="F179" s="265">
        <v>368450</v>
      </c>
      <c r="G179" s="266">
        <v>0</v>
      </c>
      <c r="H179" s="265">
        <v>368450</v>
      </c>
      <c r="I179" s="175">
        <v>2</v>
      </c>
    </row>
    <row r="180" spans="1:9" ht="15" customHeight="1">
      <c r="C180" s="175"/>
      <c r="D180" s="178" t="s">
        <v>1000</v>
      </c>
      <c r="E180" s="177">
        <v>7290000</v>
      </c>
      <c r="F180" s="265">
        <v>496687.5</v>
      </c>
      <c r="G180" s="265">
        <v>0</v>
      </c>
      <c r="H180" s="265">
        <v>496687.5</v>
      </c>
      <c r="I180" s="175">
        <v>5</v>
      </c>
    </row>
    <row r="181" spans="1:9" ht="15" customHeight="1">
      <c r="A181" s="245"/>
      <c r="C181" s="61"/>
      <c r="D181" s="42" t="s">
        <v>1174</v>
      </c>
      <c r="E181" s="109">
        <v>16800000</v>
      </c>
      <c r="F181" s="255">
        <v>686700</v>
      </c>
      <c r="G181" s="255">
        <v>0</v>
      </c>
      <c r="H181" s="255">
        <v>686700</v>
      </c>
      <c r="I181" s="61">
        <v>3</v>
      </c>
    </row>
    <row r="182" spans="1:9" ht="15.75" customHeight="1" thickBot="1">
      <c r="A182" s="245"/>
      <c r="C182" s="179"/>
      <c r="D182" s="180" t="s">
        <v>1233</v>
      </c>
      <c r="E182" s="181">
        <v>49312000</v>
      </c>
      <c r="F182" s="267">
        <v>1232800</v>
      </c>
      <c r="G182" s="267">
        <v>0</v>
      </c>
      <c r="H182" s="267">
        <v>1232800</v>
      </c>
      <c r="I182" s="179">
        <v>2</v>
      </c>
    </row>
    <row r="183" spans="1:9" ht="15" customHeight="1">
      <c r="C183" s="108"/>
      <c r="D183" s="116" t="s">
        <v>906</v>
      </c>
      <c r="E183" s="117"/>
      <c r="F183" s="256"/>
      <c r="G183" s="256"/>
      <c r="H183" s="256"/>
      <c r="I183" s="108"/>
    </row>
    <row r="184" spans="1:9" ht="15" customHeight="1">
      <c r="C184" s="61"/>
      <c r="D184" s="41" t="s">
        <v>1283</v>
      </c>
      <c r="E184" s="110">
        <v>3000000</v>
      </c>
      <c r="F184" s="255">
        <v>40875</v>
      </c>
      <c r="G184" s="256">
        <v>0</v>
      </c>
      <c r="H184" s="255">
        <v>40875</v>
      </c>
      <c r="I184" s="61">
        <v>1</v>
      </c>
    </row>
    <row r="185" spans="1:9" ht="15" customHeight="1">
      <c r="C185" s="61"/>
      <c r="D185" s="41" t="s">
        <v>1217</v>
      </c>
      <c r="E185" s="110">
        <v>2672000</v>
      </c>
      <c r="F185" s="255">
        <v>72830</v>
      </c>
      <c r="G185" s="256">
        <v>0</v>
      </c>
      <c r="H185" s="255">
        <v>72830</v>
      </c>
      <c r="I185" s="61">
        <v>2</v>
      </c>
    </row>
    <row r="186" spans="1:9">
      <c r="C186" s="61">
        <v>4</v>
      </c>
      <c r="D186" s="42" t="s">
        <v>907</v>
      </c>
      <c r="E186" s="110">
        <v>6000000</v>
      </c>
      <c r="F186" s="255">
        <v>163500</v>
      </c>
      <c r="G186" s="256">
        <v>163500</v>
      </c>
      <c r="H186" s="256">
        <v>0</v>
      </c>
      <c r="I186" s="61">
        <v>0</v>
      </c>
    </row>
    <row r="187" spans="1:9" ht="15" customHeight="1">
      <c r="C187" s="61"/>
      <c r="D187" s="42" t="s">
        <v>1284</v>
      </c>
      <c r="E187" s="110">
        <v>4000000</v>
      </c>
      <c r="F187" s="255">
        <v>50000</v>
      </c>
      <c r="G187" s="256">
        <v>0</v>
      </c>
      <c r="H187" s="256">
        <v>50000</v>
      </c>
      <c r="I187" s="61">
        <v>1</v>
      </c>
    </row>
    <row r="188" spans="1:9" ht="15" customHeight="1">
      <c r="C188" s="61"/>
      <c r="D188" s="42" t="s">
        <v>908</v>
      </c>
      <c r="E188" s="110">
        <v>2400000</v>
      </c>
      <c r="F188" s="255">
        <v>163500</v>
      </c>
      <c r="G188" s="256">
        <v>0</v>
      </c>
      <c r="H188" s="256">
        <v>163500</v>
      </c>
      <c r="I188" s="61">
        <v>5</v>
      </c>
    </row>
    <row r="189" spans="1:9" ht="15" customHeight="1">
      <c r="C189" s="61"/>
      <c r="D189" s="42" t="s">
        <v>1108</v>
      </c>
      <c r="E189" s="110">
        <v>574000</v>
      </c>
      <c r="F189" s="255">
        <v>15655</v>
      </c>
      <c r="G189" s="256">
        <v>0</v>
      </c>
      <c r="H189" s="256">
        <v>15655</v>
      </c>
      <c r="I189" s="61">
        <v>2</v>
      </c>
    </row>
    <row r="190" spans="1:9" s="111" customFormat="1" ht="15" customHeight="1">
      <c r="A190" s="245"/>
      <c r="C190" s="112">
        <v>5</v>
      </c>
      <c r="D190" s="113" t="s">
        <v>957</v>
      </c>
      <c r="E190" s="114">
        <v>5000000</v>
      </c>
      <c r="F190" s="257">
        <v>150000</v>
      </c>
      <c r="G190" s="257"/>
      <c r="H190" s="260" t="s">
        <v>467</v>
      </c>
      <c r="I190" s="112">
        <v>3</v>
      </c>
    </row>
    <row r="191" spans="1:9" ht="15" customHeight="1">
      <c r="C191" s="61"/>
      <c r="D191" s="42" t="s">
        <v>909</v>
      </c>
      <c r="E191" s="110">
        <v>7701000</v>
      </c>
      <c r="F191" s="255">
        <v>629550</v>
      </c>
      <c r="G191" s="256">
        <v>0</v>
      </c>
      <c r="H191" s="256">
        <v>629550</v>
      </c>
      <c r="I191" s="61">
        <v>6</v>
      </c>
    </row>
    <row r="192" spans="1:9" ht="15" customHeight="1">
      <c r="C192" s="61"/>
      <c r="D192" s="42" t="s">
        <v>910</v>
      </c>
      <c r="E192" s="110">
        <v>2550000</v>
      </c>
      <c r="F192" s="255">
        <v>219728.83333333334</v>
      </c>
      <c r="G192" s="256">
        <v>0</v>
      </c>
      <c r="H192" s="255">
        <v>219728.83333333334</v>
      </c>
      <c r="I192" s="61">
        <v>7</v>
      </c>
    </row>
    <row r="193" spans="3:9" ht="15" customHeight="1">
      <c r="C193" s="61">
        <v>19</v>
      </c>
      <c r="D193" s="41" t="s">
        <v>911</v>
      </c>
      <c r="E193" s="110">
        <v>1747000</v>
      </c>
      <c r="F193" s="255">
        <v>72549.027777777781</v>
      </c>
      <c r="G193" s="256">
        <v>0</v>
      </c>
      <c r="H193" s="264" t="s">
        <v>467</v>
      </c>
      <c r="I193" s="61">
        <v>0</v>
      </c>
    </row>
    <row r="194" spans="3:9">
      <c r="C194" s="61">
        <v>4</v>
      </c>
      <c r="D194" s="42" t="s">
        <v>912</v>
      </c>
      <c r="E194" s="110">
        <v>638000</v>
      </c>
      <c r="F194" s="255">
        <v>8695</v>
      </c>
      <c r="G194" s="256">
        <v>8695</v>
      </c>
      <c r="H194" s="256">
        <v>0</v>
      </c>
      <c r="I194" s="61">
        <v>0</v>
      </c>
    </row>
    <row r="195" spans="3:9">
      <c r="C195" s="61">
        <v>4</v>
      </c>
      <c r="D195" s="42" t="s">
        <v>913</v>
      </c>
      <c r="E195" s="110">
        <v>2681000</v>
      </c>
      <c r="F195" s="255">
        <v>25624.44</v>
      </c>
      <c r="G195" s="256">
        <v>25624.44</v>
      </c>
      <c r="H195" s="256">
        <v>0</v>
      </c>
      <c r="I195" s="61">
        <v>0</v>
      </c>
    </row>
    <row r="196" spans="3:9" ht="15" customHeight="1">
      <c r="C196" s="61"/>
      <c r="D196" s="42" t="s">
        <v>914</v>
      </c>
      <c r="E196" s="110">
        <v>43000000</v>
      </c>
      <c r="F196" s="255">
        <v>585875</v>
      </c>
      <c r="G196" s="256">
        <v>0</v>
      </c>
      <c r="H196" s="256">
        <v>585875</v>
      </c>
      <c r="I196" s="61">
        <v>1</v>
      </c>
    </row>
    <row r="197" spans="3:9" ht="15" customHeight="1">
      <c r="C197" s="61"/>
      <c r="D197" s="42" t="s">
        <v>1285</v>
      </c>
      <c r="E197" s="110">
        <v>6398000</v>
      </c>
      <c r="F197" s="255">
        <v>87175</v>
      </c>
      <c r="G197" s="256">
        <v>0</v>
      </c>
      <c r="H197" s="256">
        <v>87175</v>
      </c>
      <c r="I197" s="61">
        <v>1</v>
      </c>
    </row>
    <row r="198" spans="3:9" ht="15" customHeight="1">
      <c r="C198" s="61"/>
      <c r="D198" s="42" t="s">
        <v>915</v>
      </c>
      <c r="E198" s="110">
        <v>7400000</v>
      </c>
      <c r="F198" s="255">
        <v>647500</v>
      </c>
      <c r="G198" s="256">
        <v>0</v>
      </c>
      <c r="H198" s="255">
        <v>647500</v>
      </c>
      <c r="I198" s="61">
        <v>7</v>
      </c>
    </row>
    <row r="199" spans="3:9" ht="15" customHeight="1">
      <c r="C199" s="61"/>
      <c r="D199" s="42" t="s">
        <v>1109</v>
      </c>
      <c r="E199" s="110">
        <v>1300000</v>
      </c>
      <c r="F199" s="255">
        <v>70850</v>
      </c>
      <c r="G199" s="256">
        <v>0</v>
      </c>
      <c r="H199" s="255">
        <v>70850</v>
      </c>
      <c r="I199" s="61">
        <v>4</v>
      </c>
    </row>
    <row r="200" spans="3:9" ht="15" customHeight="1">
      <c r="C200" s="61"/>
      <c r="D200" s="42" t="s">
        <v>916</v>
      </c>
      <c r="E200" s="110">
        <v>1968000</v>
      </c>
      <c r="F200" s="255">
        <v>33357.333333333336</v>
      </c>
      <c r="G200" s="256">
        <v>0</v>
      </c>
      <c r="H200" s="256">
        <v>33357.333333333336</v>
      </c>
      <c r="I200" s="61">
        <v>2</v>
      </c>
    </row>
    <row r="201" spans="3:9" ht="15" customHeight="1">
      <c r="C201" s="61">
        <v>15</v>
      </c>
      <c r="D201" s="42" t="s">
        <v>917</v>
      </c>
      <c r="E201" s="110">
        <v>4500000</v>
      </c>
      <c r="F201" s="255">
        <v>561350</v>
      </c>
      <c r="G201" s="256">
        <v>0</v>
      </c>
      <c r="H201" s="255">
        <v>561350</v>
      </c>
      <c r="I201" s="61">
        <v>9</v>
      </c>
    </row>
    <row r="202" spans="3:9" ht="15" customHeight="1">
      <c r="C202" s="61"/>
      <c r="D202" s="42" t="s">
        <v>918</v>
      </c>
      <c r="E202" s="110">
        <v>1607000</v>
      </c>
      <c r="F202" s="255">
        <v>127005</v>
      </c>
      <c r="G202" s="256">
        <v>0</v>
      </c>
      <c r="H202" s="255">
        <v>127005</v>
      </c>
      <c r="I202" s="61">
        <v>6</v>
      </c>
    </row>
    <row r="203" spans="3:9">
      <c r="C203" s="61">
        <v>4</v>
      </c>
      <c r="D203" s="42" t="s">
        <v>919</v>
      </c>
      <c r="E203" s="110">
        <v>2568000</v>
      </c>
      <c r="F203" s="255">
        <v>279840</v>
      </c>
      <c r="G203" s="256">
        <v>69960</v>
      </c>
      <c r="H203" s="256">
        <v>209880</v>
      </c>
      <c r="I203" s="61">
        <v>6</v>
      </c>
    </row>
    <row r="204" spans="3:9" ht="15" customHeight="1">
      <c r="C204" s="61"/>
      <c r="D204" s="42" t="s">
        <v>1286</v>
      </c>
      <c r="E204" s="110">
        <v>7500000</v>
      </c>
      <c r="F204" s="255">
        <v>98812.5</v>
      </c>
      <c r="G204" s="256">
        <v>0</v>
      </c>
      <c r="H204" s="256">
        <v>98812.5</v>
      </c>
      <c r="I204" s="61">
        <v>1</v>
      </c>
    </row>
    <row r="205" spans="3:9" ht="15" customHeight="1">
      <c r="C205" s="61">
        <v>15</v>
      </c>
      <c r="D205" s="42" t="s">
        <v>920</v>
      </c>
      <c r="E205" s="110">
        <v>3072000</v>
      </c>
      <c r="F205" s="255">
        <v>422836.5</v>
      </c>
      <c r="G205" s="256">
        <v>0</v>
      </c>
      <c r="H205" s="255">
        <v>422836.5</v>
      </c>
      <c r="I205" s="61">
        <v>10</v>
      </c>
    </row>
    <row r="206" spans="3:9" ht="15" customHeight="1">
      <c r="C206" s="61"/>
      <c r="D206" s="42" t="s">
        <v>1110</v>
      </c>
      <c r="E206" s="110">
        <v>3000000</v>
      </c>
      <c r="F206" s="255">
        <v>163500</v>
      </c>
      <c r="G206" s="256">
        <v>0</v>
      </c>
      <c r="H206" s="255">
        <v>163500</v>
      </c>
      <c r="I206" s="61">
        <v>4</v>
      </c>
    </row>
    <row r="207" spans="3:9" ht="15" customHeight="1">
      <c r="C207" s="61"/>
      <c r="D207" s="42" t="s">
        <v>921</v>
      </c>
      <c r="E207" s="110">
        <v>1700000</v>
      </c>
      <c r="F207" s="255">
        <v>92650</v>
      </c>
      <c r="G207" s="256">
        <v>0</v>
      </c>
      <c r="H207" s="256">
        <v>92650</v>
      </c>
      <c r="I207" s="61">
        <v>4</v>
      </c>
    </row>
    <row r="208" spans="3:9">
      <c r="C208" s="61">
        <v>4</v>
      </c>
      <c r="D208" s="42" t="s">
        <v>922</v>
      </c>
      <c r="E208" s="110">
        <v>5222000</v>
      </c>
      <c r="F208" s="255">
        <v>498032.5</v>
      </c>
      <c r="G208" s="256">
        <v>71147.5</v>
      </c>
      <c r="H208" s="256">
        <v>426885</v>
      </c>
      <c r="I208" s="61">
        <v>6</v>
      </c>
    </row>
    <row r="209" spans="1:9" ht="15" customHeight="1">
      <c r="C209" s="61"/>
      <c r="D209" s="42" t="s">
        <v>1166</v>
      </c>
      <c r="E209" s="109">
        <v>2080000</v>
      </c>
      <c r="F209" s="255">
        <v>56680</v>
      </c>
      <c r="G209" s="256">
        <v>0</v>
      </c>
      <c r="H209" s="255">
        <v>56680</v>
      </c>
      <c r="I209" s="61">
        <v>2</v>
      </c>
    </row>
    <row r="210" spans="1:9" ht="15" customHeight="1">
      <c r="C210" s="112">
        <v>7</v>
      </c>
      <c r="D210" s="113" t="s">
        <v>1253</v>
      </c>
      <c r="E210" s="114">
        <v>5500000</v>
      </c>
      <c r="F210" s="257">
        <v>605328.47222222225</v>
      </c>
      <c r="G210" s="258">
        <v>0</v>
      </c>
      <c r="H210" s="257">
        <v>605328.47222222225</v>
      </c>
      <c r="I210" s="112">
        <v>8</v>
      </c>
    </row>
    <row r="211" spans="1:9" ht="15" customHeight="1">
      <c r="A211" s="245"/>
      <c r="C211" s="61">
        <v>15</v>
      </c>
      <c r="D211" s="42" t="s">
        <v>923</v>
      </c>
      <c r="E211" s="110">
        <v>12063000</v>
      </c>
      <c r="F211" s="255">
        <v>1507875</v>
      </c>
      <c r="G211" s="256">
        <v>0</v>
      </c>
      <c r="H211" s="255">
        <v>1507875</v>
      </c>
      <c r="I211" s="61">
        <v>10</v>
      </c>
    </row>
    <row r="212" spans="1:9">
      <c r="C212" s="61">
        <v>4</v>
      </c>
      <c r="D212" s="42" t="s">
        <v>924</v>
      </c>
      <c r="E212" s="110">
        <v>4060000</v>
      </c>
      <c r="F212" s="255">
        <v>253231.22</v>
      </c>
      <c r="G212" s="256">
        <v>55317.5</v>
      </c>
      <c r="H212" s="256">
        <v>197913.72</v>
      </c>
      <c r="I212" s="61">
        <v>4</v>
      </c>
    </row>
    <row r="213" spans="1:9" ht="15" customHeight="1">
      <c r="C213" s="61">
        <v>15</v>
      </c>
      <c r="D213" s="42" t="s">
        <v>925</v>
      </c>
      <c r="E213" s="110">
        <v>4000000</v>
      </c>
      <c r="F213" s="255">
        <v>487472.22</v>
      </c>
      <c r="G213" s="256">
        <v>0</v>
      </c>
      <c r="H213" s="255">
        <v>487472.22</v>
      </c>
      <c r="I213" s="61">
        <v>9</v>
      </c>
    </row>
    <row r="214" spans="1:9">
      <c r="C214" s="61">
        <v>4</v>
      </c>
      <c r="D214" s="42" t="s">
        <v>926</v>
      </c>
      <c r="E214" s="110">
        <v>10800000</v>
      </c>
      <c r="F214" s="255">
        <v>703656.25</v>
      </c>
      <c r="G214" s="256">
        <v>703656.25</v>
      </c>
      <c r="H214" s="256">
        <v>0</v>
      </c>
      <c r="I214" s="61">
        <v>0</v>
      </c>
    </row>
    <row r="215" spans="1:9" ht="15" customHeight="1">
      <c r="C215" s="61"/>
      <c r="D215" s="41" t="s">
        <v>1229</v>
      </c>
      <c r="E215" s="110">
        <v>6229000</v>
      </c>
      <c r="F215" s="255">
        <v>84860</v>
      </c>
      <c r="G215" s="256">
        <v>0</v>
      </c>
      <c r="H215" s="255">
        <v>84860</v>
      </c>
      <c r="I215" s="61">
        <v>1</v>
      </c>
    </row>
    <row r="216" spans="1:9" ht="15" customHeight="1">
      <c r="C216" s="61"/>
      <c r="D216" s="42" t="s">
        <v>927</v>
      </c>
      <c r="E216" s="110">
        <v>1549000</v>
      </c>
      <c r="F216" s="255">
        <v>223138.22</v>
      </c>
      <c r="G216" s="256">
        <v>0</v>
      </c>
      <c r="H216" s="255">
        <v>223138.22</v>
      </c>
      <c r="I216" s="61">
        <v>11</v>
      </c>
    </row>
    <row r="217" spans="1:9" ht="15" customHeight="1">
      <c r="A217" s="245"/>
      <c r="C217" s="61"/>
      <c r="D217" s="42" t="s">
        <v>928</v>
      </c>
      <c r="E217" s="110">
        <v>2900000</v>
      </c>
      <c r="F217" s="255">
        <v>237075</v>
      </c>
      <c r="G217" s="256">
        <v>0</v>
      </c>
      <c r="H217" s="255">
        <v>237075</v>
      </c>
      <c r="I217" s="61">
        <v>6</v>
      </c>
    </row>
    <row r="218" spans="1:9">
      <c r="C218" s="61">
        <v>4</v>
      </c>
      <c r="D218" s="42" t="s">
        <v>962</v>
      </c>
      <c r="E218" s="110">
        <v>1800000</v>
      </c>
      <c r="F218" s="255">
        <v>14170</v>
      </c>
      <c r="G218" s="256">
        <v>14170</v>
      </c>
      <c r="H218" s="256">
        <v>0</v>
      </c>
      <c r="I218" s="61">
        <v>0</v>
      </c>
    </row>
    <row r="219" spans="1:9" s="111" customFormat="1" ht="15" customHeight="1">
      <c r="A219" s="245"/>
      <c r="C219" s="112">
        <v>18</v>
      </c>
      <c r="D219" s="113" t="s">
        <v>1127</v>
      </c>
      <c r="E219" s="114">
        <v>4021000</v>
      </c>
      <c r="F219" s="257">
        <v>219140</v>
      </c>
      <c r="G219" s="258">
        <v>0</v>
      </c>
      <c r="H219" s="259" t="s">
        <v>467</v>
      </c>
      <c r="I219" s="112">
        <v>4</v>
      </c>
    </row>
    <row r="220" spans="1:9" ht="15" customHeight="1">
      <c r="C220" s="61"/>
      <c r="D220" s="42" t="s">
        <v>929</v>
      </c>
      <c r="E220" s="110">
        <v>5448000</v>
      </c>
      <c r="F220" s="255">
        <v>178573.33000000002</v>
      </c>
      <c r="G220" s="256">
        <v>0</v>
      </c>
      <c r="H220" s="256">
        <v>178573.33000000002</v>
      </c>
      <c r="I220" s="61">
        <v>3</v>
      </c>
    </row>
    <row r="221" spans="1:9" ht="15" customHeight="1">
      <c r="C221" s="61"/>
      <c r="D221" s="42" t="s">
        <v>930</v>
      </c>
      <c r="E221" s="110">
        <v>301000</v>
      </c>
      <c r="F221" s="255">
        <v>32800</v>
      </c>
      <c r="G221" s="256">
        <v>0</v>
      </c>
      <c r="H221" s="255">
        <v>32800</v>
      </c>
      <c r="I221" s="61">
        <v>8</v>
      </c>
    </row>
    <row r="222" spans="1:9" s="111" customFormat="1" ht="15" customHeight="1">
      <c r="A222" s="245"/>
      <c r="C222" s="112">
        <v>7</v>
      </c>
      <c r="D222" s="113" t="s">
        <v>1095</v>
      </c>
      <c r="E222" s="114">
        <v>3800000</v>
      </c>
      <c r="F222" s="257">
        <v>51775</v>
      </c>
      <c r="G222" s="257"/>
      <c r="H222" s="260" t="s">
        <v>467</v>
      </c>
      <c r="I222" s="112">
        <v>1</v>
      </c>
    </row>
    <row r="223" spans="1:9">
      <c r="C223" s="61">
        <v>4</v>
      </c>
      <c r="D223" s="42" t="s">
        <v>931</v>
      </c>
      <c r="E223" s="110">
        <v>2795000</v>
      </c>
      <c r="F223" s="255">
        <v>69875</v>
      </c>
      <c r="G223" s="256">
        <v>69875</v>
      </c>
      <c r="H223" s="256">
        <v>0</v>
      </c>
      <c r="I223" s="61">
        <v>0</v>
      </c>
    </row>
    <row r="224" spans="1:9" ht="15" customHeight="1">
      <c r="C224" s="61">
        <v>15</v>
      </c>
      <c r="D224" s="42" t="s">
        <v>932</v>
      </c>
      <c r="E224" s="110">
        <v>50236000</v>
      </c>
      <c r="F224" s="255">
        <v>4791290</v>
      </c>
      <c r="G224" s="256">
        <v>0</v>
      </c>
      <c r="H224" s="255">
        <v>4791290</v>
      </c>
      <c r="I224" s="61">
        <v>7</v>
      </c>
    </row>
    <row r="225" spans="1:9" ht="15" customHeight="1">
      <c r="C225" s="61"/>
      <c r="D225" s="42" t="s">
        <v>933</v>
      </c>
      <c r="E225" s="110">
        <v>8700000</v>
      </c>
      <c r="F225" s="255">
        <v>1178789.58</v>
      </c>
      <c r="G225" s="256">
        <v>0</v>
      </c>
      <c r="H225" s="255">
        <v>1178789.58</v>
      </c>
      <c r="I225" s="61">
        <v>10</v>
      </c>
    </row>
    <row r="226" spans="1:9">
      <c r="C226" s="61">
        <v>4</v>
      </c>
      <c r="D226" s="42" t="s">
        <v>934</v>
      </c>
      <c r="E226" s="110">
        <v>2861000</v>
      </c>
      <c r="F226" s="255">
        <v>81858</v>
      </c>
      <c r="G226" s="255">
        <v>81858</v>
      </c>
      <c r="H226" s="255">
        <v>0</v>
      </c>
      <c r="I226" s="61">
        <v>0</v>
      </c>
    </row>
    <row r="227" spans="1:9" ht="15.75" customHeight="1" thickBot="1">
      <c r="C227" s="179"/>
      <c r="D227" s="180" t="s">
        <v>1231</v>
      </c>
      <c r="E227" s="182">
        <v>5500000</v>
      </c>
      <c r="F227" s="267">
        <v>149875</v>
      </c>
      <c r="G227" s="267">
        <v>0</v>
      </c>
      <c r="H227" s="267">
        <v>149875</v>
      </c>
      <c r="I227" s="179">
        <v>2</v>
      </c>
    </row>
    <row r="228" spans="1:9" ht="15" customHeight="1">
      <c r="C228" s="108"/>
      <c r="D228" s="116" t="s">
        <v>1006</v>
      </c>
      <c r="E228" s="117"/>
      <c r="F228" s="256"/>
      <c r="G228" s="256"/>
      <c r="H228" s="256"/>
      <c r="I228" s="108"/>
    </row>
    <row r="229" spans="1:9" ht="15" customHeight="1">
      <c r="A229" s="245"/>
      <c r="C229" s="61"/>
      <c r="D229" s="42" t="s">
        <v>935</v>
      </c>
      <c r="E229" s="110">
        <v>12000000</v>
      </c>
      <c r="F229" s="255">
        <v>1761900</v>
      </c>
      <c r="G229" s="256">
        <v>0</v>
      </c>
      <c r="H229" s="255">
        <v>1761900</v>
      </c>
      <c r="I229" s="61">
        <v>7</v>
      </c>
    </row>
    <row r="230" spans="1:9">
      <c r="C230" s="61">
        <v>4</v>
      </c>
      <c r="D230" s="42" t="s">
        <v>1001</v>
      </c>
      <c r="E230" s="110">
        <v>6400000</v>
      </c>
      <c r="F230" s="256">
        <v>130238</v>
      </c>
      <c r="G230" s="256">
        <v>130238</v>
      </c>
      <c r="H230" s="256">
        <v>0</v>
      </c>
      <c r="I230" s="61">
        <v>0</v>
      </c>
    </row>
    <row r="231" spans="1:9" ht="15" customHeight="1">
      <c r="C231" s="61"/>
      <c r="D231" s="42" t="s">
        <v>1002</v>
      </c>
      <c r="E231" s="110">
        <v>5586000</v>
      </c>
      <c r="F231" s="255">
        <v>585780</v>
      </c>
      <c r="G231" s="256">
        <v>0</v>
      </c>
      <c r="H231" s="255">
        <v>585780</v>
      </c>
      <c r="I231" s="61">
        <v>5</v>
      </c>
    </row>
    <row r="232" spans="1:9" ht="15" customHeight="1">
      <c r="C232" s="61"/>
      <c r="D232" s="42" t="s">
        <v>1287</v>
      </c>
      <c r="E232" s="110">
        <v>2400000</v>
      </c>
      <c r="F232" s="255">
        <v>50340</v>
      </c>
      <c r="G232" s="256">
        <v>0</v>
      </c>
      <c r="H232" s="255">
        <v>50340</v>
      </c>
      <c r="I232" s="61">
        <v>1</v>
      </c>
    </row>
    <row r="233" spans="1:9" ht="15" customHeight="1">
      <c r="C233" s="61">
        <v>15</v>
      </c>
      <c r="D233" s="42" t="s">
        <v>936</v>
      </c>
      <c r="E233" s="110">
        <v>12000000</v>
      </c>
      <c r="F233" s="255">
        <v>1761900</v>
      </c>
      <c r="G233" s="256">
        <v>0</v>
      </c>
      <c r="H233" s="255">
        <v>1761900</v>
      </c>
      <c r="I233" s="61">
        <v>7</v>
      </c>
    </row>
    <row r="234" spans="1:9" ht="15" customHeight="1">
      <c r="C234" s="112"/>
      <c r="D234" s="113" t="s">
        <v>1240</v>
      </c>
      <c r="E234" s="114">
        <v>3035000</v>
      </c>
      <c r="F234" s="257">
        <v>123126.5</v>
      </c>
      <c r="G234" s="258">
        <v>0</v>
      </c>
      <c r="H234" s="258">
        <v>123126.5</v>
      </c>
      <c r="I234" s="112">
        <v>2</v>
      </c>
    </row>
    <row r="235" spans="1:9" ht="15" customHeight="1">
      <c r="C235" s="61">
        <v>15</v>
      </c>
      <c r="D235" s="42" t="s">
        <v>937</v>
      </c>
      <c r="E235" s="110">
        <v>17969000</v>
      </c>
      <c r="F235" s="255">
        <v>2261305.5</v>
      </c>
      <c r="G235" s="256">
        <v>0</v>
      </c>
      <c r="H235" s="255">
        <v>2261305.5</v>
      </c>
      <c r="I235" s="61">
        <v>6</v>
      </c>
    </row>
    <row r="236" spans="1:9" ht="15" customHeight="1">
      <c r="C236" s="61"/>
      <c r="D236" s="42" t="s">
        <v>1111</v>
      </c>
      <c r="E236" s="110">
        <v>8400000</v>
      </c>
      <c r="F236" s="255">
        <v>704760</v>
      </c>
      <c r="G236" s="256">
        <v>0</v>
      </c>
      <c r="H236" s="255">
        <v>704760</v>
      </c>
      <c r="I236" s="61">
        <v>4</v>
      </c>
    </row>
    <row r="237" spans="1:9" ht="15" customHeight="1">
      <c r="C237" s="61"/>
      <c r="D237" s="42" t="s">
        <v>938</v>
      </c>
      <c r="E237" s="110">
        <v>4000000</v>
      </c>
      <c r="F237" s="255">
        <v>587300</v>
      </c>
      <c r="G237" s="256">
        <v>0</v>
      </c>
      <c r="H237" s="255">
        <v>587300</v>
      </c>
      <c r="I237" s="61">
        <v>7</v>
      </c>
    </row>
    <row r="238" spans="1:9">
      <c r="C238" s="61">
        <v>4</v>
      </c>
      <c r="D238" s="42" t="s">
        <v>939</v>
      </c>
      <c r="E238" s="110">
        <v>6100000</v>
      </c>
      <c r="F238" s="256">
        <v>383842.5</v>
      </c>
      <c r="G238" s="256">
        <v>383842.5</v>
      </c>
      <c r="H238" s="256">
        <v>0</v>
      </c>
      <c r="I238" s="61">
        <v>0</v>
      </c>
    </row>
    <row r="239" spans="1:9" ht="15" customHeight="1">
      <c r="C239" s="61"/>
      <c r="D239" s="42" t="s">
        <v>1003</v>
      </c>
      <c r="E239" s="110">
        <v>6349000</v>
      </c>
      <c r="F239" s="256">
        <v>665773.75</v>
      </c>
      <c r="G239" s="256">
        <v>0</v>
      </c>
      <c r="H239" s="256">
        <v>665773.75</v>
      </c>
      <c r="I239" s="61">
        <v>5</v>
      </c>
    </row>
    <row r="240" spans="1:9">
      <c r="C240" s="61">
        <v>4</v>
      </c>
      <c r="D240" s="42" t="s">
        <v>940</v>
      </c>
      <c r="E240" s="110">
        <v>10750000</v>
      </c>
      <c r="F240" s="256">
        <v>1352991</v>
      </c>
      <c r="G240" s="256">
        <v>676495.5</v>
      </c>
      <c r="H240" s="256">
        <v>676495.5</v>
      </c>
      <c r="I240" s="61">
        <v>3</v>
      </c>
    </row>
    <row r="241" spans="1:9" ht="15.75" customHeight="1" thickBot="1">
      <c r="A241" s="245"/>
      <c r="C241" s="183"/>
      <c r="D241" s="197" t="s">
        <v>1241</v>
      </c>
      <c r="E241" s="198">
        <v>15000000</v>
      </c>
      <c r="F241" s="268">
        <v>629250</v>
      </c>
      <c r="G241" s="268">
        <v>0</v>
      </c>
      <c r="H241" s="268">
        <v>629250</v>
      </c>
      <c r="I241" s="183">
        <v>2</v>
      </c>
    </row>
    <row r="242" spans="1:9" ht="8.25" customHeight="1">
      <c r="C242" s="118"/>
      <c r="D242" s="119"/>
      <c r="E242" s="119"/>
      <c r="F242" s="120"/>
      <c r="G242" s="121"/>
      <c r="H242" s="120"/>
      <c r="I242" s="122"/>
    </row>
    <row r="243" spans="1:9">
      <c r="C243" s="123" t="s">
        <v>780</v>
      </c>
    </row>
  </sheetData>
  <autoFilter ref="C12:I241">
    <filterColumn colId="4"/>
  </autoFilter>
  <mergeCells count="5">
    <mergeCell ref="C1:I1"/>
    <mergeCell ref="C2:I2"/>
    <mergeCell ref="G7:H7"/>
    <mergeCell ref="G8:H8"/>
    <mergeCell ref="G9:H9"/>
  </mergeCells>
  <pageMargins left="0.17" right="0.17" top="0.48" bottom="8.3333333333333301E-2" header="0.17" footer="0.3"/>
  <pageSetup paperSize="5" scale="67" orientation="landscape" r:id="rId1"/>
  <headerFooter>
    <oddHeader>&amp;RPage &amp;P of &amp;N</oddHeader>
  </headerFooter>
  <rowBreaks count="1" manualBreakCount="1">
    <brk id="182" max="10" man="1"/>
  </rowBreaks>
</worksheet>
</file>

<file path=xl/worksheets/sheet4.xml><?xml version="1.0" encoding="utf-8"?>
<worksheet xmlns="http://schemas.openxmlformats.org/spreadsheetml/2006/main" xmlns:r="http://schemas.openxmlformats.org/officeDocument/2006/relationships">
  <dimension ref="C1:I46"/>
  <sheetViews>
    <sheetView view="pageBreakPreview" zoomScale="85" zoomScaleNormal="100" zoomScaleSheetLayoutView="85" zoomScalePageLayoutView="85" workbookViewId="0">
      <selection activeCell="D19" sqref="D19"/>
    </sheetView>
  </sheetViews>
  <sheetFormatPr defaultRowHeight="15"/>
  <cols>
    <col min="1" max="2" width="9.140625" style="80"/>
    <col min="3" max="3" width="14" style="128" customWidth="1"/>
    <col min="4" max="4" width="60" style="80" customWidth="1"/>
    <col min="5" max="5" width="23.85546875" style="124" bestFit="1" customWidth="1"/>
    <col min="6" max="6" width="27.5703125" style="125" customWidth="1"/>
    <col min="7" max="7" width="27.5703125" style="126" customWidth="1"/>
    <col min="8" max="8" width="24.140625" style="125" customWidth="1"/>
    <col min="9" max="9" width="22.28515625" style="127" bestFit="1" customWidth="1"/>
    <col min="10" max="249" width="9.140625" style="80"/>
    <col min="250" max="250" width="14" style="80" customWidth="1"/>
    <col min="251" max="251" width="60" style="80" customWidth="1"/>
    <col min="252" max="252" width="23.85546875" style="80" bestFit="1" customWidth="1"/>
    <col min="253" max="254" width="31.5703125" style="80" customWidth="1"/>
    <col min="255" max="255" width="27.140625" style="80" customWidth="1"/>
    <col min="256" max="256" width="21.28515625" style="80" bestFit="1" customWidth="1"/>
    <col min="257" max="257" width="9" style="80" customWidth="1"/>
    <col min="258" max="505" width="9.140625" style="80"/>
    <col min="506" max="506" width="14" style="80" customWidth="1"/>
    <col min="507" max="507" width="60" style="80" customWidth="1"/>
    <col min="508" max="508" width="23.85546875" style="80" bestFit="1" customWidth="1"/>
    <col min="509" max="510" width="31.5703125" style="80" customWidth="1"/>
    <col min="511" max="511" width="27.140625" style="80" customWidth="1"/>
    <col min="512" max="512" width="21.28515625" style="80" bestFit="1" customWidth="1"/>
    <col min="513" max="513" width="9" style="80" customWidth="1"/>
    <col min="514" max="761" width="9.140625" style="80"/>
    <col min="762" max="762" width="14" style="80" customWidth="1"/>
    <col min="763" max="763" width="60" style="80" customWidth="1"/>
    <col min="764" max="764" width="23.85546875" style="80" bestFit="1" customWidth="1"/>
    <col min="765" max="766" width="31.5703125" style="80" customWidth="1"/>
    <col min="767" max="767" width="27.140625" style="80" customWidth="1"/>
    <col min="768" max="768" width="21.28515625" style="80" bestFit="1" customWidth="1"/>
    <col min="769" max="769" width="9" style="80" customWidth="1"/>
    <col min="770" max="1017" width="9.140625" style="80"/>
    <col min="1018" max="1018" width="14" style="80" customWidth="1"/>
    <col min="1019" max="1019" width="60" style="80" customWidth="1"/>
    <col min="1020" max="1020" width="23.85546875" style="80" bestFit="1" customWidth="1"/>
    <col min="1021" max="1022" width="31.5703125" style="80" customWidth="1"/>
    <col min="1023" max="1023" width="27.140625" style="80" customWidth="1"/>
    <col min="1024" max="1024" width="21.28515625" style="80" bestFit="1" customWidth="1"/>
    <col min="1025" max="1025" width="9" style="80" customWidth="1"/>
    <col min="1026" max="1273" width="9.140625" style="80"/>
    <col min="1274" max="1274" width="14" style="80" customWidth="1"/>
    <col min="1275" max="1275" width="60" style="80" customWidth="1"/>
    <col min="1276" max="1276" width="23.85546875" style="80" bestFit="1" customWidth="1"/>
    <col min="1277" max="1278" width="31.5703125" style="80" customWidth="1"/>
    <col min="1279" max="1279" width="27.140625" style="80" customWidth="1"/>
    <col min="1280" max="1280" width="21.28515625" style="80" bestFit="1" customWidth="1"/>
    <col min="1281" max="1281" width="9" style="80" customWidth="1"/>
    <col min="1282" max="1529" width="9.140625" style="80"/>
    <col min="1530" max="1530" width="14" style="80" customWidth="1"/>
    <col min="1531" max="1531" width="60" style="80" customWidth="1"/>
    <col min="1532" max="1532" width="23.85546875" style="80" bestFit="1" customWidth="1"/>
    <col min="1533" max="1534" width="31.5703125" style="80" customWidth="1"/>
    <col min="1535" max="1535" width="27.140625" style="80" customWidth="1"/>
    <col min="1536" max="1536" width="21.28515625" style="80" bestFit="1" customWidth="1"/>
    <col min="1537" max="1537" width="9" style="80" customWidth="1"/>
    <col min="1538" max="1785" width="9.140625" style="80"/>
    <col min="1786" max="1786" width="14" style="80" customWidth="1"/>
    <col min="1787" max="1787" width="60" style="80" customWidth="1"/>
    <col min="1788" max="1788" width="23.85546875" style="80" bestFit="1" customWidth="1"/>
    <col min="1789" max="1790" width="31.5703125" style="80" customWidth="1"/>
    <col min="1791" max="1791" width="27.140625" style="80" customWidth="1"/>
    <col min="1792" max="1792" width="21.28515625" style="80" bestFit="1" customWidth="1"/>
    <col min="1793" max="1793" width="9" style="80" customWidth="1"/>
    <col min="1794" max="2041" width="9.140625" style="80"/>
    <col min="2042" max="2042" width="14" style="80" customWidth="1"/>
    <col min="2043" max="2043" width="60" style="80" customWidth="1"/>
    <col min="2044" max="2044" width="23.85546875" style="80" bestFit="1" customWidth="1"/>
    <col min="2045" max="2046" width="31.5703125" style="80" customWidth="1"/>
    <col min="2047" max="2047" width="27.140625" style="80" customWidth="1"/>
    <col min="2048" max="2048" width="21.28515625" style="80" bestFit="1" customWidth="1"/>
    <col min="2049" max="2049" width="9" style="80" customWidth="1"/>
    <col min="2050" max="2297" width="9.140625" style="80"/>
    <col min="2298" max="2298" width="14" style="80" customWidth="1"/>
    <col min="2299" max="2299" width="60" style="80" customWidth="1"/>
    <col min="2300" max="2300" width="23.85546875" style="80" bestFit="1" customWidth="1"/>
    <col min="2301" max="2302" width="31.5703125" style="80" customWidth="1"/>
    <col min="2303" max="2303" width="27.140625" style="80" customWidth="1"/>
    <col min="2304" max="2304" width="21.28515625" style="80" bestFit="1" customWidth="1"/>
    <col min="2305" max="2305" width="9" style="80" customWidth="1"/>
    <col min="2306" max="2553" width="9.140625" style="80"/>
    <col min="2554" max="2554" width="14" style="80" customWidth="1"/>
    <col min="2555" max="2555" width="60" style="80" customWidth="1"/>
    <col min="2556" max="2556" width="23.85546875" style="80" bestFit="1" customWidth="1"/>
    <col min="2557" max="2558" width="31.5703125" style="80" customWidth="1"/>
    <col min="2559" max="2559" width="27.140625" style="80" customWidth="1"/>
    <col min="2560" max="2560" width="21.28515625" style="80" bestFit="1" customWidth="1"/>
    <col min="2561" max="2561" width="9" style="80" customWidth="1"/>
    <col min="2562" max="2809" width="9.140625" style="80"/>
    <col min="2810" max="2810" width="14" style="80" customWidth="1"/>
    <col min="2811" max="2811" width="60" style="80" customWidth="1"/>
    <col min="2812" max="2812" width="23.85546875" style="80" bestFit="1" customWidth="1"/>
    <col min="2813" max="2814" width="31.5703125" style="80" customWidth="1"/>
    <col min="2815" max="2815" width="27.140625" style="80" customWidth="1"/>
    <col min="2816" max="2816" width="21.28515625" style="80" bestFit="1" customWidth="1"/>
    <col min="2817" max="2817" width="9" style="80" customWidth="1"/>
    <col min="2818" max="3065" width="9.140625" style="80"/>
    <col min="3066" max="3066" width="14" style="80" customWidth="1"/>
    <col min="3067" max="3067" width="60" style="80" customWidth="1"/>
    <col min="3068" max="3068" width="23.85546875" style="80" bestFit="1" customWidth="1"/>
    <col min="3069" max="3070" width="31.5703125" style="80" customWidth="1"/>
    <col min="3071" max="3071" width="27.140625" style="80" customWidth="1"/>
    <col min="3072" max="3072" width="21.28515625" style="80" bestFit="1" customWidth="1"/>
    <col min="3073" max="3073" width="9" style="80" customWidth="1"/>
    <col min="3074" max="3321" width="9.140625" style="80"/>
    <col min="3322" max="3322" width="14" style="80" customWidth="1"/>
    <col min="3323" max="3323" width="60" style="80" customWidth="1"/>
    <col min="3324" max="3324" width="23.85546875" style="80" bestFit="1" customWidth="1"/>
    <col min="3325" max="3326" width="31.5703125" style="80" customWidth="1"/>
    <col min="3327" max="3327" width="27.140625" style="80" customWidth="1"/>
    <col min="3328" max="3328" width="21.28515625" style="80" bestFit="1" customWidth="1"/>
    <col min="3329" max="3329" width="9" style="80" customWidth="1"/>
    <col min="3330" max="3577" width="9.140625" style="80"/>
    <col min="3578" max="3578" width="14" style="80" customWidth="1"/>
    <col min="3579" max="3579" width="60" style="80" customWidth="1"/>
    <col min="3580" max="3580" width="23.85546875" style="80" bestFit="1" customWidth="1"/>
    <col min="3581" max="3582" width="31.5703125" style="80" customWidth="1"/>
    <col min="3583" max="3583" width="27.140625" style="80" customWidth="1"/>
    <col min="3584" max="3584" width="21.28515625" style="80" bestFit="1" customWidth="1"/>
    <col min="3585" max="3585" width="9" style="80" customWidth="1"/>
    <col min="3586" max="3833" width="9.140625" style="80"/>
    <col min="3834" max="3834" width="14" style="80" customWidth="1"/>
    <col min="3835" max="3835" width="60" style="80" customWidth="1"/>
    <col min="3836" max="3836" width="23.85546875" style="80" bestFit="1" customWidth="1"/>
    <col min="3837" max="3838" width="31.5703125" style="80" customWidth="1"/>
    <col min="3839" max="3839" width="27.140625" style="80" customWidth="1"/>
    <col min="3840" max="3840" width="21.28515625" style="80" bestFit="1" customWidth="1"/>
    <col min="3841" max="3841" width="9" style="80" customWidth="1"/>
    <col min="3842" max="4089" width="9.140625" style="80"/>
    <col min="4090" max="4090" width="14" style="80" customWidth="1"/>
    <col min="4091" max="4091" width="60" style="80" customWidth="1"/>
    <col min="4092" max="4092" width="23.85546875" style="80" bestFit="1" customWidth="1"/>
    <col min="4093" max="4094" width="31.5703125" style="80" customWidth="1"/>
    <col min="4095" max="4095" width="27.140625" style="80" customWidth="1"/>
    <col min="4096" max="4096" width="21.28515625" style="80" bestFit="1" customWidth="1"/>
    <col min="4097" max="4097" width="9" style="80" customWidth="1"/>
    <col min="4098" max="4345" width="9.140625" style="80"/>
    <col min="4346" max="4346" width="14" style="80" customWidth="1"/>
    <col min="4347" max="4347" width="60" style="80" customWidth="1"/>
    <col min="4348" max="4348" width="23.85546875" style="80" bestFit="1" customWidth="1"/>
    <col min="4349" max="4350" width="31.5703125" style="80" customWidth="1"/>
    <col min="4351" max="4351" width="27.140625" style="80" customWidth="1"/>
    <col min="4352" max="4352" width="21.28515625" style="80" bestFit="1" customWidth="1"/>
    <col min="4353" max="4353" width="9" style="80" customWidth="1"/>
    <col min="4354" max="4601" width="9.140625" style="80"/>
    <col min="4602" max="4602" width="14" style="80" customWidth="1"/>
    <col min="4603" max="4603" width="60" style="80" customWidth="1"/>
    <col min="4604" max="4604" width="23.85546875" style="80" bestFit="1" customWidth="1"/>
    <col min="4605" max="4606" width="31.5703125" style="80" customWidth="1"/>
    <col min="4607" max="4607" width="27.140625" style="80" customWidth="1"/>
    <col min="4608" max="4608" width="21.28515625" style="80" bestFit="1" customWidth="1"/>
    <col min="4609" max="4609" width="9" style="80" customWidth="1"/>
    <col min="4610" max="4857" width="9.140625" style="80"/>
    <col min="4858" max="4858" width="14" style="80" customWidth="1"/>
    <col min="4859" max="4859" width="60" style="80" customWidth="1"/>
    <col min="4860" max="4860" width="23.85546875" style="80" bestFit="1" customWidth="1"/>
    <col min="4861" max="4862" width="31.5703125" style="80" customWidth="1"/>
    <col min="4863" max="4863" width="27.140625" style="80" customWidth="1"/>
    <col min="4864" max="4864" width="21.28515625" style="80" bestFit="1" customWidth="1"/>
    <col min="4865" max="4865" width="9" style="80" customWidth="1"/>
    <col min="4866" max="5113" width="9.140625" style="80"/>
    <col min="5114" max="5114" width="14" style="80" customWidth="1"/>
    <col min="5115" max="5115" width="60" style="80" customWidth="1"/>
    <col min="5116" max="5116" width="23.85546875" style="80" bestFit="1" customWidth="1"/>
    <col min="5117" max="5118" width="31.5703125" style="80" customWidth="1"/>
    <col min="5119" max="5119" width="27.140625" style="80" customWidth="1"/>
    <col min="5120" max="5120" width="21.28515625" style="80" bestFit="1" customWidth="1"/>
    <col min="5121" max="5121" width="9" style="80" customWidth="1"/>
    <col min="5122" max="5369" width="9.140625" style="80"/>
    <col min="5370" max="5370" width="14" style="80" customWidth="1"/>
    <col min="5371" max="5371" width="60" style="80" customWidth="1"/>
    <col min="5372" max="5372" width="23.85546875" style="80" bestFit="1" customWidth="1"/>
    <col min="5373" max="5374" width="31.5703125" style="80" customWidth="1"/>
    <col min="5375" max="5375" width="27.140625" style="80" customWidth="1"/>
    <col min="5376" max="5376" width="21.28515625" style="80" bestFit="1" customWidth="1"/>
    <col min="5377" max="5377" width="9" style="80" customWidth="1"/>
    <col min="5378" max="5625" width="9.140625" style="80"/>
    <col min="5626" max="5626" width="14" style="80" customWidth="1"/>
    <col min="5627" max="5627" width="60" style="80" customWidth="1"/>
    <col min="5628" max="5628" width="23.85546875" style="80" bestFit="1" customWidth="1"/>
    <col min="5629" max="5630" width="31.5703125" style="80" customWidth="1"/>
    <col min="5631" max="5631" width="27.140625" style="80" customWidth="1"/>
    <col min="5632" max="5632" width="21.28515625" style="80" bestFit="1" customWidth="1"/>
    <col min="5633" max="5633" width="9" style="80" customWidth="1"/>
    <col min="5634" max="5881" width="9.140625" style="80"/>
    <col min="5882" max="5882" width="14" style="80" customWidth="1"/>
    <col min="5883" max="5883" width="60" style="80" customWidth="1"/>
    <col min="5884" max="5884" width="23.85546875" style="80" bestFit="1" customWidth="1"/>
    <col min="5885" max="5886" width="31.5703125" style="80" customWidth="1"/>
    <col min="5887" max="5887" width="27.140625" style="80" customWidth="1"/>
    <col min="5888" max="5888" width="21.28515625" style="80" bestFit="1" customWidth="1"/>
    <col min="5889" max="5889" width="9" style="80" customWidth="1"/>
    <col min="5890" max="6137" width="9.140625" style="80"/>
    <col min="6138" max="6138" width="14" style="80" customWidth="1"/>
    <col min="6139" max="6139" width="60" style="80" customWidth="1"/>
    <col min="6140" max="6140" width="23.85546875" style="80" bestFit="1" customWidth="1"/>
    <col min="6141" max="6142" width="31.5703125" style="80" customWidth="1"/>
    <col min="6143" max="6143" width="27.140625" style="80" customWidth="1"/>
    <col min="6144" max="6144" width="21.28515625" style="80" bestFit="1" customWidth="1"/>
    <col min="6145" max="6145" width="9" style="80" customWidth="1"/>
    <col min="6146" max="6393" width="9.140625" style="80"/>
    <col min="6394" max="6394" width="14" style="80" customWidth="1"/>
    <col min="6395" max="6395" width="60" style="80" customWidth="1"/>
    <col min="6396" max="6396" width="23.85546875" style="80" bestFit="1" customWidth="1"/>
    <col min="6397" max="6398" width="31.5703125" style="80" customWidth="1"/>
    <col min="6399" max="6399" width="27.140625" style="80" customWidth="1"/>
    <col min="6400" max="6400" width="21.28515625" style="80" bestFit="1" customWidth="1"/>
    <col min="6401" max="6401" width="9" style="80" customWidth="1"/>
    <col min="6402" max="6649" width="9.140625" style="80"/>
    <col min="6650" max="6650" width="14" style="80" customWidth="1"/>
    <col min="6651" max="6651" width="60" style="80" customWidth="1"/>
    <col min="6652" max="6652" width="23.85546875" style="80" bestFit="1" customWidth="1"/>
    <col min="6653" max="6654" width="31.5703125" style="80" customWidth="1"/>
    <col min="6655" max="6655" width="27.140625" style="80" customWidth="1"/>
    <col min="6656" max="6656" width="21.28515625" style="80" bestFit="1" customWidth="1"/>
    <col min="6657" max="6657" width="9" style="80" customWidth="1"/>
    <col min="6658" max="6905" width="9.140625" style="80"/>
    <col min="6906" max="6906" width="14" style="80" customWidth="1"/>
    <col min="6907" max="6907" width="60" style="80" customWidth="1"/>
    <col min="6908" max="6908" width="23.85546875" style="80" bestFit="1" customWidth="1"/>
    <col min="6909" max="6910" width="31.5703125" style="80" customWidth="1"/>
    <col min="6911" max="6911" width="27.140625" style="80" customWidth="1"/>
    <col min="6912" max="6912" width="21.28515625" style="80" bestFit="1" customWidth="1"/>
    <col min="6913" max="6913" width="9" style="80" customWidth="1"/>
    <col min="6914" max="7161" width="9.140625" style="80"/>
    <col min="7162" max="7162" width="14" style="80" customWidth="1"/>
    <col min="7163" max="7163" width="60" style="80" customWidth="1"/>
    <col min="7164" max="7164" width="23.85546875" style="80" bestFit="1" customWidth="1"/>
    <col min="7165" max="7166" width="31.5703125" style="80" customWidth="1"/>
    <col min="7167" max="7167" width="27.140625" style="80" customWidth="1"/>
    <col min="7168" max="7168" width="21.28515625" style="80" bestFit="1" customWidth="1"/>
    <col min="7169" max="7169" width="9" style="80" customWidth="1"/>
    <col min="7170" max="7417" width="9.140625" style="80"/>
    <col min="7418" max="7418" width="14" style="80" customWidth="1"/>
    <col min="7419" max="7419" width="60" style="80" customWidth="1"/>
    <col min="7420" max="7420" width="23.85546875" style="80" bestFit="1" customWidth="1"/>
    <col min="7421" max="7422" width="31.5703125" style="80" customWidth="1"/>
    <col min="7423" max="7423" width="27.140625" style="80" customWidth="1"/>
    <col min="7424" max="7424" width="21.28515625" style="80" bestFit="1" customWidth="1"/>
    <col min="7425" max="7425" width="9" style="80" customWidth="1"/>
    <col min="7426" max="7673" width="9.140625" style="80"/>
    <col min="7674" max="7674" width="14" style="80" customWidth="1"/>
    <col min="7675" max="7675" width="60" style="80" customWidth="1"/>
    <col min="7676" max="7676" width="23.85546875" style="80" bestFit="1" customWidth="1"/>
    <col min="7677" max="7678" width="31.5703125" style="80" customWidth="1"/>
    <col min="7679" max="7679" width="27.140625" style="80" customWidth="1"/>
    <col min="7680" max="7680" width="21.28515625" style="80" bestFit="1" customWidth="1"/>
    <col min="7681" max="7681" width="9" style="80" customWidth="1"/>
    <col min="7682" max="7929" width="9.140625" style="80"/>
    <col min="7930" max="7930" width="14" style="80" customWidth="1"/>
    <col min="7931" max="7931" width="60" style="80" customWidth="1"/>
    <col min="7932" max="7932" width="23.85546875" style="80" bestFit="1" customWidth="1"/>
    <col min="7933" max="7934" width="31.5703125" style="80" customWidth="1"/>
    <col min="7935" max="7935" width="27.140625" style="80" customWidth="1"/>
    <col min="7936" max="7936" width="21.28515625" style="80" bestFit="1" customWidth="1"/>
    <col min="7937" max="7937" width="9" style="80" customWidth="1"/>
    <col min="7938" max="8185" width="9.140625" style="80"/>
    <col min="8186" max="8186" width="14" style="80" customWidth="1"/>
    <col min="8187" max="8187" width="60" style="80" customWidth="1"/>
    <col min="8188" max="8188" width="23.85546875" style="80" bestFit="1" customWidth="1"/>
    <col min="8189" max="8190" width="31.5703125" style="80" customWidth="1"/>
    <col min="8191" max="8191" width="27.140625" style="80" customWidth="1"/>
    <col min="8192" max="8192" width="21.28515625" style="80" bestFit="1" customWidth="1"/>
    <col min="8193" max="8193" width="9" style="80" customWidth="1"/>
    <col min="8194" max="8441" width="9.140625" style="80"/>
    <col min="8442" max="8442" width="14" style="80" customWidth="1"/>
    <col min="8443" max="8443" width="60" style="80" customWidth="1"/>
    <col min="8444" max="8444" width="23.85546875" style="80" bestFit="1" customWidth="1"/>
    <col min="8445" max="8446" width="31.5703125" style="80" customWidth="1"/>
    <col min="8447" max="8447" width="27.140625" style="80" customWidth="1"/>
    <col min="8448" max="8448" width="21.28515625" style="80" bestFit="1" customWidth="1"/>
    <col min="8449" max="8449" width="9" style="80" customWidth="1"/>
    <col min="8450" max="8697" width="9.140625" style="80"/>
    <col min="8698" max="8698" width="14" style="80" customWidth="1"/>
    <col min="8699" max="8699" width="60" style="80" customWidth="1"/>
    <col min="8700" max="8700" width="23.85546875" style="80" bestFit="1" customWidth="1"/>
    <col min="8701" max="8702" width="31.5703125" style="80" customWidth="1"/>
    <col min="8703" max="8703" width="27.140625" style="80" customWidth="1"/>
    <col min="8704" max="8704" width="21.28515625" style="80" bestFit="1" customWidth="1"/>
    <col min="8705" max="8705" width="9" style="80" customWidth="1"/>
    <col min="8706" max="8953" width="9.140625" style="80"/>
    <col min="8954" max="8954" width="14" style="80" customWidth="1"/>
    <col min="8955" max="8955" width="60" style="80" customWidth="1"/>
    <col min="8956" max="8956" width="23.85546875" style="80" bestFit="1" customWidth="1"/>
    <col min="8957" max="8958" width="31.5703125" style="80" customWidth="1"/>
    <col min="8959" max="8959" width="27.140625" style="80" customWidth="1"/>
    <col min="8960" max="8960" width="21.28515625" style="80" bestFit="1" customWidth="1"/>
    <col min="8961" max="8961" width="9" style="80" customWidth="1"/>
    <col min="8962" max="9209" width="9.140625" style="80"/>
    <col min="9210" max="9210" width="14" style="80" customWidth="1"/>
    <col min="9211" max="9211" width="60" style="80" customWidth="1"/>
    <col min="9212" max="9212" width="23.85546875" style="80" bestFit="1" customWidth="1"/>
    <col min="9213" max="9214" width="31.5703125" style="80" customWidth="1"/>
    <col min="9215" max="9215" width="27.140625" style="80" customWidth="1"/>
    <col min="9216" max="9216" width="21.28515625" style="80" bestFit="1" customWidth="1"/>
    <col min="9217" max="9217" width="9" style="80" customWidth="1"/>
    <col min="9218" max="9465" width="9.140625" style="80"/>
    <col min="9466" max="9466" width="14" style="80" customWidth="1"/>
    <col min="9467" max="9467" width="60" style="80" customWidth="1"/>
    <col min="9468" max="9468" width="23.85546875" style="80" bestFit="1" customWidth="1"/>
    <col min="9469" max="9470" width="31.5703125" style="80" customWidth="1"/>
    <col min="9471" max="9471" width="27.140625" style="80" customWidth="1"/>
    <col min="9472" max="9472" width="21.28515625" style="80" bestFit="1" customWidth="1"/>
    <col min="9473" max="9473" width="9" style="80" customWidth="1"/>
    <col min="9474" max="9721" width="9.140625" style="80"/>
    <col min="9722" max="9722" width="14" style="80" customWidth="1"/>
    <col min="9723" max="9723" width="60" style="80" customWidth="1"/>
    <col min="9724" max="9724" width="23.85546875" style="80" bestFit="1" customWidth="1"/>
    <col min="9725" max="9726" width="31.5703125" style="80" customWidth="1"/>
    <col min="9727" max="9727" width="27.140625" style="80" customWidth="1"/>
    <col min="9728" max="9728" width="21.28515625" style="80" bestFit="1" customWidth="1"/>
    <col min="9729" max="9729" width="9" style="80" customWidth="1"/>
    <col min="9730" max="9977" width="9.140625" style="80"/>
    <col min="9978" max="9978" width="14" style="80" customWidth="1"/>
    <col min="9979" max="9979" width="60" style="80" customWidth="1"/>
    <col min="9980" max="9980" width="23.85546875" style="80" bestFit="1" customWidth="1"/>
    <col min="9981" max="9982" width="31.5703125" style="80" customWidth="1"/>
    <col min="9983" max="9983" width="27.140625" style="80" customWidth="1"/>
    <col min="9984" max="9984" width="21.28515625" style="80" bestFit="1" customWidth="1"/>
    <col min="9985" max="9985" width="9" style="80" customWidth="1"/>
    <col min="9986" max="10233" width="9.140625" style="80"/>
    <col min="10234" max="10234" width="14" style="80" customWidth="1"/>
    <col min="10235" max="10235" width="60" style="80" customWidth="1"/>
    <col min="10236" max="10236" width="23.85546875" style="80" bestFit="1" customWidth="1"/>
    <col min="10237" max="10238" width="31.5703125" style="80" customWidth="1"/>
    <col min="10239" max="10239" width="27.140625" style="80" customWidth="1"/>
    <col min="10240" max="10240" width="21.28515625" style="80" bestFit="1" customWidth="1"/>
    <col min="10241" max="10241" width="9" style="80" customWidth="1"/>
    <col min="10242" max="10489" width="9.140625" style="80"/>
    <col min="10490" max="10490" width="14" style="80" customWidth="1"/>
    <col min="10491" max="10491" width="60" style="80" customWidth="1"/>
    <col min="10492" max="10492" width="23.85546875" style="80" bestFit="1" customWidth="1"/>
    <col min="10493" max="10494" width="31.5703125" style="80" customWidth="1"/>
    <col min="10495" max="10495" width="27.140625" style="80" customWidth="1"/>
    <col min="10496" max="10496" width="21.28515625" style="80" bestFit="1" customWidth="1"/>
    <col min="10497" max="10497" width="9" style="80" customWidth="1"/>
    <col min="10498" max="10745" width="9.140625" style="80"/>
    <col min="10746" max="10746" width="14" style="80" customWidth="1"/>
    <col min="10747" max="10747" width="60" style="80" customWidth="1"/>
    <col min="10748" max="10748" width="23.85546875" style="80" bestFit="1" customWidth="1"/>
    <col min="10749" max="10750" width="31.5703125" style="80" customWidth="1"/>
    <col min="10751" max="10751" width="27.140625" style="80" customWidth="1"/>
    <col min="10752" max="10752" width="21.28515625" style="80" bestFit="1" customWidth="1"/>
    <col min="10753" max="10753" width="9" style="80" customWidth="1"/>
    <col min="10754" max="11001" width="9.140625" style="80"/>
    <col min="11002" max="11002" width="14" style="80" customWidth="1"/>
    <col min="11003" max="11003" width="60" style="80" customWidth="1"/>
    <col min="11004" max="11004" width="23.85546875" style="80" bestFit="1" customWidth="1"/>
    <col min="11005" max="11006" width="31.5703125" style="80" customWidth="1"/>
    <col min="11007" max="11007" width="27.140625" style="80" customWidth="1"/>
    <col min="11008" max="11008" width="21.28515625" style="80" bestFit="1" customWidth="1"/>
    <col min="11009" max="11009" width="9" style="80" customWidth="1"/>
    <col min="11010" max="11257" width="9.140625" style="80"/>
    <col min="11258" max="11258" width="14" style="80" customWidth="1"/>
    <col min="11259" max="11259" width="60" style="80" customWidth="1"/>
    <col min="11260" max="11260" width="23.85546875" style="80" bestFit="1" customWidth="1"/>
    <col min="11261" max="11262" width="31.5703125" style="80" customWidth="1"/>
    <col min="11263" max="11263" width="27.140625" style="80" customWidth="1"/>
    <col min="11264" max="11264" width="21.28515625" style="80" bestFit="1" customWidth="1"/>
    <col min="11265" max="11265" width="9" style="80" customWidth="1"/>
    <col min="11266" max="11513" width="9.140625" style="80"/>
    <col min="11514" max="11514" width="14" style="80" customWidth="1"/>
    <col min="11515" max="11515" width="60" style="80" customWidth="1"/>
    <col min="11516" max="11516" width="23.85546875" style="80" bestFit="1" customWidth="1"/>
    <col min="11517" max="11518" width="31.5703125" style="80" customWidth="1"/>
    <col min="11519" max="11519" width="27.140625" style="80" customWidth="1"/>
    <col min="11520" max="11520" width="21.28515625" style="80" bestFit="1" customWidth="1"/>
    <col min="11521" max="11521" width="9" style="80" customWidth="1"/>
    <col min="11522" max="11769" width="9.140625" style="80"/>
    <col min="11770" max="11770" width="14" style="80" customWidth="1"/>
    <col min="11771" max="11771" width="60" style="80" customWidth="1"/>
    <col min="11772" max="11772" width="23.85546875" style="80" bestFit="1" customWidth="1"/>
    <col min="11773" max="11774" width="31.5703125" style="80" customWidth="1"/>
    <col min="11775" max="11775" width="27.140625" style="80" customWidth="1"/>
    <col min="11776" max="11776" width="21.28515625" style="80" bestFit="1" customWidth="1"/>
    <col min="11777" max="11777" width="9" style="80" customWidth="1"/>
    <col min="11778" max="12025" width="9.140625" style="80"/>
    <col min="12026" max="12026" width="14" style="80" customWidth="1"/>
    <col min="12027" max="12027" width="60" style="80" customWidth="1"/>
    <col min="12028" max="12028" width="23.85546875" style="80" bestFit="1" customWidth="1"/>
    <col min="12029" max="12030" width="31.5703125" style="80" customWidth="1"/>
    <col min="12031" max="12031" width="27.140625" style="80" customWidth="1"/>
    <col min="12032" max="12032" width="21.28515625" style="80" bestFit="1" customWidth="1"/>
    <col min="12033" max="12033" width="9" style="80" customWidth="1"/>
    <col min="12034" max="12281" width="9.140625" style="80"/>
    <col min="12282" max="12282" width="14" style="80" customWidth="1"/>
    <col min="12283" max="12283" width="60" style="80" customWidth="1"/>
    <col min="12284" max="12284" width="23.85546875" style="80" bestFit="1" customWidth="1"/>
    <col min="12285" max="12286" width="31.5703125" style="80" customWidth="1"/>
    <col min="12287" max="12287" width="27.140625" style="80" customWidth="1"/>
    <col min="12288" max="12288" width="21.28515625" style="80" bestFit="1" customWidth="1"/>
    <col min="12289" max="12289" width="9" style="80" customWidth="1"/>
    <col min="12290" max="12537" width="9.140625" style="80"/>
    <col min="12538" max="12538" width="14" style="80" customWidth="1"/>
    <col min="12539" max="12539" width="60" style="80" customWidth="1"/>
    <col min="12540" max="12540" width="23.85546875" style="80" bestFit="1" customWidth="1"/>
    <col min="12541" max="12542" width="31.5703125" style="80" customWidth="1"/>
    <col min="12543" max="12543" width="27.140625" style="80" customWidth="1"/>
    <col min="12544" max="12544" width="21.28515625" style="80" bestFit="1" customWidth="1"/>
    <col min="12545" max="12545" width="9" style="80" customWidth="1"/>
    <col min="12546" max="12793" width="9.140625" style="80"/>
    <col min="12794" max="12794" width="14" style="80" customWidth="1"/>
    <col min="12795" max="12795" width="60" style="80" customWidth="1"/>
    <col min="12796" max="12796" width="23.85546875" style="80" bestFit="1" customWidth="1"/>
    <col min="12797" max="12798" width="31.5703125" style="80" customWidth="1"/>
    <col min="12799" max="12799" width="27.140625" style="80" customWidth="1"/>
    <col min="12800" max="12800" width="21.28515625" style="80" bestFit="1" customWidth="1"/>
    <col min="12801" max="12801" width="9" style="80" customWidth="1"/>
    <col min="12802" max="13049" width="9.140625" style="80"/>
    <col min="13050" max="13050" width="14" style="80" customWidth="1"/>
    <col min="13051" max="13051" width="60" style="80" customWidth="1"/>
    <col min="13052" max="13052" width="23.85546875" style="80" bestFit="1" customWidth="1"/>
    <col min="13053" max="13054" width="31.5703125" style="80" customWidth="1"/>
    <col min="13055" max="13055" width="27.140625" style="80" customWidth="1"/>
    <col min="13056" max="13056" width="21.28515625" style="80" bestFit="1" customWidth="1"/>
    <col min="13057" max="13057" width="9" style="80" customWidth="1"/>
    <col min="13058" max="13305" width="9.140625" style="80"/>
    <col min="13306" max="13306" width="14" style="80" customWidth="1"/>
    <col min="13307" max="13307" width="60" style="80" customWidth="1"/>
    <col min="13308" max="13308" width="23.85546875" style="80" bestFit="1" customWidth="1"/>
    <col min="13309" max="13310" width="31.5703125" style="80" customWidth="1"/>
    <col min="13311" max="13311" width="27.140625" style="80" customWidth="1"/>
    <col min="13312" max="13312" width="21.28515625" style="80" bestFit="1" customWidth="1"/>
    <col min="13313" max="13313" width="9" style="80" customWidth="1"/>
    <col min="13314" max="13561" width="9.140625" style="80"/>
    <col min="13562" max="13562" width="14" style="80" customWidth="1"/>
    <col min="13563" max="13563" width="60" style="80" customWidth="1"/>
    <col min="13564" max="13564" width="23.85546875" style="80" bestFit="1" customWidth="1"/>
    <col min="13565" max="13566" width="31.5703125" style="80" customWidth="1"/>
    <col min="13567" max="13567" width="27.140625" style="80" customWidth="1"/>
    <col min="13568" max="13568" width="21.28515625" style="80" bestFit="1" customWidth="1"/>
    <col min="13569" max="13569" width="9" style="80" customWidth="1"/>
    <col min="13570" max="13817" width="9.140625" style="80"/>
    <col min="13818" max="13818" width="14" style="80" customWidth="1"/>
    <col min="13819" max="13819" width="60" style="80" customWidth="1"/>
    <col min="13820" max="13820" width="23.85546875" style="80" bestFit="1" customWidth="1"/>
    <col min="13821" max="13822" width="31.5703125" style="80" customWidth="1"/>
    <col min="13823" max="13823" width="27.140625" style="80" customWidth="1"/>
    <col min="13824" max="13824" width="21.28515625" style="80" bestFit="1" customWidth="1"/>
    <col min="13825" max="13825" width="9" style="80" customWidth="1"/>
    <col min="13826" max="14073" width="9.140625" style="80"/>
    <col min="14074" max="14074" width="14" style="80" customWidth="1"/>
    <col min="14075" max="14075" width="60" style="80" customWidth="1"/>
    <col min="14076" max="14076" width="23.85546875" style="80" bestFit="1" customWidth="1"/>
    <col min="14077" max="14078" width="31.5703125" style="80" customWidth="1"/>
    <col min="14079" max="14079" width="27.140625" style="80" customWidth="1"/>
    <col min="14080" max="14080" width="21.28515625" style="80" bestFit="1" customWidth="1"/>
    <col min="14081" max="14081" width="9" style="80" customWidth="1"/>
    <col min="14082" max="14329" width="9.140625" style="80"/>
    <col min="14330" max="14330" width="14" style="80" customWidth="1"/>
    <col min="14331" max="14331" width="60" style="80" customWidth="1"/>
    <col min="14332" max="14332" width="23.85546875" style="80" bestFit="1" customWidth="1"/>
    <col min="14333" max="14334" width="31.5703125" style="80" customWidth="1"/>
    <col min="14335" max="14335" width="27.140625" style="80" customWidth="1"/>
    <col min="14336" max="14336" width="21.28515625" style="80" bestFit="1" customWidth="1"/>
    <col min="14337" max="14337" width="9" style="80" customWidth="1"/>
    <col min="14338" max="14585" width="9.140625" style="80"/>
    <col min="14586" max="14586" width="14" style="80" customWidth="1"/>
    <col min="14587" max="14587" width="60" style="80" customWidth="1"/>
    <col min="14588" max="14588" width="23.85546875" style="80" bestFit="1" customWidth="1"/>
    <col min="14589" max="14590" width="31.5703125" style="80" customWidth="1"/>
    <col min="14591" max="14591" width="27.140625" style="80" customWidth="1"/>
    <col min="14592" max="14592" width="21.28515625" style="80" bestFit="1" customWidth="1"/>
    <col min="14593" max="14593" width="9" style="80" customWidth="1"/>
    <col min="14594" max="14841" width="9.140625" style="80"/>
    <col min="14842" max="14842" width="14" style="80" customWidth="1"/>
    <col min="14843" max="14843" width="60" style="80" customWidth="1"/>
    <col min="14844" max="14844" width="23.85546875" style="80" bestFit="1" customWidth="1"/>
    <col min="14845" max="14846" width="31.5703125" style="80" customWidth="1"/>
    <col min="14847" max="14847" width="27.140625" style="80" customWidth="1"/>
    <col min="14848" max="14848" width="21.28515625" style="80" bestFit="1" customWidth="1"/>
    <col min="14849" max="14849" width="9" style="80" customWidth="1"/>
    <col min="14850" max="15097" width="9.140625" style="80"/>
    <col min="15098" max="15098" width="14" style="80" customWidth="1"/>
    <col min="15099" max="15099" width="60" style="80" customWidth="1"/>
    <col min="15100" max="15100" width="23.85546875" style="80" bestFit="1" customWidth="1"/>
    <col min="15101" max="15102" width="31.5703125" style="80" customWidth="1"/>
    <col min="15103" max="15103" width="27.140625" style="80" customWidth="1"/>
    <col min="15104" max="15104" width="21.28515625" style="80" bestFit="1" customWidth="1"/>
    <col min="15105" max="15105" width="9" style="80" customWidth="1"/>
    <col min="15106" max="15353" width="9.140625" style="80"/>
    <col min="15354" max="15354" width="14" style="80" customWidth="1"/>
    <col min="15355" max="15355" width="60" style="80" customWidth="1"/>
    <col min="15356" max="15356" width="23.85546875" style="80" bestFit="1" customWidth="1"/>
    <col min="15357" max="15358" width="31.5703125" style="80" customWidth="1"/>
    <col min="15359" max="15359" width="27.140625" style="80" customWidth="1"/>
    <col min="15360" max="15360" width="21.28515625" style="80" bestFit="1" customWidth="1"/>
    <col min="15361" max="15361" width="9" style="80" customWidth="1"/>
    <col min="15362" max="15609" width="9.140625" style="80"/>
    <col min="15610" max="15610" width="14" style="80" customWidth="1"/>
    <col min="15611" max="15611" width="60" style="80" customWidth="1"/>
    <col min="15612" max="15612" width="23.85546875" style="80" bestFit="1" customWidth="1"/>
    <col min="15613" max="15614" width="31.5703125" style="80" customWidth="1"/>
    <col min="15615" max="15615" width="27.140625" style="80" customWidth="1"/>
    <col min="15616" max="15616" width="21.28515625" style="80" bestFit="1" customWidth="1"/>
    <col min="15617" max="15617" width="9" style="80" customWidth="1"/>
    <col min="15618" max="15865" width="9.140625" style="80"/>
    <col min="15866" max="15866" width="14" style="80" customWidth="1"/>
    <col min="15867" max="15867" width="60" style="80" customWidth="1"/>
    <col min="15868" max="15868" width="23.85546875" style="80" bestFit="1" customWidth="1"/>
    <col min="15869" max="15870" width="31.5703125" style="80" customWidth="1"/>
    <col min="15871" max="15871" width="27.140625" style="80" customWidth="1"/>
    <col min="15872" max="15872" width="21.28515625" style="80" bestFit="1" customWidth="1"/>
    <col min="15873" max="15873" width="9" style="80" customWidth="1"/>
    <col min="15874" max="16121" width="9.140625" style="80"/>
    <col min="16122" max="16122" width="14" style="80" customWidth="1"/>
    <col min="16123" max="16123" width="60" style="80" customWidth="1"/>
    <col min="16124" max="16124" width="23.85546875" style="80" bestFit="1" customWidth="1"/>
    <col min="16125" max="16126" width="31.5703125" style="80" customWidth="1"/>
    <col min="16127" max="16127" width="27.140625" style="80" customWidth="1"/>
    <col min="16128" max="16128" width="21.28515625" style="80" bestFit="1" customWidth="1"/>
    <col min="16129" max="16129" width="9" style="80" customWidth="1"/>
    <col min="16130" max="16384" width="9.140625" style="80"/>
  </cols>
  <sheetData>
    <row r="1" spans="3:9">
      <c r="C1" s="133" t="s">
        <v>766</v>
      </c>
      <c r="D1" s="134"/>
      <c r="E1" s="134"/>
      <c r="F1" s="135"/>
      <c r="G1" s="136"/>
      <c r="H1" s="135"/>
      <c r="I1" s="137"/>
    </row>
    <row r="2" spans="3:9">
      <c r="C2" s="138"/>
      <c r="D2" s="139"/>
      <c r="E2" s="139"/>
      <c r="F2" s="120"/>
      <c r="G2" s="121"/>
      <c r="H2" s="120"/>
      <c r="I2" s="122"/>
    </row>
    <row r="3" spans="3:9">
      <c r="C3" s="140" t="s">
        <v>949</v>
      </c>
      <c r="D3" s="141"/>
      <c r="E3" s="208"/>
      <c r="F3" s="142"/>
      <c r="G3" s="143"/>
      <c r="H3" s="142"/>
      <c r="I3" s="122"/>
    </row>
    <row r="4" spans="3:9">
      <c r="C4" s="144" t="s">
        <v>1116</v>
      </c>
      <c r="D4" s="144"/>
      <c r="E4" s="144"/>
      <c r="F4" s="145"/>
      <c r="G4" s="146"/>
      <c r="H4" s="145"/>
      <c r="I4" s="122"/>
    </row>
    <row r="5" spans="3:9" ht="15" customHeight="1">
      <c r="C5" s="322" t="s">
        <v>1141</v>
      </c>
      <c r="D5" s="322"/>
      <c r="E5" s="322"/>
      <c r="F5" s="322"/>
      <c r="G5" s="322"/>
      <c r="H5" s="322"/>
      <c r="I5" s="322"/>
    </row>
    <row r="6" spans="3:9">
      <c r="C6" s="322"/>
      <c r="D6" s="322"/>
      <c r="E6" s="322"/>
      <c r="F6" s="322"/>
      <c r="G6" s="322"/>
      <c r="H6" s="322"/>
      <c r="I6" s="322"/>
    </row>
    <row r="7" spans="3:9">
      <c r="C7" s="140" t="s">
        <v>948</v>
      </c>
      <c r="D7" s="140"/>
      <c r="E7" s="140"/>
      <c r="F7" s="147"/>
      <c r="G7" s="148"/>
      <c r="H7" s="147"/>
      <c r="I7" s="122"/>
    </row>
    <row r="8" spans="3:9">
      <c r="C8" s="149" t="s">
        <v>959</v>
      </c>
      <c r="D8" s="209"/>
      <c r="E8" s="209"/>
      <c r="F8" s="150"/>
      <c r="G8" s="151"/>
      <c r="H8" s="150"/>
      <c r="I8" s="122"/>
    </row>
    <row r="9" spans="3:9">
      <c r="C9" s="144" t="s">
        <v>954</v>
      </c>
      <c r="D9" s="140"/>
      <c r="E9" s="140"/>
      <c r="F9" s="147"/>
      <c r="G9" s="148"/>
      <c r="H9" s="147"/>
      <c r="I9" s="122"/>
    </row>
    <row r="10" spans="3:9">
      <c r="C10" s="321" t="s">
        <v>956</v>
      </c>
      <c r="D10" s="321"/>
      <c r="E10" s="321"/>
      <c r="F10" s="321"/>
      <c r="G10" s="321"/>
      <c r="H10" s="321"/>
      <c r="I10" s="122"/>
    </row>
    <row r="11" spans="3:9">
      <c r="C11" s="321"/>
      <c r="D11" s="321"/>
      <c r="E11" s="321"/>
      <c r="F11" s="321"/>
      <c r="G11" s="321"/>
      <c r="H11" s="321"/>
      <c r="I11" s="122"/>
    </row>
    <row r="12" spans="3:9">
      <c r="C12" s="144" t="s">
        <v>1205</v>
      </c>
      <c r="D12" s="209"/>
      <c r="E12" s="209"/>
      <c r="F12" s="150"/>
      <c r="G12" s="151"/>
      <c r="H12" s="150"/>
      <c r="I12" s="122"/>
    </row>
    <row r="13" spans="3:9">
      <c r="C13" s="140" t="s">
        <v>958</v>
      </c>
      <c r="D13" s="208"/>
      <c r="E13" s="208"/>
      <c r="F13" s="152"/>
      <c r="G13" s="153"/>
      <c r="H13" s="152"/>
      <c r="I13" s="122"/>
    </row>
    <row r="14" spans="3:9">
      <c r="C14" s="140" t="s">
        <v>960</v>
      </c>
      <c r="D14" s="208"/>
      <c r="E14" s="208"/>
      <c r="F14" s="152"/>
      <c r="G14" s="153"/>
      <c r="H14" s="152"/>
      <c r="I14" s="122"/>
    </row>
    <row r="15" spans="3:9">
      <c r="C15" s="154" t="s">
        <v>1076</v>
      </c>
      <c r="D15" s="154"/>
      <c r="E15" s="154"/>
      <c r="F15" s="155"/>
      <c r="G15" s="156"/>
      <c r="H15" s="155"/>
      <c r="I15" s="122"/>
    </row>
    <row r="16" spans="3:9">
      <c r="C16" s="154" t="s">
        <v>1068</v>
      </c>
      <c r="D16" s="154"/>
      <c r="E16" s="154"/>
      <c r="F16" s="155"/>
      <c r="G16" s="156"/>
      <c r="H16" s="155"/>
      <c r="I16" s="122"/>
    </row>
    <row r="17" spans="3:9">
      <c r="C17" s="154" t="s">
        <v>961</v>
      </c>
      <c r="D17" s="122"/>
      <c r="E17" s="122"/>
      <c r="F17" s="120"/>
      <c r="G17" s="121"/>
      <c r="H17" s="120"/>
      <c r="I17" s="122"/>
    </row>
    <row r="18" spans="3:9">
      <c r="C18" s="154" t="s">
        <v>1005</v>
      </c>
      <c r="D18" s="122"/>
      <c r="E18" s="122"/>
      <c r="F18" s="120"/>
      <c r="G18" s="121"/>
      <c r="H18" s="120"/>
      <c r="I18" s="122"/>
    </row>
    <row r="19" spans="3:9">
      <c r="C19" s="154" t="s">
        <v>1209</v>
      </c>
      <c r="D19" s="122"/>
      <c r="E19" s="122"/>
      <c r="F19" s="120"/>
      <c r="G19" s="121"/>
      <c r="H19" s="120"/>
      <c r="I19" s="122"/>
    </row>
    <row r="20" spans="3:9">
      <c r="C20" s="154" t="s">
        <v>1079</v>
      </c>
      <c r="D20" s="119"/>
      <c r="E20" s="119"/>
      <c r="F20" s="152"/>
      <c r="G20" s="153"/>
      <c r="H20" s="152"/>
      <c r="I20" s="208"/>
    </row>
    <row r="21" spans="3:9">
      <c r="C21" s="154" t="s">
        <v>1115</v>
      </c>
      <c r="D21" s="119"/>
      <c r="E21" s="119"/>
      <c r="F21" s="152"/>
      <c r="G21" s="153"/>
      <c r="H21" s="152"/>
      <c r="I21" s="208"/>
    </row>
    <row r="22" spans="3:9">
      <c r="C22" s="154" t="s">
        <v>1114</v>
      </c>
      <c r="D22" s="119"/>
      <c r="E22" s="119"/>
      <c r="F22" s="152"/>
      <c r="G22" s="153"/>
      <c r="H22" s="152"/>
      <c r="I22" s="208"/>
    </row>
    <row r="23" spans="3:9">
      <c r="C23" s="154" t="s">
        <v>1140</v>
      </c>
      <c r="D23" s="119"/>
      <c r="E23" s="119"/>
      <c r="F23" s="152"/>
      <c r="G23" s="153"/>
      <c r="H23" s="152"/>
      <c r="I23" s="208"/>
    </row>
    <row r="24" spans="3:9">
      <c r="C24" s="154" t="s">
        <v>1149</v>
      </c>
      <c r="D24" s="119"/>
      <c r="E24" s="119"/>
      <c r="F24" s="152"/>
      <c r="G24" s="153"/>
      <c r="H24" s="152"/>
      <c r="I24" s="208"/>
    </row>
    <row r="25" spans="3:9">
      <c r="C25" s="154" t="s">
        <v>1246</v>
      </c>
      <c r="D25" s="119"/>
      <c r="E25" s="119"/>
      <c r="F25" s="152"/>
      <c r="G25" s="153"/>
      <c r="H25" s="152"/>
      <c r="I25" s="208"/>
    </row>
    <row r="26" spans="3:9">
      <c r="C26" s="154" t="s">
        <v>1203</v>
      </c>
      <c r="D26" s="119"/>
      <c r="E26" s="119"/>
      <c r="F26" s="152"/>
      <c r="G26" s="153"/>
      <c r="H26" s="152"/>
      <c r="I26" s="208"/>
    </row>
    <row r="27" spans="3:9">
      <c r="C27" s="157" t="s">
        <v>1204</v>
      </c>
      <c r="D27" s="119"/>
      <c r="E27" s="119"/>
      <c r="F27" s="152"/>
      <c r="G27" s="153"/>
      <c r="H27" s="152"/>
      <c r="I27" s="208"/>
    </row>
    <row r="28" spans="3:9">
      <c r="C28" s="157" t="s">
        <v>1210</v>
      </c>
      <c r="D28" s="119"/>
      <c r="E28" s="119"/>
      <c r="F28" s="152"/>
      <c r="G28" s="153"/>
      <c r="H28" s="152"/>
      <c r="I28" s="208"/>
    </row>
    <row r="29" spans="3:9">
      <c r="C29" s="157" t="s">
        <v>1226</v>
      </c>
      <c r="D29" s="119"/>
      <c r="E29" s="119"/>
      <c r="F29" s="152"/>
      <c r="G29" s="153"/>
      <c r="H29" s="152"/>
      <c r="I29" s="208"/>
    </row>
    <row r="30" spans="3:9">
      <c r="C30" s="157" t="s">
        <v>1236</v>
      </c>
      <c r="D30" s="119"/>
      <c r="E30" s="119"/>
      <c r="F30" s="152"/>
      <c r="G30" s="153"/>
      <c r="H30" s="152"/>
      <c r="I30" s="208"/>
    </row>
    <row r="31" spans="3:9">
      <c r="C31" s="157" t="s">
        <v>1256</v>
      </c>
      <c r="D31" s="119"/>
      <c r="E31" s="119"/>
      <c r="F31" s="152"/>
      <c r="G31" s="153"/>
      <c r="H31" s="152"/>
      <c r="I31" s="208"/>
    </row>
    <row r="32" spans="3:9">
      <c r="C32" s="157" t="s">
        <v>1257</v>
      </c>
      <c r="D32" s="119"/>
      <c r="E32" s="119"/>
      <c r="F32" s="152"/>
      <c r="G32" s="153"/>
      <c r="H32" s="152"/>
      <c r="I32" s="208"/>
    </row>
    <row r="33" spans="3:9">
      <c r="C33" s="157"/>
      <c r="D33" s="119"/>
      <c r="E33" s="119"/>
      <c r="F33" s="152"/>
      <c r="G33" s="153"/>
      <c r="H33" s="152"/>
      <c r="I33" s="208"/>
    </row>
    <row r="34" spans="3:9">
      <c r="C34" s="158"/>
      <c r="D34" s="158"/>
      <c r="E34" s="158"/>
      <c r="F34" s="159"/>
      <c r="G34" s="158"/>
      <c r="H34" s="159"/>
      <c r="I34" s="158"/>
    </row>
    <row r="35" spans="3:9">
      <c r="C35" s="160"/>
      <c r="D35" s="161"/>
      <c r="E35" s="161"/>
      <c r="F35" s="79"/>
      <c r="G35" s="162"/>
      <c r="H35" s="79"/>
      <c r="I35" s="163"/>
    </row>
    <row r="36" spans="3:9">
      <c r="D36" s="164"/>
      <c r="E36" s="164"/>
      <c r="F36" s="165"/>
      <c r="G36" s="166"/>
      <c r="H36" s="165"/>
      <c r="I36" s="80"/>
    </row>
    <row r="37" spans="3:9">
      <c r="D37" s="164"/>
      <c r="E37" s="164"/>
      <c r="F37" s="165"/>
      <c r="G37" s="166"/>
      <c r="H37" s="165"/>
      <c r="I37" s="80"/>
    </row>
    <row r="38" spans="3:9">
      <c r="D38" s="164"/>
      <c r="E38" s="164"/>
      <c r="F38" s="165"/>
      <c r="G38" s="166"/>
      <c r="H38" s="165"/>
      <c r="I38" s="80"/>
    </row>
    <row r="39" spans="3:9">
      <c r="D39" s="164"/>
      <c r="E39" s="164"/>
      <c r="F39" s="165"/>
      <c r="G39" s="166"/>
      <c r="H39" s="165"/>
      <c r="I39" s="80"/>
    </row>
    <row r="40" spans="3:9">
      <c r="D40" s="164"/>
      <c r="E40" s="164"/>
      <c r="F40" s="165"/>
      <c r="G40" s="166"/>
      <c r="H40" s="165"/>
      <c r="I40" s="80"/>
    </row>
    <row r="41" spans="3:9">
      <c r="D41" s="164"/>
      <c r="E41" s="164"/>
      <c r="F41" s="165"/>
      <c r="G41" s="166"/>
      <c r="H41" s="165"/>
      <c r="I41" s="80"/>
    </row>
    <row r="42" spans="3:9">
      <c r="D42" s="164"/>
      <c r="E42" s="164"/>
      <c r="F42" s="165"/>
      <c r="G42" s="166"/>
      <c r="H42" s="165"/>
      <c r="I42" s="80"/>
    </row>
    <row r="43" spans="3:9">
      <c r="E43" s="80"/>
      <c r="F43" s="165"/>
      <c r="G43" s="166"/>
      <c r="H43" s="165"/>
      <c r="I43" s="80"/>
    </row>
    <row r="44" spans="3:9">
      <c r="E44" s="80"/>
      <c r="F44" s="165"/>
      <c r="G44" s="166"/>
      <c r="H44" s="165"/>
      <c r="I44" s="80"/>
    </row>
    <row r="45" spans="3:9">
      <c r="D45" s="164"/>
      <c r="E45" s="164"/>
      <c r="F45" s="165"/>
      <c r="G45" s="166"/>
      <c r="H45" s="165"/>
      <c r="I45" s="80"/>
    </row>
    <row r="46" spans="3:9">
      <c r="D46" s="164"/>
      <c r="E46" s="164"/>
      <c r="F46" s="165"/>
      <c r="G46" s="166"/>
      <c r="H46" s="165"/>
      <c r="I46" s="80"/>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8"/>
  <sheetViews>
    <sheetView view="pageBreakPreview" zoomScale="85" zoomScaleNormal="100" zoomScaleSheetLayoutView="85" zoomScalePageLayoutView="85" workbookViewId="0">
      <selection activeCell="E9" sqref="E9"/>
    </sheetView>
  </sheetViews>
  <sheetFormatPr defaultRowHeight="15"/>
  <cols>
    <col min="1" max="2" width="9.140625" style="80"/>
    <col min="3" max="3" width="14" style="128" customWidth="1"/>
    <col min="4" max="4" width="60" style="80" customWidth="1"/>
    <col min="5" max="5" width="23.85546875" style="124" bestFit="1" customWidth="1"/>
    <col min="6" max="6" width="27.5703125" style="125" customWidth="1"/>
    <col min="7" max="7" width="27.5703125" style="126" customWidth="1"/>
    <col min="8" max="8" width="24.140625" style="125" customWidth="1"/>
    <col min="9" max="9" width="22.28515625" style="127" bestFit="1" customWidth="1"/>
    <col min="10" max="249" width="9.140625" style="80"/>
    <col min="250" max="250" width="14" style="80" customWidth="1"/>
    <col min="251" max="251" width="60" style="80" customWidth="1"/>
    <col min="252" max="252" width="23.85546875" style="80" bestFit="1" customWidth="1"/>
    <col min="253" max="254" width="31.5703125" style="80" customWidth="1"/>
    <col min="255" max="255" width="27.140625" style="80" customWidth="1"/>
    <col min="256" max="256" width="21.28515625" style="80" bestFit="1" customWidth="1"/>
    <col min="257" max="257" width="9" style="80" customWidth="1"/>
    <col min="258" max="505" width="9.140625" style="80"/>
    <col min="506" max="506" width="14" style="80" customWidth="1"/>
    <col min="507" max="507" width="60" style="80" customWidth="1"/>
    <col min="508" max="508" width="23.85546875" style="80" bestFit="1" customWidth="1"/>
    <col min="509" max="510" width="31.5703125" style="80" customWidth="1"/>
    <col min="511" max="511" width="27.140625" style="80" customWidth="1"/>
    <col min="512" max="512" width="21.28515625" style="80" bestFit="1" customWidth="1"/>
    <col min="513" max="513" width="9" style="80" customWidth="1"/>
    <col min="514" max="761" width="9.140625" style="80"/>
    <col min="762" max="762" width="14" style="80" customWidth="1"/>
    <col min="763" max="763" width="60" style="80" customWidth="1"/>
    <col min="764" max="764" width="23.85546875" style="80" bestFit="1" customWidth="1"/>
    <col min="765" max="766" width="31.5703125" style="80" customWidth="1"/>
    <col min="767" max="767" width="27.140625" style="80" customWidth="1"/>
    <col min="768" max="768" width="21.28515625" style="80" bestFit="1" customWidth="1"/>
    <col min="769" max="769" width="9" style="80" customWidth="1"/>
    <col min="770" max="1017" width="9.140625" style="80"/>
    <col min="1018" max="1018" width="14" style="80" customWidth="1"/>
    <col min="1019" max="1019" width="60" style="80" customWidth="1"/>
    <col min="1020" max="1020" width="23.85546875" style="80" bestFit="1" customWidth="1"/>
    <col min="1021" max="1022" width="31.5703125" style="80" customWidth="1"/>
    <col min="1023" max="1023" width="27.140625" style="80" customWidth="1"/>
    <col min="1024" max="1024" width="21.28515625" style="80" bestFit="1" customWidth="1"/>
    <col min="1025" max="1025" width="9" style="80" customWidth="1"/>
    <col min="1026" max="1273" width="9.140625" style="80"/>
    <col min="1274" max="1274" width="14" style="80" customWidth="1"/>
    <col min="1275" max="1275" width="60" style="80" customWidth="1"/>
    <col min="1276" max="1276" width="23.85546875" style="80" bestFit="1" customWidth="1"/>
    <col min="1277" max="1278" width="31.5703125" style="80" customWidth="1"/>
    <col min="1279" max="1279" width="27.140625" style="80" customWidth="1"/>
    <col min="1280" max="1280" width="21.28515625" style="80" bestFit="1" customWidth="1"/>
    <col min="1281" max="1281" width="9" style="80" customWidth="1"/>
    <col min="1282" max="1529" width="9.140625" style="80"/>
    <col min="1530" max="1530" width="14" style="80" customWidth="1"/>
    <col min="1531" max="1531" width="60" style="80" customWidth="1"/>
    <col min="1532" max="1532" width="23.85546875" style="80" bestFit="1" customWidth="1"/>
    <col min="1533" max="1534" width="31.5703125" style="80" customWidth="1"/>
    <col min="1535" max="1535" width="27.140625" style="80" customWidth="1"/>
    <col min="1536" max="1536" width="21.28515625" style="80" bestFit="1" customWidth="1"/>
    <col min="1537" max="1537" width="9" style="80" customWidth="1"/>
    <col min="1538" max="1785" width="9.140625" style="80"/>
    <col min="1786" max="1786" width="14" style="80" customWidth="1"/>
    <col min="1787" max="1787" width="60" style="80" customWidth="1"/>
    <col min="1788" max="1788" width="23.85546875" style="80" bestFit="1" customWidth="1"/>
    <col min="1789" max="1790" width="31.5703125" style="80" customWidth="1"/>
    <col min="1791" max="1791" width="27.140625" style="80" customWidth="1"/>
    <col min="1792" max="1792" width="21.28515625" style="80" bestFit="1" customWidth="1"/>
    <col min="1793" max="1793" width="9" style="80" customWidth="1"/>
    <col min="1794" max="2041" width="9.140625" style="80"/>
    <col min="2042" max="2042" width="14" style="80" customWidth="1"/>
    <col min="2043" max="2043" width="60" style="80" customWidth="1"/>
    <col min="2044" max="2044" width="23.85546875" style="80" bestFit="1" customWidth="1"/>
    <col min="2045" max="2046" width="31.5703125" style="80" customWidth="1"/>
    <col min="2047" max="2047" width="27.140625" style="80" customWidth="1"/>
    <col min="2048" max="2048" width="21.28515625" style="80" bestFit="1" customWidth="1"/>
    <col min="2049" max="2049" width="9" style="80" customWidth="1"/>
    <col min="2050" max="2297" width="9.140625" style="80"/>
    <col min="2298" max="2298" width="14" style="80" customWidth="1"/>
    <col min="2299" max="2299" width="60" style="80" customWidth="1"/>
    <col min="2300" max="2300" width="23.85546875" style="80" bestFit="1" customWidth="1"/>
    <col min="2301" max="2302" width="31.5703125" style="80" customWidth="1"/>
    <col min="2303" max="2303" width="27.140625" style="80" customWidth="1"/>
    <col min="2304" max="2304" width="21.28515625" style="80" bestFit="1" customWidth="1"/>
    <col min="2305" max="2305" width="9" style="80" customWidth="1"/>
    <col min="2306" max="2553" width="9.140625" style="80"/>
    <col min="2554" max="2554" width="14" style="80" customWidth="1"/>
    <col min="2555" max="2555" width="60" style="80" customWidth="1"/>
    <col min="2556" max="2556" width="23.85546875" style="80" bestFit="1" customWidth="1"/>
    <col min="2557" max="2558" width="31.5703125" style="80" customWidth="1"/>
    <col min="2559" max="2559" width="27.140625" style="80" customWidth="1"/>
    <col min="2560" max="2560" width="21.28515625" style="80" bestFit="1" customWidth="1"/>
    <col min="2561" max="2561" width="9" style="80" customWidth="1"/>
    <col min="2562" max="2809" width="9.140625" style="80"/>
    <col min="2810" max="2810" width="14" style="80" customWidth="1"/>
    <col min="2811" max="2811" width="60" style="80" customWidth="1"/>
    <col min="2812" max="2812" width="23.85546875" style="80" bestFit="1" customWidth="1"/>
    <col min="2813" max="2814" width="31.5703125" style="80" customWidth="1"/>
    <col min="2815" max="2815" width="27.140625" style="80" customWidth="1"/>
    <col min="2816" max="2816" width="21.28515625" style="80" bestFit="1" customWidth="1"/>
    <col min="2817" max="2817" width="9" style="80" customWidth="1"/>
    <col min="2818" max="3065" width="9.140625" style="80"/>
    <col min="3066" max="3066" width="14" style="80" customWidth="1"/>
    <col min="3067" max="3067" width="60" style="80" customWidth="1"/>
    <col min="3068" max="3068" width="23.85546875" style="80" bestFit="1" customWidth="1"/>
    <col min="3069" max="3070" width="31.5703125" style="80" customWidth="1"/>
    <col min="3071" max="3071" width="27.140625" style="80" customWidth="1"/>
    <col min="3072" max="3072" width="21.28515625" style="80" bestFit="1" customWidth="1"/>
    <col min="3073" max="3073" width="9" style="80" customWidth="1"/>
    <col min="3074" max="3321" width="9.140625" style="80"/>
    <col min="3322" max="3322" width="14" style="80" customWidth="1"/>
    <col min="3323" max="3323" width="60" style="80" customWidth="1"/>
    <col min="3324" max="3324" width="23.85546875" style="80" bestFit="1" customWidth="1"/>
    <col min="3325" max="3326" width="31.5703125" style="80" customWidth="1"/>
    <col min="3327" max="3327" width="27.140625" style="80" customWidth="1"/>
    <col min="3328" max="3328" width="21.28515625" style="80" bestFit="1" customWidth="1"/>
    <col min="3329" max="3329" width="9" style="80" customWidth="1"/>
    <col min="3330" max="3577" width="9.140625" style="80"/>
    <col min="3578" max="3578" width="14" style="80" customWidth="1"/>
    <col min="3579" max="3579" width="60" style="80" customWidth="1"/>
    <col min="3580" max="3580" width="23.85546875" style="80" bestFit="1" customWidth="1"/>
    <col min="3581" max="3582" width="31.5703125" style="80" customWidth="1"/>
    <col min="3583" max="3583" width="27.140625" style="80" customWidth="1"/>
    <col min="3584" max="3584" width="21.28515625" style="80" bestFit="1" customWidth="1"/>
    <col min="3585" max="3585" width="9" style="80" customWidth="1"/>
    <col min="3586" max="3833" width="9.140625" style="80"/>
    <col min="3834" max="3834" width="14" style="80" customWidth="1"/>
    <col min="3835" max="3835" width="60" style="80" customWidth="1"/>
    <col min="3836" max="3836" width="23.85546875" style="80" bestFit="1" customWidth="1"/>
    <col min="3837" max="3838" width="31.5703125" style="80" customWidth="1"/>
    <col min="3839" max="3839" width="27.140625" style="80" customWidth="1"/>
    <col min="3840" max="3840" width="21.28515625" style="80" bestFit="1" customWidth="1"/>
    <col min="3841" max="3841" width="9" style="80" customWidth="1"/>
    <col min="3842" max="4089" width="9.140625" style="80"/>
    <col min="4090" max="4090" width="14" style="80" customWidth="1"/>
    <col min="4091" max="4091" width="60" style="80" customWidth="1"/>
    <col min="4092" max="4092" width="23.85546875" style="80" bestFit="1" customWidth="1"/>
    <col min="4093" max="4094" width="31.5703125" style="80" customWidth="1"/>
    <col min="4095" max="4095" width="27.140625" style="80" customWidth="1"/>
    <col min="4096" max="4096" width="21.28515625" style="80" bestFit="1" customWidth="1"/>
    <col min="4097" max="4097" width="9" style="80" customWidth="1"/>
    <col min="4098" max="4345" width="9.140625" style="80"/>
    <col min="4346" max="4346" width="14" style="80" customWidth="1"/>
    <col min="4347" max="4347" width="60" style="80" customWidth="1"/>
    <col min="4348" max="4348" width="23.85546875" style="80" bestFit="1" customWidth="1"/>
    <col min="4349" max="4350" width="31.5703125" style="80" customWidth="1"/>
    <col min="4351" max="4351" width="27.140625" style="80" customWidth="1"/>
    <col min="4352" max="4352" width="21.28515625" style="80" bestFit="1" customWidth="1"/>
    <col min="4353" max="4353" width="9" style="80" customWidth="1"/>
    <col min="4354" max="4601" width="9.140625" style="80"/>
    <col min="4602" max="4602" width="14" style="80" customWidth="1"/>
    <col min="4603" max="4603" width="60" style="80" customWidth="1"/>
    <col min="4604" max="4604" width="23.85546875" style="80" bestFit="1" customWidth="1"/>
    <col min="4605" max="4606" width="31.5703125" style="80" customWidth="1"/>
    <col min="4607" max="4607" width="27.140625" style="80" customWidth="1"/>
    <col min="4608" max="4608" width="21.28515625" style="80" bestFit="1" customWidth="1"/>
    <col min="4609" max="4609" width="9" style="80" customWidth="1"/>
    <col min="4610" max="4857" width="9.140625" style="80"/>
    <col min="4858" max="4858" width="14" style="80" customWidth="1"/>
    <col min="4859" max="4859" width="60" style="80" customWidth="1"/>
    <col min="4860" max="4860" width="23.85546875" style="80" bestFit="1" customWidth="1"/>
    <col min="4861" max="4862" width="31.5703125" style="80" customWidth="1"/>
    <col min="4863" max="4863" width="27.140625" style="80" customWidth="1"/>
    <col min="4864" max="4864" width="21.28515625" style="80" bestFit="1" customWidth="1"/>
    <col min="4865" max="4865" width="9" style="80" customWidth="1"/>
    <col min="4866" max="5113" width="9.140625" style="80"/>
    <col min="5114" max="5114" width="14" style="80" customWidth="1"/>
    <col min="5115" max="5115" width="60" style="80" customWidth="1"/>
    <col min="5116" max="5116" width="23.85546875" style="80" bestFit="1" customWidth="1"/>
    <col min="5117" max="5118" width="31.5703125" style="80" customWidth="1"/>
    <col min="5119" max="5119" width="27.140625" style="80" customWidth="1"/>
    <col min="5120" max="5120" width="21.28515625" style="80" bestFit="1" customWidth="1"/>
    <col min="5121" max="5121" width="9" style="80" customWidth="1"/>
    <col min="5122" max="5369" width="9.140625" style="80"/>
    <col min="5370" max="5370" width="14" style="80" customWidth="1"/>
    <col min="5371" max="5371" width="60" style="80" customWidth="1"/>
    <col min="5372" max="5372" width="23.85546875" style="80" bestFit="1" customWidth="1"/>
    <col min="5373" max="5374" width="31.5703125" style="80" customWidth="1"/>
    <col min="5375" max="5375" width="27.140625" style="80" customWidth="1"/>
    <col min="5376" max="5376" width="21.28515625" style="80" bestFit="1" customWidth="1"/>
    <col min="5377" max="5377" width="9" style="80" customWidth="1"/>
    <col min="5378" max="5625" width="9.140625" style="80"/>
    <col min="5626" max="5626" width="14" style="80" customWidth="1"/>
    <col min="5627" max="5627" width="60" style="80" customWidth="1"/>
    <col min="5628" max="5628" width="23.85546875" style="80" bestFit="1" customWidth="1"/>
    <col min="5629" max="5630" width="31.5703125" style="80" customWidth="1"/>
    <col min="5631" max="5631" width="27.140625" style="80" customWidth="1"/>
    <col min="5632" max="5632" width="21.28515625" style="80" bestFit="1" customWidth="1"/>
    <col min="5633" max="5633" width="9" style="80" customWidth="1"/>
    <col min="5634" max="5881" width="9.140625" style="80"/>
    <col min="5882" max="5882" width="14" style="80" customWidth="1"/>
    <col min="5883" max="5883" width="60" style="80" customWidth="1"/>
    <col min="5884" max="5884" width="23.85546875" style="80" bestFit="1" customWidth="1"/>
    <col min="5885" max="5886" width="31.5703125" style="80" customWidth="1"/>
    <col min="5887" max="5887" width="27.140625" style="80" customWidth="1"/>
    <col min="5888" max="5888" width="21.28515625" style="80" bestFit="1" customWidth="1"/>
    <col min="5889" max="5889" width="9" style="80" customWidth="1"/>
    <col min="5890" max="6137" width="9.140625" style="80"/>
    <col min="6138" max="6138" width="14" style="80" customWidth="1"/>
    <col min="6139" max="6139" width="60" style="80" customWidth="1"/>
    <col min="6140" max="6140" width="23.85546875" style="80" bestFit="1" customWidth="1"/>
    <col min="6141" max="6142" width="31.5703125" style="80" customWidth="1"/>
    <col min="6143" max="6143" width="27.140625" style="80" customWidth="1"/>
    <col min="6144" max="6144" width="21.28515625" style="80" bestFit="1" customWidth="1"/>
    <col min="6145" max="6145" width="9" style="80" customWidth="1"/>
    <col min="6146" max="6393" width="9.140625" style="80"/>
    <col min="6394" max="6394" width="14" style="80" customWidth="1"/>
    <col min="6395" max="6395" width="60" style="80" customWidth="1"/>
    <col min="6396" max="6396" width="23.85546875" style="80" bestFit="1" customWidth="1"/>
    <col min="6397" max="6398" width="31.5703125" style="80" customWidth="1"/>
    <col min="6399" max="6399" width="27.140625" style="80" customWidth="1"/>
    <col min="6400" max="6400" width="21.28515625" style="80" bestFit="1" customWidth="1"/>
    <col min="6401" max="6401" width="9" style="80" customWidth="1"/>
    <col min="6402" max="6649" width="9.140625" style="80"/>
    <col min="6650" max="6650" width="14" style="80" customWidth="1"/>
    <col min="6651" max="6651" width="60" style="80" customWidth="1"/>
    <col min="6652" max="6652" width="23.85546875" style="80" bestFit="1" customWidth="1"/>
    <col min="6653" max="6654" width="31.5703125" style="80" customWidth="1"/>
    <col min="6655" max="6655" width="27.140625" style="80" customWidth="1"/>
    <col min="6656" max="6656" width="21.28515625" style="80" bestFit="1" customWidth="1"/>
    <col min="6657" max="6657" width="9" style="80" customWidth="1"/>
    <col min="6658" max="6905" width="9.140625" style="80"/>
    <col min="6906" max="6906" width="14" style="80" customWidth="1"/>
    <col min="6907" max="6907" width="60" style="80" customWidth="1"/>
    <col min="6908" max="6908" width="23.85546875" style="80" bestFit="1" customWidth="1"/>
    <col min="6909" max="6910" width="31.5703125" style="80" customWidth="1"/>
    <col min="6911" max="6911" width="27.140625" style="80" customWidth="1"/>
    <col min="6912" max="6912" width="21.28515625" style="80" bestFit="1" customWidth="1"/>
    <col min="6913" max="6913" width="9" style="80" customWidth="1"/>
    <col min="6914" max="7161" width="9.140625" style="80"/>
    <col min="7162" max="7162" width="14" style="80" customWidth="1"/>
    <col min="7163" max="7163" width="60" style="80" customWidth="1"/>
    <col min="7164" max="7164" width="23.85546875" style="80" bestFit="1" customWidth="1"/>
    <col min="7165" max="7166" width="31.5703125" style="80" customWidth="1"/>
    <col min="7167" max="7167" width="27.140625" style="80" customWidth="1"/>
    <col min="7168" max="7168" width="21.28515625" style="80" bestFit="1" customWidth="1"/>
    <col min="7169" max="7169" width="9" style="80" customWidth="1"/>
    <col min="7170" max="7417" width="9.140625" style="80"/>
    <col min="7418" max="7418" width="14" style="80" customWidth="1"/>
    <col min="7419" max="7419" width="60" style="80" customWidth="1"/>
    <col min="7420" max="7420" width="23.85546875" style="80" bestFit="1" customWidth="1"/>
    <col min="7421" max="7422" width="31.5703125" style="80" customWidth="1"/>
    <col min="7423" max="7423" width="27.140625" style="80" customWidth="1"/>
    <col min="7424" max="7424" width="21.28515625" style="80" bestFit="1" customWidth="1"/>
    <col min="7425" max="7425" width="9" style="80" customWidth="1"/>
    <col min="7426" max="7673" width="9.140625" style="80"/>
    <col min="7674" max="7674" width="14" style="80" customWidth="1"/>
    <col min="7675" max="7675" width="60" style="80" customWidth="1"/>
    <col min="7676" max="7676" width="23.85546875" style="80" bestFit="1" customWidth="1"/>
    <col min="7677" max="7678" width="31.5703125" style="80" customWidth="1"/>
    <col min="7679" max="7679" width="27.140625" style="80" customWidth="1"/>
    <col min="7680" max="7680" width="21.28515625" style="80" bestFit="1" customWidth="1"/>
    <col min="7681" max="7681" width="9" style="80" customWidth="1"/>
    <col min="7682" max="7929" width="9.140625" style="80"/>
    <col min="7930" max="7930" width="14" style="80" customWidth="1"/>
    <col min="7931" max="7931" width="60" style="80" customWidth="1"/>
    <col min="7932" max="7932" width="23.85546875" style="80" bestFit="1" customWidth="1"/>
    <col min="7933" max="7934" width="31.5703125" style="80" customWidth="1"/>
    <col min="7935" max="7935" width="27.140625" style="80" customWidth="1"/>
    <col min="7936" max="7936" width="21.28515625" style="80" bestFit="1" customWidth="1"/>
    <col min="7937" max="7937" width="9" style="80" customWidth="1"/>
    <col min="7938" max="8185" width="9.140625" style="80"/>
    <col min="8186" max="8186" width="14" style="80" customWidth="1"/>
    <col min="8187" max="8187" width="60" style="80" customWidth="1"/>
    <col min="8188" max="8188" width="23.85546875" style="80" bestFit="1" customWidth="1"/>
    <col min="8189" max="8190" width="31.5703125" style="80" customWidth="1"/>
    <col min="8191" max="8191" width="27.140625" style="80" customWidth="1"/>
    <col min="8192" max="8192" width="21.28515625" style="80" bestFit="1" customWidth="1"/>
    <col min="8193" max="8193" width="9" style="80" customWidth="1"/>
    <col min="8194" max="8441" width="9.140625" style="80"/>
    <col min="8442" max="8442" width="14" style="80" customWidth="1"/>
    <col min="8443" max="8443" width="60" style="80" customWidth="1"/>
    <col min="8444" max="8444" width="23.85546875" style="80" bestFit="1" customWidth="1"/>
    <col min="8445" max="8446" width="31.5703125" style="80" customWidth="1"/>
    <col min="8447" max="8447" width="27.140625" style="80" customWidth="1"/>
    <col min="8448" max="8448" width="21.28515625" style="80" bestFit="1" customWidth="1"/>
    <col min="8449" max="8449" width="9" style="80" customWidth="1"/>
    <col min="8450" max="8697" width="9.140625" style="80"/>
    <col min="8698" max="8698" width="14" style="80" customWidth="1"/>
    <col min="8699" max="8699" width="60" style="80" customWidth="1"/>
    <col min="8700" max="8700" width="23.85546875" style="80" bestFit="1" customWidth="1"/>
    <col min="8701" max="8702" width="31.5703125" style="80" customWidth="1"/>
    <col min="8703" max="8703" width="27.140625" style="80" customWidth="1"/>
    <col min="8704" max="8704" width="21.28515625" style="80" bestFit="1" customWidth="1"/>
    <col min="8705" max="8705" width="9" style="80" customWidth="1"/>
    <col min="8706" max="8953" width="9.140625" style="80"/>
    <col min="8954" max="8954" width="14" style="80" customWidth="1"/>
    <col min="8955" max="8955" width="60" style="80" customWidth="1"/>
    <col min="8956" max="8956" width="23.85546875" style="80" bestFit="1" customWidth="1"/>
    <col min="8957" max="8958" width="31.5703125" style="80" customWidth="1"/>
    <col min="8959" max="8959" width="27.140625" style="80" customWidth="1"/>
    <col min="8960" max="8960" width="21.28515625" style="80" bestFit="1" customWidth="1"/>
    <col min="8961" max="8961" width="9" style="80" customWidth="1"/>
    <col min="8962" max="9209" width="9.140625" style="80"/>
    <col min="9210" max="9210" width="14" style="80" customWidth="1"/>
    <col min="9211" max="9211" width="60" style="80" customWidth="1"/>
    <col min="9212" max="9212" width="23.85546875" style="80" bestFit="1" customWidth="1"/>
    <col min="9213" max="9214" width="31.5703125" style="80" customWidth="1"/>
    <col min="9215" max="9215" width="27.140625" style="80" customWidth="1"/>
    <col min="9216" max="9216" width="21.28515625" style="80" bestFit="1" customWidth="1"/>
    <col min="9217" max="9217" width="9" style="80" customWidth="1"/>
    <col min="9218" max="9465" width="9.140625" style="80"/>
    <col min="9466" max="9466" width="14" style="80" customWidth="1"/>
    <col min="9467" max="9467" width="60" style="80" customWidth="1"/>
    <col min="9468" max="9468" width="23.85546875" style="80" bestFit="1" customWidth="1"/>
    <col min="9469" max="9470" width="31.5703125" style="80" customWidth="1"/>
    <col min="9471" max="9471" width="27.140625" style="80" customWidth="1"/>
    <col min="9472" max="9472" width="21.28515625" style="80" bestFit="1" customWidth="1"/>
    <col min="9473" max="9473" width="9" style="80" customWidth="1"/>
    <col min="9474" max="9721" width="9.140625" style="80"/>
    <col min="9722" max="9722" width="14" style="80" customWidth="1"/>
    <col min="9723" max="9723" width="60" style="80" customWidth="1"/>
    <col min="9724" max="9724" width="23.85546875" style="80" bestFit="1" customWidth="1"/>
    <col min="9725" max="9726" width="31.5703125" style="80" customWidth="1"/>
    <col min="9727" max="9727" width="27.140625" style="80" customWidth="1"/>
    <col min="9728" max="9728" width="21.28515625" style="80" bestFit="1" customWidth="1"/>
    <col min="9729" max="9729" width="9" style="80" customWidth="1"/>
    <col min="9730" max="9977" width="9.140625" style="80"/>
    <col min="9978" max="9978" width="14" style="80" customWidth="1"/>
    <col min="9979" max="9979" width="60" style="80" customWidth="1"/>
    <col min="9980" max="9980" width="23.85546875" style="80" bestFit="1" customWidth="1"/>
    <col min="9981" max="9982" width="31.5703125" style="80" customWidth="1"/>
    <col min="9983" max="9983" width="27.140625" style="80" customWidth="1"/>
    <col min="9984" max="9984" width="21.28515625" style="80" bestFit="1" customWidth="1"/>
    <col min="9985" max="9985" width="9" style="80" customWidth="1"/>
    <col min="9986" max="10233" width="9.140625" style="80"/>
    <col min="10234" max="10234" width="14" style="80" customWidth="1"/>
    <col min="10235" max="10235" width="60" style="80" customWidth="1"/>
    <col min="10236" max="10236" width="23.85546875" style="80" bestFit="1" customWidth="1"/>
    <col min="10237" max="10238" width="31.5703125" style="80" customWidth="1"/>
    <col min="10239" max="10239" width="27.140625" style="80" customWidth="1"/>
    <col min="10240" max="10240" width="21.28515625" style="80" bestFit="1" customWidth="1"/>
    <col min="10241" max="10241" width="9" style="80" customWidth="1"/>
    <col min="10242" max="10489" width="9.140625" style="80"/>
    <col min="10490" max="10490" width="14" style="80" customWidth="1"/>
    <col min="10491" max="10491" width="60" style="80" customWidth="1"/>
    <col min="10492" max="10492" width="23.85546875" style="80" bestFit="1" customWidth="1"/>
    <col min="10493" max="10494" width="31.5703125" style="80" customWidth="1"/>
    <col min="10495" max="10495" width="27.140625" style="80" customWidth="1"/>
    <col min="10496" max="10496" width="21.28515625" style="80" bestFit="1" customWidth="1"/>
    <col min="10497" max="10497" width="9" style="80" customWidth="1"/>
    <col min="10498" max="10745" width="9.140625" style="80"/>
    <col min="10746" max="10746" width="14" style="80" customWidth="1"/>
    <col min="10747" max="10747" width="60" style="80" customWidth="1"/>
    <col min="10748" max="10748" width="23.85546875" style="80" bestFit="1" customWidth="1"/>
    <col min="10749" max="10750" width="31.5703125" style="80" customWidth="1"/>
    <col min="10751" max="10751" width="27.140625" style="80" customWidth="1"/>
    <col min="10752" max="10752" width="21.28515625" style="80" bestFit="1" customWidth="1"/>
    <col min="10753" max="10753" width="9" style="80" customWidth="1"/>
    <col min="10754" max="11001" width="9.140625" style="80"/>
    <col min="11002" max="11002" width="14" style="80" customWidth="1"/>
    <col min="11003" max="11003" width="60" style="80" customWidth="1"/>
    <col min="11004" max="11004" width="23.85546875" style="80" bestFit="1" customWidth="1"/>
    <col min="11005" max="11006" width="31.5703125" style="80" customWidth="1"/>
    <col min="11007" max="11007" width="27.140625" style="80" customWidth="1"/>
    <col min="11008" max="11008" width="21.28515625" style="80" bestFit="1" customWidth="1"/>
    <col min="11009" max="11009" width="9" style="80" customWidth="1"/>
    <col min="11010" max="11257" width="9.140625" style="80"/>
    <col min="11258" max="11258" width="14" style="80" customWidth="1"/>
    <col min="11259" max="11259" width="60" style="80" customWidth="1"/>
    <col min="11260" max="11260" width="23.85546875" style="80" bestFit="1" customWidth="1"/>
    <col min="11261" max="11262" width="31.5703125" style="80" customWidth="1"/>
    <col min="11263" max="11263" width="27.140625" style="80" customWidth="1"/>
    <col min="11264" max="11264" width="21.28515625" style="80" bestFit="1" customWidth="1"/>
    <col min="11265" max="11265" width="9" style="80" customWidth="1"/>
    <col min="11266" max="11513" width="9.140625" style="80"/>
    <col min="11514" max="11514" width="14" style="80" customWidth="1"/>
    <col min="11515" max="11515" width="60" style="80" customWidth="1"/>
    <col min="11516" max="11516" width="23.85546875" style="80" bestFit="1" customWidth="1"/>
    <col min="11517" max="11518" width="31.5703125" style="80" customWidth="1"/>
    <col min="11519" max="11519" width="27.140625" style="80" customWidth="1"/>
    <col min="11520" max="11520" width="21.28515625" style="80" bestFit="1" customWidth="1"/>
    <col min="11521" max="11521" width="9" style="80" customWidth="1"/>
    <col min="11522" max="11769" width="9.140625" style="80"/>
    <col min="11770" max="11770" width="14" style="80" customWidth="1"/>
    <col min="11771" max="11771" width="60" style="80" customWidth="1"/>
    <col min="11772" max="11772" width="23.85546875" style="80" bestFit="1" customWidth="1"/>
    <col min="11773" max="11774" width="31.5703125" style="80" customWidth="1"/>
    <col min="11775" max="11775" width="27.140625" style="80" customWidth="1"/>
    <col min="11776" max="11776" width="21.28515625" style="80" bestFit="1" customWidth="1"/>
    <col min="11777" max="11777" width="9" style="80" customWidth="1"/>
    <col min="11778" max="12025" width="9.140625" style="80"/>
    <col min="12026" max="12026" width="14" style="80" customWidth="1"/>
    <col min="12027" max="12027" width="60" style="80" customWidth="1"/>
    <col min="12028" max="12028" width="23.85546875" style="80" bestFit="1" customWidth="1"/>
    <col min="12029" max="12030" width="31.5703125" style="80" customWidth="1"/>
    <col min="12031" max="12031" width="27.140625" style="80" customWidth="1"/>
    <col min="12032" max="12032" width="21.28515625" style="80" bestFit="1" customWidth="1"/>
    <col min="12033" max="12033" width="9" style="80" customWidth="1"/>
    <col min="12034" max="12281" width="9.140625" style="80"/>
    <col min="12282" max="12282" width="14" style="80" customWidth="1"/>
    <col min="12283" max="12283" width="60" style="80" customWidth="1"/>
    <col min="12284" max="12284" width="23.85546875" style="80" bestFit="1" customWidth="1"/>
    <col min="12285" max="12286" width="31.5703125" style="80" customWidth="1"/>
    <col min="12287" max="12287" width="27.140625" style="80" customWidth="1"/>
    <col min="12288" max="12288" width="21.28515625" style="80" bestFit="1" customWidth="1"/>
    <col min="12289" max="12289" width="9" style="80" customWidth="1"/>
    <col min="12290" max="12537" width="9.140625" style="80"/>
    <col min="12538" max="12538" width="14" style="80" customWidth="1"/>
    <col min="12539" max="12539" width="60" style="80" customWidth="1"/>
    <col min="12540" max="12540" width="23.85546875" style="80" bestFit="1" customWidth="1"/>
    <col min="12541" max="12542" width="31.5703125" style="80" customWidth="1"/>
    <col min="12543" max="12543" width="27.140625" style="80" customWidth="1"/>
    <col min="12544" max="12544" width="21.28515625" style="80" bestFit="1" customWidth="1"/>
    <col min="12545" max="12545" width="9" style="80" customWidth="1"/>
    <col min="12546" max="12793" width="9.140625" style="80"/>
    <col min="12794" max="12794" width="14" style="80" customWidth="1"/>
    <col min="12795" max="12795" width="60" style="80" customWidth="1"/>
    <col min="12796" max="12796" width="23.85546875" style="80" bestFit="1" customWidth="1"/>
    <col min="12797" max="12798" width="31.5703125" style="80" customWidth="1"/>
    <col min="12799" max="12799" width="27.140625" style="80" customWidth="1"/>
    <col min="12800" max="12800" width="21.28515625" style="80" bestFit="1" customWidth="1"/>
    <col min="12801" max="12801" width="9" style="80" customWidth="1"/>
    <col min="12802" max="13049" width="9.140625" style="80"/>
    <col min="13050" max="13050" width="14" style="80" customWidth="1"/>
    <col min="13051" max="13051" width="60" style="80" customWidth="1"/>
    <col min="13052" max="13052" width="23.85546875" style="80" bestFit="1" customWidth="1"/>
    <col min="13053" max="13054" width="31.5703125" style="80" customWidth="1"/>
    <col min="13055" max="13055" width="27.140625" style="80" customWidth="1"/>
    <col min="13056" max="13056" width="21.28515625" style="80" bestFit="1" customWidth="1"/>
    <col min="13057" max="13057" width="9" style="80" customWidth="1"/>
    <col min="13058" max="13305" width="9.140625" style="80"/>
    <col min="13306" max="13306" width="14" style="80" customWidth="1"/>
    <col min="13307" max="13307" width="60" style="80" customWidth="1"/>
    <col min="13308" max="13308" width="23.85546875" style="80" bestFit="1" customWidth="1"/>
    <col min="13309" max="13310" width="31.5703125" style="80" customWidth="1"/>
    <col min="13311" max="13311" width="27.140625" style="80" customWidth="1"/>
    <col min="13312" max="13312" width="21.28515625" style="80" bestFit="1" customWidth="1"/>
    <col min="13313" max="13313" width="9" style="80" customWidth="1"/>
    <col min="13314" max="13561" width="9.140625" style="80"/>
    <col min="13562" max="13562" width="14" style="80" customWidth="1"/>
    <col min="13563" max="13563" width="60" style="80" customWidth="1"/>
    <col min="13564" max="13564" width="23.85546875" style="80" bestFit="1" customWidth="1"/>
    <col min="13565" max="13566" width="31.5703125" style="80" customWidth="1"/>
    <col min="13567" max="13567" width="27.140625" style="80" customWidth="1"/>
    <col min="13568" max="13568" width="21.28515625" style="80" bestFit="1" customWidth="1"/>
    <col min="13569" max="13569" width="9" style="80" customWidth="1"/>
    <col min="13570" max="13817" width="9.140625" style="80"/>
    <col min="13818" max="13818" width="14" style="80" customWidth="1"/>
    <col min="13819" max="13819" width="60" style="80" customWidth="1"/>
    <col min="13820" max="13820" width="23.85546875" style="80" bestFit="1" customWidth="1"/>
    <col min="13821" max="13822" width="31.5703125" style="80" customWidth="1"/>
    <col min="13823" max="13823" width="27.140625" style="80" customWidth="1"/>
    <col min="13824" max="13824" width="21.28515625" style="80" bestFit="1" customWidth="1"/>
    <col min="13825" max="13825" width="9" style="80" customWidth="1"/>
    <col min="13826" max="14073" width="9.140625" style="80"/>
    <col min="14074" max="14074" width="14" style="80" customWidth="1"/>
    <col min="14075" max="14075" width="60" style="80" customWidth="1"/>
    <col min="14076" max="14076" width="23.85546875" style="80" bestFit="1" customWidth="1"/>
    <col min="14077" max="14078" width="31.5703125" style="80" customWidth="1"/>
    <col min="14079" max="14079" width="27.140625" style="80" customWidth="1"/>
    <col min="14080" max="14080" width="21.28515625" style="80" bestFit="1" customWidth="1"/>
    <col min="14081" max="14081" width="9" style="80" customWidth="1"/>
    <col min="14082" max="14329" width="9.140625" style="80"/>
    <col min="14330" max="14330" width="14" style="80" customWidth="1"/>
    <col min="14331" max="14331" width="60" style="80" customWidth="1"/>
    <col min="14332" max="14332" width="23.85546875" style="80" bestFit="1" customWidth="1"/>
    <col min="14333" max="14334" width="31.5703125" style="80" customWidth="1"/>
    <col min="14335" max="14335" width="27.140625" style="80" customWidth="1"/>
    <col min="14336" max="14336" width="21.28515625" style="80" bestFit="1" customWidth="1"/>
    <col min="14337" max="14337" width="9" style="80" customWidth="1"/>
    <col min="14338" max="14585" width="9.140625" style="80"/>
    <col min="14586" max="14586" width="14" style="80" customWidth="1"/>
    <col min="14587" max="14587" width="60" style="80" customWidth="1"/>
    <col min="14588" max="14588" width="23.85546875" style="80" bestFit="1" customWidth="1"/>
    <col min="14589" max="14590" width="31.5703125" style="80" customWidth="1"/>
    <col min="14591" max="14591" width="27.140625" style="80" customWidth="1"/>
    <col min="14592" max="14592" width="21.28515625" style="80" bestFit="1" customWidth="1"/>
    <col min="14593" max="14593" width="9" style="80" customWidth="1"/>
    <col min="14594" max="14841" width="9.140625" style="80"/>
    <col min="14842" max="14842" width="14" style="80" customWidth="1"/>
    <col min="14843" max="14843" width="60" style="80" customWidth="1"/>
    <col min="14844" max="14844" width="23.85546875" style="80" bestFit="1" customWidth="1"/>
    <col min="14845" max="14846" width="31.5703125" style="80" customWidth="1"/>
    <col min="14847" max="14847" width="27.140625" style="80" customWidth="1"/>
    <col min="14848" max="14848" width="21.28515625" style="80" bestFit="1" customWidth="1"/>
    <col min="14849" max="14849" width="9" style="80" customWidth="1"/>
    <col min="14850" max="15097" width="9.140625" style="80"/>
    <col min="15098" max="15098" width="14" style="80" customWidth="1"/>
    <col min="15099" max="15099" width="60" style="80" customWidth="1"/>
    <col min="15100" max="15100" width="23.85546875" style="80" bestFit="1" customWidth="1"/>
    <col min="15101" max="15102" width="31.5703125" style="80" customWidth="1"/>
    <col min="15103" max="15103" width="27.140625" style="80" customWidth="1"/>
    <col min="15104" max="15104" width="21.28515625" style="80" bestFit="1" customWidth="1"/>
    <col min="15105" max="15105" width="9" style="80" customWidth="1"/>
    <col min="15106" max="15353" width="9.140625" style="80"/>
    <col min="15354" max="15354" width="14" style="80" customWidth="1"/>
    <col min="15355" max="15355" width="60" style="80" customWidth="1"/>
    <col min="15356" max="15356" width="23.85546875" style="80" bestFit="1" customWidth="1"/>
    <col min="15357" max="15358" width="31.5703125" style="80" customWidth="1"/>
    <col min="15359" max="15359" width="27.140625" style="80" customWidth="1"/>
    <col min="15360" max="15360" width="21.28515625" style="80" bestFit="1" customWidth="1"/>
    <col min="15361" max="15361" width="9" style="80" customWidth="1"/>
    <col min="15362" max="15609" width="9.140625" style="80"/>
    <col min="15610" max="15610" width="14" style="80" customWidth="1"/>
    <col min="15611" max="15611" width="60" style="80" customWidth="1"/>
    <col min="15612" max="15612" width="23.85546875" style="80" bestFit="1" customWidth="1"/>
    <col min="15613" max="15614" width="31.5703125" style="80" customWidth="1"/>
    <col min="15615" max="15615" width="27.140625" style="80" customWidth="1"/>
    <col min="15616" max="15616" width="21.28515625" style="80" bestFit="1" customWidth="1"/>
    <col min="15617" max="15617" width="9" style="80" customWidth="1"/>
    <col min="15618" max="15865" width="9.140625" style="80"/>
    <col min="15866" max="15866" width="14" style="80" customWidth="1"/>
    <col min="15867" max="15867" width="60" style="80" customWidth="1"/>
    <col min="15868" max="15868" width="23.85546875" style="80" bestFit="1" customWidth="1"/>
    <col min="15869" max="15870" width="31.5703125" style="80" customWidth="1"/>
    <col min="15871" max="15871" width="27.140625" style="80" customWidth="1"/>
    <col min="15872" max="15872" width="21.28515625" style="80" bestFit="1" customWidth="1"/>
    <col min="15873" max="15873" width="9" style="80" customWidth="1"/>
    <col min="15874" max="16121" width="9.140625" style="80"/>
    <col min="16122" max="16122" width="14" style="80" customWidth="1"/>
    <col min="16123" max="16123" width="60" style="80" customWidth="1"/>
    <col min="16124" max="16124" width="23.85546875" style="80" bestFit="1" customWidth="1"/>
    <col min="16125" max="16126" width="31.5703125" style="80" customWidth="1"/>
    <col min="16127" max="16127" width="27.140625" style="80" customWidth="1"/>
    <col min="16128" max="16128" width="21.28515625" style="80" bestFit="1" customWidth="1"/>
    <col min="16129" max="16129" width="9" style="80" customWidth="1"/>
    <col min="16130" max="16384" width="9.140625" style="80"/>
  </cols>
  <sheetData>
    <row r="1" spans="3:9">
      <c r="C1" s="318" t="s">
        <v>1175</v>
      </c>
      <c r="D1" s="318"/>
      <c r="E1" s="318"/>
      <c r="F1" s="318"/>
      <c r="G1" s="318"/>
      <c r="H1" s="318"/>
      <c r="I1" s="318"/>
    </row>
    <row r="2" spans="3:9">
      <c r="C2" s="319" t="s">
        <v>1260</v>
      </c>
      <c r="D2" s="319"/>
      <c r="E2" s="319"/>
      <c r="F2" s="319"/>
      <c r="G2" s="319"/>
      <c r="H2" s="319"/>
      <c r="I2" s="319"/>
    </row>
    <row r="3" spans="3:9">
      <c r="C3" s="248"/>
      <c r="D3" s="248"/>
      <c r="E3" s="248"/>
      <c r="F3" s="81"/>
      <c r="G3" s="82"/>
      <c r="H3" s="81"/>
      <c r="I3" s="248"/>
    </row>
    <row r="4" spans="3:9">
      <c r="C4" s="83" t="s">
        <v>941</v>
      </c>
      <c r="D4" s="248"/>
      <c r="E4" s="248"/>
      <c r="F4" s="81"/>
      <c r="G4" s="82"/>
      <c r="H4" s="81"/>
      <c r="I4" s="248"/>
    </row>
    <row r="5" spans="3:9">
      <c r="C5" s="84" t="s">
        <v>1176</v>
      </c>
      <c r="D5" s="85"/>
      <c r="E5" s="131">
        <v>570073000</v>
      </c>
      <c r="F5" s="87"/>
      <c r="G5" s="88" t="s">
        <v>1264</v>
      </c>
      <c r="H5" s="251"/>
      <c r="I5" s="252">
        <f>SUM(Dividends!J27:J110)</f>
        <v>10520236.66</v>
      </c>
    </row>
    <row r="6" spans="3:9" ht="17.25">
      <c r="C6" s="253" t="s">
        <v>1263</v>
      </c>
      <c r="D6" s="85"/>
      <c r="E6" s="131">
        <v>570073000</v>
      </c>
      <c r="F6" s="87"/>
      <c r="G6" s="88" t="s">
        <v>1180</v>
      </c>
      <c r="H6" s="89"/>
      <c r="I6" s="252">
        <f>SUM(I7:I9)</f>
        <v>789847.36</v>
      </c>
    </row>
    <row r="7" spans="3:9">
      <c r="C7" s="84"/>
      <c r="D7" s="85"/>
      <c r="E7" s="86"/>
      <c r="F7" s="87"/>
      <c r="G7" s="320" t="s">
        <v>1078</v>
      </c>
      <c r="H7" s="320"/>
      <c r="I7" s="254">
        <f>SUM(H14:H17)</f>
        <v>578375</v>
      </c>
    </row>
    <row r="8" spans="3:9" s="94" customFormat="1">
      <c r="C8" s="91"/>
      <c r="D8" s="92"/>
      <c r="E8" s="93"/>
      <c r="F8" s="87"/>
      <c r="G8" s="320" t="s">
        <v>1077</v>
      </c>
      <c r="H8" s="320"/>
      <c r="I8" s="254">
        <v>0</v>
      </c>
    </row>
    <row r="9" spans="3:9" s="94" customFormat="1">
      <c r="C9" s="91"/>
      <c r="D9" s="92"/>
      <c r="E9" s="95"/>
      <c r="F9" s="87"/>
      <c r="G9" s="320" t="s">
        <v>952</v>
      </c>
      <c r="H9" s="320"/>
      <c r="I9" s="254">
        <f>SUM(H19:H19)</f>
        <v>211472.36</v>
      </c>
    </row>
    <row r="10" spans="3:9" s="94" customFormat="1">
      <c r="C10" s="96"/>
      <c r="D10" s="92"/>
      <c r="E10" s="95"/>
      <c r="F10" s="87"/>
      <c r="G10" s="97"/>
      <c r="H10" s="98"/>
      <c r="I10" s="90"/>
    </row>
    <row r="11" spans="3:9" s="94" customFormat="1">
      <c r="C11" s="96"/>
      <c r="D11" s="92"/>
      <c r="E11" s="95"/>
      <c r="F11" s="87"/>
      <c r="G11" s="97"/>
      <c r="H11" s="98"/>
      <c r="I11" s="90"/>
    </row>
    <row r="12" spans="3:9" ht="33" thickBot="1">
      <c r="C12" s="99" t="s">
        <v>766</v>
      </c>
      <c r="D12" s="100" t="s">
        <v>833</v>
      </c>
      <c r="E12" s="132" t="s">
        <v>834</v>
      </c>
      <c r="F12" s="101" t="s">
        <v>1183</v>
      </c>
      <c r="G12" s="102" t="s">
        <v>1181</v>
      </c>
      <c r="H12" s="101" t="s">
        <v>1182</v>
      </c>
      <c r="I12" s="99" t="s">
        <v>1186</v>
      </c>
    </row>
    <row r="13" spans="3:9">
      <c r="C13" s="103"/>
      <c r="D13" s="104" t="s">
        <v>835</v>
      </c>
      <c r="E13" s="105"/>
      <c r="F13" s="106"/>
      <c r="G13" s="107"/>
      <c r="H13" s="106"/>
      <c r="I13" s="103"/>
    </row>
    <row r="14" spans="3:9">
      <c r="C14" s="108"/>
      <c r="D14" s="168" t="s">
        <v>1177</v>
      </c>
      <c r="E14" s="185">
        <v>18980000</v>
      </c>
      <c r="F14" s="256">
        <v>284700</v>
      </c>
      <c r="G14" s="256">
        <v>0</v>
      </c>
      <c r="H14" s="256">
        <v>284700</v>
      </c>
      <c r="I14" s="108">
        <v>3</v>
      </c>
    </row>
    <row r="15" spans="3:9">
      <c r="C15" s="186"/>
      <c r="D15" s="187" t="s">
        <v>1234</v>
      </c>
      <c r="E15" s="188">
        <v>17000000</v>
      </c>
      <c r="F15" s="266">
        <v>170000</v>
      </c>
      <c r="G15" s="266">
        <v>0</v>
      </c>
      <c r="H15" s="266">
        <v>170000</v>
      </c>
      <c r="I15" s="186">
        <v>2</v>
      </c>
    </row>
    <row r="16" spans="3:9">
      <c r="C16" s="61"/>
      <c r="D16" s="42" t="s">
        <v>1178</v>
      </c>
      <c r="E16" s="185">
        <v>6245000</v>
      </c>
      <c r="F16" s="255">
        <v>93675</v>
      </c>
      <c r="G16" s="255">
        <v>0</v>
      </c>
      <c r="H16" s="255">
        <v>93675</v>
      </c>
      <c r="I16" s="61">
        <v>3</v>
      </c>
    </row>
    <row r="17" spans="3:9" ht="15.75" thickBot="1">
      <c r="C17" s="179"/>
      <c r="D17" s="180" t="s">
        <v>1235</v>
      </c>
      <c r="E17" s="189">
        <v>3000000</v>
      </c>
      <c r="F17" s="267">
        <v>30000</v>
      </c>
      <c r="G17" s="267">
        <v>0</v>
      </c>
      <c r="H17" s="267">
        <v>30000</v>
      </c>
      <c r="I17" s="179">
        <v>2</v>
      </c>
    </row>
    <row r="18" spans="3:9">
      <c r="C18" s="108"/>
      <c r="D18" s="116" t="s">
        <v>1006</v>
      </c>
      <c r="E18" s="117"/>
      <c r="F18" s="256"/>
      <c r="G18" s="256"/>
      <c r="H18" s="256"/>
      <c r="I18" s="108"/>
    </row>
    <row r="19" spans="3:9" ht="15.75" thickBot="1">
      <c r="C19" s="183"/>
      <c r="D19" s="184" t="s">
        <v>1179</v>
      </c>
      <c r="E19" s="190">
        <v>6784000</v>
      </c>
      <c r="F19" s="268">
        <v>211472.36</v>
      </c>
      <c r="G19" s="268">
        <v>0</v>
      </c>
      <c r="H19" s="268">
        <v>211472.36</v>
      </c>
      <c r="I19" s="183">
        <v>4</v>
      </c>
    </row>
    <row r="20" spans="3:9" ht="8.25" customHeight="1">
      <c r="C20" s="118"/>
      <c r="D20" s="119"/>
      <c r="E20" s="119"/>
      <c r="F20" s="120"/>
      <c r="G20" s="121"/>
      <c r="H20" s="120"/>
      <c r="I20" s="122"/>
    </row>
    <row r="21" spans="3:9">
      <c r="C21" s="133" t="s">
        <v>766</v>
      </c>
      <c r="D21" s="134"/>
      <c r="E21" s="134"/>
      <c r="F21" s="135"/>
      <c r="G21" s="136"/>
      <c r="H21" s="135"/>
      <c r="I21" s="137"/>
    </row>
    <row r="22" spans="3:9">
      <c r="C22" s="138"/>
      <c r="D22" s="139"/>
      <c r="E22" s="139"/>
      <c r="F22" s="120"/>
      <c r="G22" s="121"/>
      <c r="H22" s="120"/>
      <c r="I22" s="122"/>
    </row>
    <row r="23" spans="3:9">
      <c r="C23" s="144" t="s">
        <v>1185</v>
      </c>
      <c r="D23" s="144"/>
      <c r="E23" s="144"/>
      <c r="F23" s="145"/>
      <c r="G23" s="146"/>
      <c r="H23" s="145"/>
      <c r="I23" s="122"/>
    </row>
    <row r="24" spans="3:9">
      <c r="C24" s="140" t="s">
        <v>1184</v>
      </c>
      <c r="D24" s="140"/>
      <c r="E24" s="140"/>
      <c r="F24" s="147"/>
      <c r="G24" s="148"/>
      <c r="H24" s="147"/>
      <c r="I24" s="122"/>
    </row>
    <row r="25" spans="3:9">
      <c r="C25" s="167"/>
      <c r="D25" s="134"/>
      <c r="E25" s="134"/>
      <c r="F25" s="135"/>
      <c r="G25" s="136"/>
      <c r="H25" s="135"/>
      <c r="I25" s="137"/>
    </row>
    <row r="26" spans="3:9">
      <c r="C26" s="158"/>
      <c r="D26" s="158"/>
      <c r="E26" s="158"/>
      <c r="F26" s="159"/>
      <c r="G26" s="158"/>
      <c r="H26" s="159"/>
      <c r="I26" s="158"/>
    </row>
    <row r="27" spans="3:9">
      <c r="C27" s="160"/>
      <c r="D27" s="161"/>
      <c r="E27" s="161"/>
      <c r="F27" s="79"/>
      <c r="G27" s="162"/>
      <c r="H27" s="79"/>
      <c r="I27" s="163"/>
    </row>
    <row r="28" spans="3:9">
      <c r="D28" s="164"/>
      <c r="E28" s="164"/>
      <c r="F28" s="165"/>
      <c r="G28" s="166"/>
      <c r="H28" s="165"/>
      <c r="I28" s="80"/>
    </row>
    <row r="29" spans="3:9">
      <c r="D29" s="164"/>
      <c r="E29" s="164"/>
      <c r="F29" s="165"/>
      <c r="G29" s="166"/>
      <c r="H29" s="165"/>
      <c r="I29" s="80"/>
    </row>
    <row r="30" spans="3:9">
      <c r="D30" s="164"/>
      <c r="E30" s="164"/>
      <c r="F30" s="165"/>
      <c r="G30" s="166"/>
      <c r="H30" s="165"/>
      <c r="I30" s="80"/>
    </row>
    <row r="31" spans="3:9">
      <c r="D31" s="164"/>
      <c r="E31" s="164"/>
      <c r="F31" s="165"/>
      <c r="G31" s="166"/>
      <c r="H31" s="165"/>
      <c r="I31" s="80"/>
    </row>
    <row r="32" spans="3:9">
      <c r="D32" s="164"/>
      <c r="E32" s="164"/>
      <c r="F32" s="165"/>
      <c r="G32" s="166"/>
      <c r="H32" s="165"/>
      <c r="I32" s="80"/>
    </row>
    <row r="33" spans="4:9">
      <c r="D33" s="164"/>
      <c r="E33" s="164"/>
      <c r="F33" s="165"/>
      <c r="G33" s="166"/>
      <c r="H33" s="165"/>
      <c r="I33" s="80"/>
    </row>
    <row r="34" spans="4:9">
      <c r="D34" s="164"/>
      <c r="E34" s="164"/>
      <c r="F34" s="165"/>
      <c r="G34" s="166"/>
      <c r="H34" s="165"/>
      <c r="I34" s="80"/>
    </row>
    <row r="35" spans="4:9">
      <c r="E35" s="80"/>
      <c r="F35" s="165"/>
      <c r="G35" s="166"/>
      <c r="H35" s="165"/>
      <c r="I35" s="80"/>
    </row>
    <row r="36" spans="4:9">
      <c r="E36" s="80"/>
      <c r="F36" s="165"/>
      <c r="G36" s="166"/>
      <c r="H36" s="165"/>
      <c r="I36" s="80"/>
    </row>
    <row r="37" spans="4:9">
      <c r="D37" s="164"/>
      <c r="E37" s="164"/>
      <c r="F37" s="165"/>
      <c r="G37" s="166"/>
      <c r="H37" s="165"/>
      <c r="I37" s="80"/>
    </row>
    <row r="38" spans="4:9">
      <c r="D38" s="164"/>
      <c r="E38" s="164"/>
      <c r="F38" s="165"/>
      <c r="G38" s="166"/>
      <c r="H38" s="165"/>
      <c r="I38" s="80"/>
    </row>
  </sheetData>
  <autoFilter ref="C12:I19"/>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2011-09-12T04:00:00+00:00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CC0DCE-F528-4131-B1B7-DEF874A4A29C}"/>
</file>

<file path=customXml/itemProps2.xml><?xml version="1.0" encoding="utf-8"?>
<ds:datastoreItem xmlns:ds="http://schemas.openxmlformats.org/officeDocument/2006/customXml" ds:itemID="{05C1D969-3060-4385-A830-90EAEA724733}"/>
</file>

<file path=customXml/itemProps3.xml><?xml version="1.0" encoding="utf-8"?>
<ds:datastoreItem xmlns:ds="http://schemas.openxmlformats.org/officeDocument/2006/customXml" ds:itemID="{9C9C7C7B-1DEA-44E5-A1D6-7903E78F16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Footnotes!Print_Area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August 2011</dc:title>
  <dc:creator>N. Bynum</dc:creator>
  <cp:lastModifiedBy>Reference</cp:lastModifiedBy>
  <cp:lastPrinted>2011-06-10T16:05:53Z</cp:lastPrinted>
  <dcterms:created xsi:type="dcterms:W3CDTF">2009-06-25T14:14:37Z</dcterms:created>
  <dcterms:modified xsi:type="dcterms:W3CDTF">2011-09-12T16:47:48Z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