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xl/worksheets/sheet6.xml" ContentType="application/vnd.openxmlformats-officedocument.spreadsheetml.worksheet+xml"/>
  <Override PartName="/xl/worksheets/sheet5.xml" ContentType="application/vnd.openxmlformats-officedocument.spreadsheetml.worksheet+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filterPrivacy="1" defaultThemeVersion="164011"/>
  <bookViews>
    <workbookView xWindow="-120" yWindow="264" windowWidth="29040" windowHeight="15636"/>
  </bookViews>
  <sheets>
    <sheet name="Dividends" sheetId="1" r:id="rId1"/>
    <sheet name="Footnotes" sheetId="2" r:id="rId2"/>
    <sheet name="CPP Missed Payments" sheetId="3" r:id="rId3"/>
    <sheet name="CPP MP Footnotes" sheetId="4" r:id="rId4"/>
    <sheet name="CDCI Missed Payments" sheetId="5" r:id="rId5"/>
    <sheet name="CDCI MP Footnotes" sheetId="6" r:id="rId6"/>
  </sheets>
  <calcPr calcId="191029"/>
  <fileRecoveryPr autoRecover="0"/>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G3" i="5" l="1"/>
  <c r="H3" i="1" l="1"/>
  <c r="C3" i="1"/>
</calcChain>
</file>

<file path=xl/sharedStrings.xml><?xml version="1.0" encoding="utf-8"?>
<sst xmlns="http://schemas.openxmlformats.org/spreadsheetml/2006/main" count="352" uniqueCount="142">
  <si>
    <t>This institution repaid Treasury pursuant to Title VII, Section 7001 of the American Recovery and Reinvestment Act of 2009, prior to this month. No current or future dividend payments are required. The life to date payment amount will remain the same on future reports.</t>
  </si>
  <si>
    <t>This institution repaid Treasury prior to this month pursuant to one or more of the following, as appropriate:  Section 5 of the CDCI Certificate of Designation, Section 6.10 or 6.11 of the CDCI Securities Purchase Agreement, and/or Section 5.11 of the CDCI Exchange Agreement.</t>
  </si>
  <si>
    <t>This institution repaid Treasury during or prior to this month pursuant to one or more of the following, as appropriate:  Section 5 of the CDCI Certificate of Designation, Section 6.10 or 6.11 of the CDCI Securities Purchase Agreement, and/or Section 5.11 of the CDCI Exchange Agreement. No current or future dividend payments are required. The life to date payment amount will remain the same on future reports.</t>
  </si>
  <si>
    <t>On 7/27/2012, Treasury entered into an agreement with Pinnacle Bank Holding Company, Inc. (“Pinnacle”) pursuant to which Treasury agreed to sell its CPP preferred stock back to Pinnacle at a discount subject to the satisfaction of the conditions specified in the agreement.</t>
  </si>
  <si>
    <t>On 11/29/2016, Treasury entered into an agreement with First Vernon Bancshares, Inc. (the “Company”), pursuant to which Treasury agreed to sell its CDCI preferred stock to the Company for fair value of $5,745,400  plus accrued and unpaid dividends to the date of closing, subject to the satisfaction of the conditions specified in the agreement.  The sale was completed on 11/29/2016.</t>
  </si>
  <si>
    <t>On 12/27/2016, Treasury entered into an agreement with Vigo County Federal Credit Union (the “Company”), pursuant to which Treasury agreed to sell 389,150 of its CDCI senior subordinated securities to the Company for fair value of $358,018 plus accrued and unpaid interest to the date of closing, subject to the satisfaction of the conditions specified in the agreement.  The sale was completed on 12/27/2016.</t>
  </si>
  <si>
    <t>On 12/30/2016, Treasury entered into an agreement with D.C. Federal Credit Union (the “Company”), pursuant to which Treasury agreed to sell 1,022,000  of its CDCI senior subordinated securities to the Company for fair value of $970,900 plus accrued and unpaid interest to the date of closing, subject to the satisfaction of the conditions specified in the agreement.  The sale was completed on 12/30/2016.</t>
  </si>
  <si>
    <t>On 5/22/2018, Treasury entered into an agreement with Pinnacle Bank Holding Company, Inc. (the “Company”) pursuant to which Treasury agreed to sell its CPP preferred stock back to the Company at a discount subject to the satisfaction of the conditions specified in the agreement.  The sale was completed on 5/22/2018.</t>
  </si>
  <si>
    <t>On 7/13/2018, Treasury exchanged its preferred stock in Harbor Bankshares Corporation (“Harbor”) and all accrued, unpaid dividends on that stock for 5,491,843 shares of common stock and payment of $2,272,617 pursuant to the terms of the exchange agreement between Treasury and Harbor entered into on that day.</t>
  </si>
  <si>
    <t>Total Life-to-Date Payments:</t>
  </si>
  <si>
    <t>Program</t>
  </si>
  <si>
    <t>Institution</t>
  </si>
  <si>
    <t>Instrument Type</t>
  </si>
  <si>
    <t>Notes</t>
  </si>
  <si>
    <t>Payment Type</t>
  </si>
  <si>
    <t>Payment Frequency</t>
  </si>
  <si>
    <t>Expected Payment Date</t>
  </si>
  <si>
    <t>Actual Payment Date</t>
  </si>
  <si>
    <t>Payment This Month</t>
  </si>
  <si>
    <t>Life-To-Date Payments</t>
  </si>
  <si>
    <t>Next Scheduled Payment Date</t>
  </si>
  <si>
    <t>AIFP</t>
  </si>
  <si>
    <t>Debt Obligation with Additional Note</t>
  </si>
  <si>
    <t>30</t>
  </si>
  <si>
    <t>Interest</t>
  </si>
  <si>
    <t>N/A</t>
  </si>
  <si>
    <t>CDCI</t>
  </si>
  <si>
    <t>BUFFALO COOPERATIVE FEDERAL CREDIT UNION</t>
  </si>
  <si>
    <t>Subordinated Debentures</t>
  </si>
  <si>
    <t>Quarterly</t>
  </si>
  <si>
    <t>CARTER FEDERAL CREDIT UNION</t>
  </si>
  <si>
    <t>1g</t>
  </si>
  <si>
    <t>COMMUNITY BANK OF THE BAY</t>
  </si>
  <si>
    <t>Preferred Stock</t>
  </si>
  <si>
    <t>1g, 42</t>
  </si>
  <si>
    <t>Dividend - Non Cumulative</t>
  </si>
  <si>
    <t>COMMUNITY FIRST GUAM FEDERAL CREDIT UNION</t>
  </si>
  <si>
    <t>COOPERATIVE CENTER FEDERAL CREDIT UNION</t>
  </si>
  <si>
    <t>D.C. FEDERAL CREDIT UNION</t>
  </si>
  <si>
    <t>167</t>
  </si>
  <si>
    <t>EAST END BAPTIST TABERNACLE FEDERAL CREDIT UNION</t>
  </si>
  <si>
    <t>177</t>
  </si>
  <si>
    <t>EPISCOPAL COMMUNITY FEDERAL CREDIT UNION</t>
  </si>
  <si>
    <t>FIRST AMERICAN INTERNATIONAL CORP.</t>
  </si>
  <si>
    <t>Dividend - Cumulative</t>
  </si>
  <si>
    <t>FIRST VERNON BANCSHARES, INC.</t>
  </si>
  <si>
    <t>42, 148</t>
  </si>
  <si>
    <t>HOPE FEDERAL CREDIT UNION</t>
  </si>
  <si>
    <t>IBC BANCORP, INC.</t>
  </si>
  <si>
    <t>LIBERTY COUNTY TEACHERS FEDERAL CREDIT UNION</t>
  </si>
  <si>
    <t>1b</t>
  </si>
  <si>
    <t>NEIGHBORHOOD TRUST FEDERAL CREDIT UNION</t>
  </si>
  <si>
    <t>NORTH SIDE COMMUNITY FEDERAL CREDIT UNION</t>
  </si>
  <si>
    <t>NORTHEAST COMMUNITY FEDERAL CREDIT UNION</t>
  </si>
  <si>
    <t>OPPORTUNITIES CREDIT UNION</t>
  </si>
  <si>
    <t>TRI-STATE BANK OF MEMPHIS</t>
  </si>
  <si>
    <t>42</t>
  </si>
  <si>
    <t>TULANE-LOYOLA FEDERAL CREDIT UNION</t>
  </si>
  <si>
    <t>UNION BAPTIST CHURCH FEDERAL CREDIT UNION</t>
  </si>
  <si>
    <t>VIGO COUNTY FEDERAL CREDIT UNION</t>
  </si>
  <si>
    <t>1b, 163</t>
  </si>
  <si>
    <t>CPP</t>
  </si>
  <si>
    <t>HARBOR BANKSHARES CORPORATION</t>
  </si>
  <si>
    <t>175</t>
  </si>
  <si>
    <t>ONE UNITED BANK</t>
  </si>
  <si>
    <t>ONEFINANCIAL CORPORATION</t>
  </si>
  <si>
    <t>Subordinated Debentures with Exercised Warrants</t>
  </si>
  <si>
    <t>176</t>
  </si>
  <si>
    <t>PINNACLE BANK HOLDING COMPANY, INC.</t>
  </si>
  <si>
    <t>Preferred Stock with Exercised Warrants</t>
  </si>
  <si>
    <t>87, 174</t>
  </si>
  <si>
    <t>ST. JOHNS BANCSHARES, INC.</t>
  </si>
  <si>
    <t>1a</t>
  </si>
  <si>
    <t>General Motors Corporation (Old GM) is now known as Motors Liquidation Company. Although interest accrues quarterly, payment is not due until the maturity date of the note.</t>
  </si>
  <si>
    <t>This institution qualified to participate in the Community Development Capital Initiative (CDCI), and has exchanged its Capital Purchase Program investment for an equivalent amount of investment with Treasury under the CDCI program terms.</t>
  </si>
  <si>
    <t>On 8/15/2018, Treasury determined that its securities holdings in One Financial Corporation (OFC) were worthless and wrote off the investment.  Additional information can be found in the TARP Investment Program Transaction Report.</t>
  </si>
  <si>
    <t>This institution repaid Treasury on the date of maturity of its Subordinated Debentures.  No current or future dividend payments are required. The life to date payment amount will remain the same on future reports.</t>
  </si>
  <si>
    <t>N</t>
  </si>
  <si>
    <t>93</t>
  </si>
  <si>
    <t>S-CORPORATION INTEREST:</t>
  </si>
  <si>
    <t>Y</t>
  </si>
  <si>
    <t>37</t>
  </si>
  <si>
    <t>NON-CUMULATIVE DIVIDENDS:</t>
  </si>
  <si>
    <t>91</t>
  </si>
  <si>
    <t>15, 92</t>
  </si>
  <si>
    <t>CUMULATIVE DIVIDENDS:</t>
  </si>
  <si>
    <t>Number of Missed Payments (Note 5)</t>
  </si>
  <si>
    <t>Non-Current Dividends/Interest (Note 3)</t>
  </si>
  <si>
    <t>Payments Made Later (Note 4)</t>
  </si>
  <si>
    <t>Unpaid Dividends/Interest (Note 2)</t>
  </si>
  <si>
    <t>Purchase Amount (Note 6)</t>
  </si>
  <si>
    <t>Portfolio?</t>
  </si>
  <si>
    <t>Institution Name</t>
  </si>
  <si>
    <t>Non-Current S-Corp Interest:</t>
  </si>
  <si>
    <t>Non-Current Non-Cumulative Dividends:</t>
  </si>
  <si>
    <t>Non-Current Cumulative Dividends:</t>
  </si>
  <si>
    <t>Non-Current CPP Dividends/Interest (Note 3)</t>
  </si>
  <si>
    <t>Total CPP Investment Amount (Note 24)</t>
  </si>
  <si>
    <t>CAPITAL PURCHASE PROGRAM (CPP) MISSED DIVIDENDS &amp; INTEREST PAYMENTS</t>
  </si>
  <si>
    <t>For information related to the disposition of Treasury's investment, please see footnote 176 to the Cumulative Dividends, Interest and Distributions Report in the notes preceding this table.</t>
  </si>
  <si>
    <t>For information related to the exchange of Treasury's investment, please see footnote 175 to the Cumulative Dividends, Interest and Distributions Report in the notes preceding this table.</t>
  </si>
  <si>
    <t>92</t>
  </si>
  <si>
    <t>For information related to the sale of Treasury's investment, please see footnote 174 to the Cumulative Dividends, Interest and Distributions Report in the notes preceding this table.</t>
  </si>
  <si>
    <t>As of the date of this report, this institution has declined Treasury's request to have a Treasury observer attend board of directors meetings.</t>
  </si>
  <si>
    <t>Total CPP Investment Amount includes the capitalization of accrued dividends / interest referred to in footnote 8.</t>
  </si>
  <si>
    <t>24</t>
  </si>
  <si>
    <t>As of the date of this report, this institution has agreed to have a Treasury observer attend board of directors meetings and an observer has been assigned.</t>
  </si>
  <si>
    <t>15</t>
  </si>
  <si>
    <t>"Purchase Amount" includes the investment amount for child institutions from mergers, acquisitions.</t>
  </si>
  <si>
    <t>6</t>
  </si>
  <si>
    <t>"Number of Missed Payments" are stated for the period until the institution (i) exited their investment in the Capital Purchase Program or (ii) entered bankruptcy or its bank subsidiary was placed into receivership.</t>
  </si>
  <si>
    <t>5</t>
  </si>
  <si>
    <t>"Payments Made Later" refers to an institution that paid accrued and unpaid dividends after missing the initial scheduled payment date(s).</t>
  </si>
  <si>
    <t>4</t>
  </si>
  <si>
    <t>"Non-current dividends/interest" includes unpaid cumulative dividends, non-cumulative dividends and s-corp/interest, but does not include interest accrued on unpaid cumulative dividends. "Non-current dividends/interest" excludes institutions that missed payments but (i) have fully caught-up on missed payments, (ii) exited their investment in the Capital Purchase Program, (iii) completed an exchange with Treasury for new securities (such as common stock), or for which Treasury has sold its investment, or (iv) are in, or have completed, receivership or bankruptcy proceedings.</t>
  </si>
  <si>
    <t>3</t>
  </si>
  <si>
    <t>"Unpaid Dividends/Interest" includes unpaid cumulative dividends, non-cumulative dividends and s-corp/interest, but does not include interest accrued on unpaid cumulative dividends. "Unpaid Dividends/Interest" are stated for the period until the institution (i) exited their investment in the Capital Purchase Program or (ii) entered bankruptcy or its bank subsidiary was placed into receivership.</t>
  </si>
  <si>
    <t>2</t>
  </si>
  <si>
    <t>"Dividends and Interest Paid" includes amounts paid in respect of exercised warrants.</t>
  </si>
  <si>
    <t>1</t>
  </si>
  <si>
    <t>CREDIT UNION INTEREST:</t>
  </si>
  <si>
    <t>CARVER BANCORP, INC.</t>
  </si>
  <si>
    <t>3, 6</t>
  </si>
  <si>
    <t>Number of Missed Payments</t>
  </si>
  <si>
    <t>Non-Current Dividends/Interest (Note 1,4)</t>
  </si>
  <si>
    <t>Payments Made Later (Note 2)</t>
  </si>
  <si>
    <t>Unpaid Dividends/Interest (Note 1)</t>
  </si>
  <si>
    <t>Purchase Amount</t>
  </si>
  <si>
    <t>Non-Current Credit Union Interest:</t>
  </si>
  <si>
    <t>Non-Current CDCI Dividends/Interest (Note 1)</t>
  </si>
  <si>
    <t>Total CDCI Investment Amount</t>
  </si>
  <si>
    <t>COMMUNITY DEVELOPMENT CAPITAL INITIATIVE (CDCI) MISSED DIVIDENDS &amp; INTEREST PAYMENTS</t>
  </si>
  <si>
    <t>"Non-current dividends/interest" excludes institutions that missed payments but (i) have fully caught-up on missed payments, (ii) have repaid their investment amounts and exited the Community Development Capital Initiative Program, (iii) completed an exchange with Treasury for new securities (such as common stock), or for which Treasury has sold its investment, or (iv) are in, or have completed, receivership or bankruptcy proceedings.</t>
  </si>
  <si>
    <t>For information related to the exchange of Treasury's investment, please see footnote 71 to the Cumulative Dividends, Interest and Distributions Report in the notes preceding this table.</t>
  </si>
  <si>
    <t>"Non-current dividends/interest" includes unpaid cumulative dividends, non-cumulative dividends and s-corp/interest, but does not include interest accrued on unpaid cumulative dividends.</t>
  </si>
  <si>
    <t>MOTORS LIQUIDATION COMPANY (OLD GM)</t>
  </si>
  <si>
    <t>U.S. Department of the Treasury, Office of Financial Stability, published on 07/10/2020. This copy of the report is subject to the terms and conditions of download as stated at http://www.treasury.gov/initiatives/financial-stability/reports/Pages/default.aspx.  The official version from the U.S. Department of the Treasury, Office of Financial Stability is available as a PDF file at http://www.treasury.gov/initiatives/financial-stability/reports/Pages/Dividends-and-Interest-Reports.aspx</t>
  </si>
  <si>
    <t>Total July Payments:</t>
  </si>
  <si>
    <t>Cumulative Dividends, Interest and Distributions Report as of July 31, 2020</t>
  </si>
  <si>
    <t>AS OF JULY 31, 2020</t>
  </si>
  <si>
    <t>Total CPP Dividends/Interest Paid as of JULY 31, 2020 (Note 1)</t>
  </si>
  <si>
    <t>Total CDCI Dividends/Interest Paid as of JULY 31, 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</si>
</sst>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44" formatCode="_(&quot;$&quot;* #,##0.00_);_(&quot;$&quot;* \(#,##0.00\);_(&quot;$&quot;* &quot;-&quot;??_);_(@_)"/>
    <numFmt numFmtId="43" formatCode="_(* #,##0.00_);_(* \(#,##0.00\);_(* &quot;-&quot;??_);_(@_)"/>
    <numFmt numFmtId="164" formatCode="[$-10409]&quot;$&quot;#,##0"/>
    <numFmt numFmtId="165" formatCode="[$-10409]m/d/yyyy"/>
    <numFmt numFmtId="166" formatCode="&quot;$&quot;#,##0.00"/>
  </numFmts>
  <fonts count="13">
    <font>
      <sz val="10"/>
      <name val="Arial"/>
    </font>
    <font>
      <sz val="11"/>
      <color theme="1"/>
      <name val="Calibri"/>
      <family val="2"/>
      <scheme val="minor"/>
    </font>
    <font>
      <b/>
      <sz val="8"/>
      <color indexed="8"/>
      <name val="Arial"/>
      <charset val="1"/>
    </font>
    <font>
      <sz val="8"/>
      <color indexed="8"/>
      <name val="Arial"/>
      <charset val="1"/>
    </font>
    <font>
      <b/>
      <sz val="8"/>
      <color indexed="8"/>
      <name val="Arial Unicode MS"/>
      <charset val="1"/>
    </font>
    <font>
      <sz val="8"/>
      <color indexed="8"/>
      <name val="Arial Unicode MS"/>
      <charset val="1"/>
    </font>
    <font>
      <b/>
      <i/>
      <sz val="8"/>
      <color indexed="8"/>
      <name val="Arial Unicode MS"/>
      <charset val="1"/>
    </font>
    <font>
      <sz val="10"/>
      <name val="Arial"/>
      <family val="2"/>
    </font>
    <font>
      <sz val="8"/>
      <color indexed="8"/>
      <name val="Arial"/>
      <family val="2"/>
    </font>
    <font>
      <sz val="11"/>
      <name val="Calibri"/>
      <family val="2"/>
    </font>
    <font>
      <u/>
      <sz val="10"/>
      <color indexed="12"/>
      <name val="Arial"/>
      <family val="2"/>
    </font>
    <font>
      <sz val="11"/>
      <color rgb="FF1F497D"/>
      <name val="Calibri"/>
      <family val="2"/>
    </font>
    <font>
      <b/>
      <sz val="8"/>
      <color indexed="8"/>
      <name val="Arial"/>
      <family val="2"/>
    </font>
  </fonts>
  <fills count="3">
    <fill>
      <patternFill patternType="none"/>
    </fill>
    <fill>
      <patternFill patternType="gray125"/>
    </fill>
    <fill>
      <patternFill patternType="solid">
        <fgColor indexed="9"/>
        <bgColor indexed="0"/>
      </patternFill>
    </fill>
  </fills>
  <borders count="5">
    <border>
      <left/>
      <right/>
      <top/>
      <bottom/>
      <diagonal/>
    </border>
    <border>
      <left style="thin">
        <color indexed="9"/>
      </left>
      <right style="thin">
        <color indexed="9"/>
      </right>
      <top style="thin">
        <color indexed="9"/>
      </top>
      <bottom style="thin">
        <color indexed="9"/>
      </bottom>
      <diagonal/>
    </border>
    <border>
      <left/>
      <right/>
      <top style="thin">
        <color indexed="9"/>
      </top>
      <bottom style="thin">
        <color indexed="9"/>
      </bottom>
      <diagonal/>
    </border>
    <border>
      <left/>
      <right style="thin">
        <color indexed="9"/>
      </right>
      <top style="thin">
        <color indexed="9"/>
      </top>
      <bottom style="thin">
        <color indexed="9"/>
      </bottom>
      <diagonal/>
    </border>
    <border>
      <left style="thin">
        <color indexed="9"/>
      </left>
      <right/>
      <top style="thin">
        <color indexed="9"/>
      </top>
      <bottom style="thin">
        <color indexed="9"/>
      </bottom>
      <diagonal/>
    </border>
  </borders>
  <cellStyleXfs count="84">
    <xf numFmtId="0" fontId="0" fillId="0" borderId="0"/>
    <xf numFmtId="0" fontId="7" fillId="0" borderId="0"/>
    <xf numFmtId="43" fontId="7" fillId="0" borderId="0" applyFont="0" applyFill="0" applyBorder="0" applyAlignment="0" applyProtection="0"/>
    <xf numFmtId="44" fontId="7" fillId="0" borderId="0" applyFont="0" applyFill="0" applyBorder="0" applyAlignment="0" applyProtection="0"/>
    <xf numFmtId="0" fontId="1" fillId="0" borderId="0"/>
    <xf numFmtId="43" fontId="7" fillId="0" borderId="0" applyFont="0" applyFill="0" applyBorder="0" applyAlignment="0" applyProtection="0"/>
    <xf numFmtId="44" fontId="7" fillId="0" borderId="0" applyFont="0" applyFill="0" applyBorder="0" applyAlignment="0" applyProtection="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44" fontId="7"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7" fillId="0" borderId="0" applyFont="0" applyFill="0" applyBorder="0" applyAlignment="0" applyProtection="0"/>
    <xf numFmtId="0" fontId="7" fillId="0" borderId="0"/>
    <xf numFmtId="0" fontId="9" fillId="0" borderId="0"/>
    <xf numFmtId="9" fontId="7" fillId="0" borderId="0" applyFont="0" applyFill="0" applyBorder="0" applyAlignment="0" applyProtection="0"/>
    <xf numFmtId="0" fontId="10" fillId="0" borderId="0" applyNumberFormat="0" applyFill="0" applyBorder="0" applyAlignment="0" applyProtection="0">
      <alignment vertical="top"/>
      <protection locked="0"/>
    </xf>
    <xf numFmtId="0" fontId="1" fillId="0" borderId="0"/>
    <xf numFmtId="0" fontId="9" fillId="0" borderId="0"/>
    <xf numFmtId="0" fontId="1" fillId="0" borderId="0"/>
  </cellStyleXfs>
  <cellXfs count="33">
    <xf numFmtId="0" fontId="0" fillId="0" borderId="0" xfId="0"/>
    <xf numFmtId="0" fontId="2" fillId="0" borderId="1" xfId="0" applyFont="1" applyBorder="1" applyAlignment="1" applyProtection="1">
      <alignment horizontal="center" vertical="top" wrapText="1" readingOrder="1"/>
      <protection locked="0"/>
    </xf>
    <xf numFmtId="0" fontId="3" fillId="0" borderId="1" xfId="0" applyFont="1" applyBorder="1" applyAlignment="1" applyProtection="1">
      <alignment horizontal="center" vertical="top" wrapText="1" readingOrder="1"/>
      <protection locked="0"/>
    </xf>
    <xf numFmtId="0" fontId="3" fillId="0" borderId="1" xfId="0" applyFont="1" applyBorder="1" applyAlignment="1" applyProtection="1">
      <alignment vertical="top" wrapText="1" readingOrder="1"/>
      <protection locked="0"/>
    </xf>
    <xf numFmtId="0" fontId="3" fillId="0" borderId="1" xfId="0" applyFont="1" applyBorder="1" applyAlignment="1" applyProtection="1">
      <alignment horizontal="left" vertical="top" wrapText="1" readingOrder="1"/>
      <protection locked="0"/>
    </xf>
    <xf numFmtId="0" fontId="3" fillId="0" borderId="1" xfId="0" applyFont="1" applyBorder="1" applyAlignment="1" applyProtection="1">
      <alignment horizontal="right" vertical="top" wrapText="1" readingOrder="1"/>
      <protection locked="0"/>
    </xf>
    <xf numFmtId="164" fontId="3" fillId="0" borderId="1" xfId="0" applyNumberFormat="1" applyFont="1" applyBorder="1" applyAlignment="1" applyProtection="1">
      <alignment horizontal="right" vertical="top" wrapText="1" readingOrder="1"/>
      <protection locked="0"/>
    </xf>
    <xf numFmtId="164" fontId="3" fillId="0" borderId="1" xfId="0" applyNumberFormat="1" applyFont="1" applyBorder="1" applyAlignment="1" applyProtection="1">
      <alignment vertical="top" wrapText="1" readingOrder="1"/>
      <protection locked="0"/>
    </xf>
    <xf numFmtId="0" fontId="2" fillId="0" borderId="1" xfId="0" applyFont="1" applyBorder="1" applyAlignment="1" applyProtection="1">
      <alignment horizontal="left" vertical="top" wrapText="1" readingOrder="1"/>
      <protection locked="0"/>
    </xf>
    <xf numFmtId="0" fontId="8" fillId="0" borderId="1" xfId="1" applyFont="1" applyBorder="1" applyAlignment="1" applyProtection="1">
      <alignment vertical="top" wrapText="1" readingOrder="1"/>
      <protection locked="0"/>
    </xf>
    <xf numFmtId="164" fontId="3" fillId="0" borderId="1" xfId="0" applyNumberFormat="1" applyFont="1" applyFill="1" applyBorder="1" applyAlignment="1" applyProtection="1">
      <alignment horizontal="right" vertical="top" wrapText="1" readingOrder="1"/>
      <protection locked="0"/>
    </xf>
    <xf numFmtId="0" fontId="3" fillId="0" borderId="1" xfId="0" applyFont="1" applyFill="1" applyBorder="1" applyAlignment="1" applyProtection="1">
      <alignment horizontal="right" vertical="top" wrapText="1" readingOrder="1"/>
      <protection locked="0"/>
    </xf>
    <xf numFmtId="0" fontId="0" fillId="0" borderId="0" xfId="0"/>
    <xf numFmtId="164" fontId="0" fillId="0" borderId="0" xfId="0" applyNumberFormat="1"/>
    <xf numFmtId="4" fontId="11" fillId="0" borderId="0" xfId="0" applyNumberFormat="1" applyFont="1"/>
    <xf numFmtId="0" fontId="11" fillId="0" borderId="0" xfId="0" applyFont="1"/>
    <xf numFmtId="166" fontId="0" fillId="0" borderId="0" xfId="0" applyNumberFormat="1"/>
    <xf numFmtId="164" fontId="2" fillId="0" borderId="1" xfId="0" applyNumberFormat="1" applyFont="1" applyFill="1" applyBorder="1" applyAlignment="1" applyProtection="1">
      <alignment horizontal="center" vertical="top" wrapText="1" readingOrder="1"/>
      <protection locked="0"/>
    </xf>
    <xf numFmtId="165" fontId="3" fillId="0" borderId="1" xfId="0" applyNumberFormat="1" applyFont="1" applyFill="1" applyBorder="1" applyAlignment="1" applyProtection="1">
      <alignment horizontal="center" vertical="top" wrapText="1" readingOrder="1"/>
      <protection locked="0"/>
    </xf>
    <xf numFmtId="0" fontId="3" fillId="0" borderId="1" xfId="0" applyFont="1" applyFill="1" applyBorder="1" applyAlignment="1" applyProtection="1">
      <alignment horizontal="center" vertical="top" wrapText="1" readingOrder="1"/>
      <protection locked="0"/>
    </xf>
    <xf numFmtId="0" fontId="2" fillId="2" borderId="1" xfId="0" applyFont="1" applyFill="1" applyBorder="1" applyAlignment="1" applyProtection="1">
      <alignment horizontal="left" vertical="top" wrapText="1" readingOrder="1"/>
      <protection locked="0"/>
    </xf>
    <xf numFmtId="0" fontId="0" fillId="0" borderId="2" xfId="0" applyBorder="1" applyAlignment="1" applyProtection="1">
      <alignment vertical="top" wrapText="1"/>
      <protection locked="0"/>
    </xf>
    <xf numFmtId="0" fontId="0" fillId="0" borderId="3" xfId="0" applyBorder="1" applyAlignment="1" applyProtection="1">
      <alignment vertical="top" wrapText="1"/>
      <protection locked="0"/>
    </xf>
    <xf numFmtId="0" fontId="2" fillId="0" borderId="4" xfId="0" applyFont="1" applyBorder="1" applyAlignment="1" applyProtection="1">
      <alignment horizontal="right" vertical="top" wrapText="1" readingOrder="1"/>
      <protection locked="0"/>
    </xf>
    <xf numFmtId="0" fontId="2" fillId="0" borderId="3" xfId="0" applyFont="1" applyBorder="1" applyAlignment="1" applyProtection="1">
      <alignment horizontal="right" vertical="top" wrapText="1" readingOrder="1"/>
      <protection locked="0"/>
    </xf>
    <xf numFmtId="0" fontId="2" fillId="0" borderId="1" xfId="0" applyFont="1" applyBorder="1" applyAlignment="1" applyProtection="1">
      <alignment horizontal="right" vertical="top" wrapText="1" readingOrder="1"/>
      <protection locked="0"/>
    </xf>
    <xf numFmtId="164" fontId="2" fillId="0" borderId="4" xfId="0" applyNumberFormat="1" applyFont="1" applyFill="1" applyBorder="1" applyAlignment="1" applyProtection="1">
      <alignment horizontal="center" vertical="top" wrapText="1" readingOrder="1"/>
      <protection locked="0"/>
    </xf>
    <xf numFmtId="164" fontId="2" fillId="0" borderId="3" xfId="0" applyNumberFormat="1" applyFont="1" applyFill="1" applyBorder="1" applyAlignment="1" applyProtection="1">
      <alignment horizontal="center" vertical="top" wrapText="1" readingOrder="1"/>
      <protection locked="0"/>
    </xf>
    <xf numFmtId="0" fontId="2" fillId="0" borderId="1" xfId="0" applyFont="1" applyBorder="1" applyAlignment="1" applyProtection="1">
      <alignment horizontal="center" vertical="top" wrapText="1" readingOrder="1"/>
      <protection locked="0"/>
    </xf>
    <xf numFmtId="0" fontId="12" fillId="0" borderId="1" xfId="0" applyFont="1" applyBorder="1" applyAlignment="1" applyProtection="1">
      <alignment horizontal="center" vertical="top" wrapText="1" readingOrder="1"/>
      <protection locked="0"/>
    </xf>
    <xf numFmtId="0" fontId="4" fillId="0" borderId="1" xfId="0" applyFont="1" applyBorder="1" applyAlignment="1" applyProtection="1">
      <alignment vertical="top" wrapText="1" readingOrder="1"/>
      <protection locked="0"/>
    </xf>
    <xf numFmtId="164" fontId="5" fillId="0" borderId="1" xfId="0" applyNumberFormat="1" applyFont="1" applyBorder="1" applyAlignment="1" applyProtection="1">
      <alignment vertical="top" wrapText="1" readingOrder="1"/>
      <protection locked="0"/>
    </xf>
    <xf numFmtId="0" fontId="6" fillId="0" borderId="1" xfId="0" applyFont="1" applyBorder="1" applyAlignment="1" applyProtection="1">
      <alignment horizontal="right" vertical="top" wrapText="1" readingOrder="1"/>
      <protection locked="0"/>
    </xf>
  </cellXfs>
  <cellStyles count="84">
    <cellStyle name="Comma 2" xfId="2"/>
    <cellStyle name="Comma 2 2" xfId="5"/>
    <cellStyle name="Currency 2" xfId="6"/>
    <cellStyle name="Currency 2 2" xfId="19"/>
    <cellStyle name="Currency 3" xfId="3"/>
    <cellStyle name="Hyperlink 2" xfId="80"/>
    <cellStyle name="Normal" xfId="0" builtinId="0"/>
    <cellStyle name="Normal 18" xfId="7"/>
    <cellStyle name="Normal 2" xfId="1"/>
    <cellStyle name="Normal 2 10" xfId="52"/>
    <cellStyle name="Normal 2 11" xfId="78"/>
    <cellStyle name="Normal 2 12" xfId="8"/>
    <cellStyle name="Normal 2 2" xfId="13"/>
    <cellStyle name="Normal 2 2 2" xfId="25"/>
    <cellStyle name="Normal 2 2 2 2" xfId="30"/>
    <cellStyle name="Normal 2 3" xfId="20"/>
    <cellStyle name="Normal 2 4" xfId="4"/>
    <cellStyle name="Normal 2 4 2" xfId="9"/>
    <cellStyle name="Normal 2 4 2 2" xfId="21"/>
    <cellStyle name="Normal 2 4 2 3" xfId="32"/>
    <cellStyle name="Normal 2 4 2 4" xfId="56"/>
    <cellStyle name="Normal 2 4 3" xfId="10"/>
    <cellStyle name="Normal 2 4 3 2" xfId="15"/>
    <cellStyle name="Normal 2 4 3 2 2" xfId="27"/>
    <cellStyle name="Normal 2 4 3 3" xfId="22"/>
    <cellStyle name="Normal 2 4 3 4" xfId="33"/>
    <cellStyle name="Normal 2 4 3 4 2 2" xfId="53"/>
    <cellStyle name="Normal 2 4 3 5" xfId="34"/>
    <cellStyle name="Normal 2 4 3 5 2" xfId="58"/>
    <cellStyle name="Normal 2 4 3 6" xfId="57"/>
    <cellStyle name="Normal 2 4 3 6 3" xfId="54"/>
    <cellStyle name="Normal 2 4 4" xfId="14"/>
    <cellStyle name="Normal 2 4 4 2" xfId="26"/>
    <cellStyle name="Normal 2 4 5" xfId="18"/>
    <cellStyle name="Normal 2 4 6" xfId="11"/>
    <cellStyle name="Normal 2 4 6 2" xfId="16"/>
    <cellStyle name="Normal 2 4 6 2 2" xfId="28"/>
    <cellStyle name="Normal 2 4 6 3" xfId="23"/>
    <cellStyle name="Normal 2 4 7" xfId="31"/>
    <cellStyle name="Normal 2 4 8" xfId="55"/>
    <cellStyle name="Normal 2 5" xfId="35"/>
    <cellStyle name="Normal 2 5 2" xfId="59"/>
    <cellStyle name="Normal 2 6" xfId="12"/>
    <cellStyle name="Normal 2 6 2" xfId="17"/>
    <cellStyle name="Normal 2 6 2 2" xfId="29"/>
    <cellStyle name="Normal 2 6 3" xfId="24"/>
    <cellStyle name="Normal 2 7" xfId="36"/>
    <cellStyle name="Normal 2 7 2" xfId="60"/>
    <cellStyle name="Normal 2 8" xfId="37"/>
    <cellStyle name="Normal 2 8 2" xfId="61"/>
    <cellStyle name="Normal 2 9" xfId="38"/>
    <cellStyle name="Normal 2 9 2" xfId="62"/>
    <cellStyle name="Normal 20" xfId="39"/>
    <cellStyle name="Normal 20 2" xfId="40"/>
    <cellStyle name="Normal 20 2 2" xfId="64"/>
    <cellStyle name="Normal 20 3" xfId="63"/>
    <cellStyle name="Normal 21" xfId="41"/>
    <cellStyle name="Normal 21 2" xfId="42"/>
    <cellStyle name="Normal 21 2 2" xfId="66"/>
    <cellStyle name="Normal 21 3" xfId="65"/>
    <cellStyle name="Normal 22" xfId="43"/>
    <cellStyle name="Normal 22 2" xfId="44"/>
    <cellStyle name="Normal 22 2 2" xfId="68"/>
    <cellStyle name="Normal 22 3" xfId="67"/>
    <cellStyle name="Normal 23" xfId="45"/>
    <cellStyle name="Normal 23 2" xfId="46"/>
    <cellStyle name="Normal 23 2 2" xfId="70"/>
    <cellStyle name="Normal 23 3" xfId="81"/>
    <cellStyle name="Normal 23 4" xfId="83"/>
    <cellStyle name="Normal 23 5" xfId="69"/>
    <cellStyle name="Normal 24" xfId="47"/>
    <cellStyle name="Normal 24 2" xfId="48"/>
    <cellStyle name="Normal 24 2 2" xfId="72"/>
    <cellStyle name="Normal 24 3" xfId="71"/>
    <cellStyle name="Normal 25" xfId="49"/>
    <cellStyle name="Normal 25 2" xfId="50"/>
    <cellStyle name="Normal 25 2 2" xfId="74"/>
    <cellStyle name="Normal 25 3" xfId="73"/>
    <cellStyle name="Normal 26 2" xfId="51"/>
    <cellStyle name="Normal 26 2 2" xfId="75"/>
    <cellStyle name="Normal 3" xfId="77"/>
    <cellStyle name="Normal 4" xfId="82"/>
    <cellStyle name="Percent 2" xfId="79"/>
    <cellStyle name="Percent 3" xfId="76"/>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D3D3D3"/>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31"/>
  <sheetViews>
    <sheetView showGridLines="0" tabSelected="1" workbookViewId="0">
      <selection activeCell="C3" sqref="C3"/>
    </sheetView>
  </sheetViews>
  <sheetFormatPr defaultRowHeight="13.2"/>
  <cols>
    <col min="1" max="1" width="6.88671875" bestFit="1" customWidth="1"/>
    <col min="2" max="2" width="41.5546875" customWidth="1"/>
    <col min="3" max="3" width="33.109375" bestFit="1" customWidth="1"/>
    <col min="4" max="4" width="7.88671875" customWidth="1"/>
    <col min="5" max="5" width="27.44140625" customWidth="1"/>
    <col min="6" max="10" width="13.6640625" customWidth="1"/>
    <col min="11" max="11" width="13.5546875" customWidth="1"/>
    <col min="12" max="12" width="0" hidden="1" customWidth="1"/>
    <col min="14" max="14" width="12.109375" bestFit="1" customWidth="1"/>
  </cols>
  <sheetData>
    <row r="1" spans="1:14" ht="30.6" customHeight="1">
      <c r="A1" s="20" t="s">
        <v>136</v>
      </c>
      <c r="B1" s="21"/>
      <c r="C1" s="21"/>
      <c r="D1" s="21"/>
      <c r="E1" s="21"/>
      <c r="F1" s="21"/>
      <c r="G1" s="21"/>
      <c r="H1" s="21"/>
      <c r="I1" s="21"/>
      <c r="J1" s="21"/>
      <c r="K1" s="22"/>
    </row>
    <row r="2" spans="1:14" ht="18" customHeight="1">
      <c r="A2" s="20" t="s">
        <v>138</v>
      </c>
      <c r="B2" s="21"/>
      <c r="C2" s="21"/>
      <c r="D2" s="21"/>
      <c r="E2" s="21"/>
      <c r="F2" s="21"/>
      <c r="G2" s="21"/>
      <c r="H2" s="21"/>
      <c r="I2" s="21"/>
      <c r="J2" s="21"/>
      <c r="K2" s="22"/>
    </row>
    <row r="3" spans="1:14" ht="12.75" customHeight="1">
      <c r="A3" s="23" t="s">
        <v>137</v>
      </c>
      <c r="B3" s="24"/>
      <c r="C3" s="17">
        <f>SUM(I6:I11)</f>
        <v>0</v>
      </c>
      <c r="D3" s="1"/>
      <c r="E3" s="25" t="s">
        <v>9</v>
      </c>
      <c r="F3" s="21"/>
      <c r="G3" s="22"/>
      <c r="H3" s="26">
        <f>SUM(J5:J31)</f>
        <v>162284285.13</v>
      </c>
      <c r="I3" s="27"/>
      <c r="J3" s="1"/>
      <c r="K3" s="1"/>
      <c r="N3" s="13"/>
    </row>
    <row r="4" spans="1:14" ht="20.399999999999999">
      <c r="A4" s="1" t="s">
        <v>10</v>
      </c>
      <c r="B4" s="1" t="s">
        <v>11</v>
      </c>
      <c r="C4" s="1" t="s">
        <v>12</v>
      </c>
      <c r="D4" s="1" t="s">
        <v>13</v>
      </c>
      <c r="E4" s="1" t="s">
        <v>14</v>
      </c>
      <c r="F4" s="1" t="s">
        <v>15</v>
      </c>
      <c r="G4" s="1" t="s">
        <v>16</v>
      </c>
      <c r="H4" s="1" t="s">
        <v>17</v>
      </c>
      <c r="I4" s="1" t="s">
        <v>18</v>
      </c>
      <c r="J4" s="1" t="s">
        <v>19</v>
      </c>
      <c r="K4" s="1" t="s">
        <v>20</v>
      </c>
    </row>
    <row r="5" spans="1:14">
      <c r="A5" s="2" t="s">
        <v>21</v>
      </c>
      <c r="B5" s="9" t="s">
        <v>135</v>
      </c>
      <c r="C5" s="4" t="s">
        <v>22</v>
      </c>
      <c r="D5" s="2" t="s">
        <v>23</v>
      </c>
      <c r="E5" s="2" t="s">
        <v>24</v>
      </c>
      <c r="F5" s="2" t="s">
        <v>25</v>
      </c>
      <c r="G5" s="2" t="s">
        <v>25</v>
      </c>
      <c r="H5" s="2" t="s">
        <v>25</v>
      </c>
      <c r="I5" s="5"/>
      <c r="J5" s="6">
        <v>143526108</v>
      </c>
      <c r="K5" s="2" t="s">
        <v>25</v>
      </c>
    </row>
    <row r="6" spans="1:14">
      <c r="A6" s="2" t="s">
        <v>26</v>
      </c>
      <c r="B6" s="3" t="s">
        <v>27</v>
      </c>
      <c r="C6" s="4" t="s">
        <v>28</v>
      </c>
      <c r="D6" s="2"/>
      <c r="E6" s="2" t="s">
        <v>24</v>
      </c>
      <c r="F6" s="2" t="s">
        <v>29</v>
      </c>
      <c r="G6" s="2" t="s">
        <v>25</v>
      </c>
      <c r="H6" s="2" t="s">
        <v>25</v>
      </c>
      <c r="I6" s="10"/>
      <c r="J6" s="10">
        <v>45530</v>
      </c>
      <c r="K6" s="18" t="s">
        <v>25</v>
      </c>
      <c r="M6" s="13"/>
      <c r="N6" s="12"/>
    </row>
    <row r="7" spans="1:14">
      <c r="A7" s="2" t="s">
        <v>26</v>
      </c>
      <c r="B7" s="3" t="s">
        <v>30</v>
      </c>
      <c r="C7" s="4" t="s">
        <v>28</v>
      </c>
      <c r="D7" s="2" t="s">
        <v>31</v>
      </c>
      <c r="E7" s="2" t="s">
        <v>24</v>
      </c>
      <c r="F7" s="2" t="s">
        <v>25</v>
      </c>
      <c r="G7" s="2" t="s">
        <v>25</v>
      </c>
      <c r="H7" s="2" t="s">
        <v>25</v>
      </c>
      <c r="I7" s="11"/>
      <c r="J7" s="10">
        <v>690172.22</v>
      </c>
      <c r="K7" s="19" t="s">
        <v>25</v>
      </c>
      <c r="N7" s="12"/>
    </row>
    <row r="8" spans="1:14">
      <c r="A8" s="2" t="s">
        <v>26</v>
      </c>
      <c r="B8" s="3" t="s">
        <v>32</v>
      </c>
      <c r="C8" s="4" t="s">
        <v>33</v>
      </c>
      <c r="D8" s="2" t="s">
        <v>34</v>
      </c>
      <c r="E8" s="2" t="s">
        <v>35</v>
      </c>
      <c r="F8" s="2" t="s">
        <v>25</v>
      </c>
      <c r="G8" s="2" t="s">
        <v>25</v>
      </c>
      <c r="H8" s="2" t="s">
        <v>25</v>
      </c>
      <c r="I8" s="11"/>
      <c r="J8" s="10">
        <v>630202.23</v>
      </c>
      <c r="K8" s="19" t="s">
        <v>25</v>
      </c>
      <c r="N8" s="12"/>
    </row>
    <row r="9" spans="1:14">
      <c r="A9" s="2" t="s">
        <v>26</v>
      </c>
      <c r="B9" s="3" t="s">
        <v>36</v>
      </c>
      <c r="C9" s="4" t="s">
        <v>28</v>
      </c>
      <c r="D9" s="2" t="s">
        <v>31</v>
      </c>
      <c r="E9" s="2" t="s">
        <v>24</v>
      </c>
      <c r="F9" s="2" t="s">
        <v>25</v>
      </c>
      <c r="G9" s="2" t="s">
        <v>25</v>
      </c>
      <c r="H9" s="2" t="s">
        <v>25</v>
      </c>
      <c r="I9" s="11"/>
      <c r="J9" s="10">
        <v>423116.66</v>
      </c>
      <c r="K9" s="19" t="s">
        <v>25</v>
      </c>
    </row>
    <row r="10" spans="1:14" ht="14.4">
      <c r="A10" s="2" t="s">
        <v>26</v>
      </c>
      <c r="B10" s="3" t="s">
        <v>37</v>
      </c>
      <c r="C10" s="4" t="s">
        <v>28</v>
      </c>
      <c r="D10" s="2"/>
      <c r="E10" s="2" t="s">
        <v>24</v>
      </c>
      <c r="F10" s="2" t="s">
        <v>29</v>
      </c>
      <c r="G10" s="2" t="s">
        <v>25</v>
      </c>
      <c r="H10" s="2" t="s">
        <v>25</v>
      </c>
      <c r="I10" s="10"/>
      <c r="J10" s="10">
        <v>759264.75</v>
      </c>
      <c r="K10" s="18">
        <v>44060</v>
      </c>
      <c r="M10" s="13"/>
      <c r="N10" s="14"/>
    </row>
    <row r="11" spans="1:14" ht="14.4">
      <c r="A11" s="2" t="s">
        <v>26</v>
      </c>
      <c r="B11" s="3" t="s">
        <v>38</v>
      </c>
      <c r="C11" s="4" t="s">
        <v>28</v>
      </c>
      <c r="D11" s="2" t="s">
        <v>39</v>
      </c>
      <c r="E11" s="2" t="s">
        <v>24</v>
      </c>
      <c r="F11" s="2" t="s">
        <v>29</v>
      </c>
      <c r="G11" s="2" t="s">
        <v>25</v>
      </c>
      <c r="H11" s="2" t="s">
        <v>25</v>
      </c>
      <c r="I11" s="10"/>
      <c r="J11" s="10">
        <v>282384.28000000003</v>
      </c>
      <c r="K11" s="18">
        <v>44060</v>
      </c>
      <c r="M11" s="13"/>
      <c r="N11" s="15"/>
    </row>
    <row r="12" spans="1:14" ht="20.399999999999999">
      <c r="A12" s="2" t="s">
        <v>26</v>
      </c>
      <c r="B12" s="3" t="s">
        <v>40</v>
      </c>
      <c r="C12" s="4" t="s">
        <v>28</v>
      </c>
      <c r="D12" s="2" t="s">
        <v>41</v>
      </c>
      <c r="E12" s="2" t="s">
        <v>24</v>
      </c>
      <c r="F12" s="2" t="s">
        <v>25</v>
      </c>
      <c r="G12" s="2" t="s">
        <v>25</v>
      </c>
      <c r="H12" s="2" t="s">
        <v>25</v>
      </c>
      <c r="I12" s="5"/>
      <c r="J12" s="6">
        <v>1120</v>
      </c>
      <c r="K12" s="2" t="s">
        <v>25</v>
      </c>
      <c r="N12" s="16"/>
    </row>
    <row r="13" spans="1:14">
      <c r="A13" s="2" t="s">
        <v>26</v>
      </c>
      <c r="B13" s="3" t="s">
        <v>42</v>
      </c>
      <c r="C13" s="4" t="s">
        <v>28</v>
      </c>
      <c r="D13" s="2" t="s">
        <v>31</v>
      </c>
      <c r="E13" s="2" t="s">
        <v>24</v>
      </c>
      <c r="F13" s="2" t="s">
        <v>25</v>
      </c>
      <c r="G13" s="2" t="s">
        <v>25</v>
      </c>
      <c r="H13" s="2" t="s">
        <v>25</v>
      </c>
      <c r="I13" s="5"/>
      <c r="J13" s="6">
        <v>15066.67</v>
      </c>
      <c r="K13" s="2" t="s">
        <v>25</v>
      </c>
    </row>
    <row r="14" spans="1:14">
      <c r="A14" s="2" t="s">
        <v>26</v>
      </c>
      <c r="B14" s="3" t="s">
        <v>43</v>
      </c>
      <c r="C14" s="4" t="s">
        <v>33</v>
      </c>
      <c r="D14" s="2" t="s">
        <v>34</v>
      </c>
      <c r="E14" s="2" t="s">
        <v>44</v>
      </c>
      <c r="F14" s="2" t="s">
        <v>25</v>
      </c>
      <c r="G14" s="2" t="s">
        <v>25</v>
      </c>
      <c r="H14" s="2" t="s">
        <v>25</v>
      </c>
      <c r="I14" s="5"/>
      <c r="J14" s="6">
        <v>2825475.79</v>
      </c>
      <c r="K14" s="2" t="s">
        <v>25</v>
      </c>
    </row>
    <row r="15" spans="1:14">
      <c r="A15" s="2" t="s">
        <v>26</v>
      </c>
      <c r="B15" s="3" t="s">
        <v>45</v>
      </c>
      <c r="C15" s="4" t="s">
        <v>33</v>
      </c>
      <c r="D15" s="2" t="s">
        <v>46</v>
      </c>
      <c r="E15" s="2" t="s">
        <v>44</v>
      </c>
      <c r="F15" s="2" t="s">
        <v>25</v>
      </c>
      <c r="G15" s="2" t="s">
        <v>25</v>
      </c>
      <c r="H15" s="2" t="s">
        <v>25</v>
      </c>
      <c r="I15" s="5"/>
      <c r="J15" s="10">
        <v>783123</v>
      </c>
      <c r="K15" s="2" t="s">
        <v>25</v>
      </c>
    </row>
    <row r="16" spans="1:14">
      <c r="A16" s="2" t="s">
        <v>26</v>
      </c>
      <c r="B16" s="3" t="s">
        <v>47</v>
      </c>
      <c r="C16" s="4" t="s">
        <v>28</v>
      </c>
      <c r="D16" s="2"/>
      <c r="E16" s="2" t="s">
        <v>24</v>
      </c>
      <c r="F16" s="2" t="s">
        <v>25</v>
      </c>
      <c r="G16" s="2" t="s">
        <v>25</v>
      </c>
      <c r="H16" s="2" t="s">
        <v>25</v>
      </c>
      <c r="I16" s="5"/>
      <c r="J16" s="6">
        <v>953720</v>
      </c>
      <c r="K16" s="2" t="s">
        <v>25</v>
      </c>
    </row>
    <row r="17" spans="1:11">
      <c r="A17" s="2" t="s">
        <v>26</v>
      </c>
      <c r="B17" s="3" t="s">
        <v>48</v>
      </c>
      <c r="C17" s="4" t="s">
        <v>28</v>
      </c>
      <c r="D17" s="2" t="s">
        <v>34</v>
      </c>
      <c r="E17" s="2" t="s">
        <v>24</v>
      </c>
      <c r="F17" s="2" t="s">
        <v>25</v>
      </c>
      <c r="G17" s="2" t="s">
        <v>25</v>
      </c>
      <c r="H17" s="2" t="s">
        <v>25</v>
      </c>
      <c r="I17" s="5"/>
      <c r="J17" s="6">
        <v>1896706.07</v>
      </c>
      <c r="K17" s="2" t="s">
        <v>25</v>
      </c>
    </row>
    <row r="18" spans="1:11">
      <c r="A18" s="2" t="s">
        <v>26</v>
      </c>
      <c r="B18" s="3" t="s">
        <v>49</v>
      </c>
      <c r="C18" s="4" t="s">
        <v>28</v>
      </c>
      <c r="D18" s="2" t="s">
        <v>50</v>
      </c>
      <c r="E18" s="2" t="s">
        <v>24</v>
      </c>
      <c r="F18" s="2" t="s">
        <v>25</v>
      </c>
      <c r="G18" s="2" t="s">
        <v>25</v>
      </c>
      <c r="H18" s="2" t="s">
        <v>25</v>
      </c>
      <c r="I18" s="5"/>
      <c r="J18" s="6">
        <v>46433.83</v>
      </c>
      <c r="K18" s="2" t="s">
        <v>25</v>
      </c>
    </row>
    <row r="19" spans="1:11">
      <c r="A19" s="2" t="s">
        <v>26</v>
      </c>
      <c r="B19" s="3" t="s">
        <v>51</v>
      </c>
      <c r="C19" s="4" t="s">
        <v>28</v>
      </c>
      <c r="D19" s="2"/>
      <c r="E19" s="2" t="s">
        <v>24</v>
      </c>
      <c r="F19" s="2" t="s">
        <v>25</v>
      </c>
      <c r="G19" s="2" t="s">
        <v>25</v>
      </c>
      <c r="H19" s="2" t="s">
        <v>25</v>
      </c>
      <c r="I19" s="5"/>
      <c r="J19" s="6">
        <v>53183.18</v>
      </c>
      <c r="K19" s="2" t="s">
        <v>25</v>
      </c>
    </row>
    <row r="20" spans="1:11">
      <c r="A20" s="2" t="s">
        <v>26</v>
      </c>
      <c r="B20" s="3" t="s">
        <v>52</v>
      </c>
      <c r="C20" s="4" t="s">
        <v>28</v>
      </c>
      <c r="D20" s="2"/>
      <c r="E20" s="2" t="s">
        <v>24</v>
      </c>
      <c r="F20" s="2" t="s">
        <v>29</v>
      </c>
      <c r="G20" s="2" t="s">
        <v>25</v>
      </c>
      <c r="H20" s="2" t="s">
        <v>25</v>
      </c>
      <c r="I20" s="5"/>
      <c r="J20" s="6">
        <v>82631.25</v>
      </c>
      <c r="K20" s="2" t="s">
        <v>25</v>
      </c>
    </row>
    <row r="21" spans="1:11">
      <c r="A21" s="2" t="s">
        <v>26</v>
      </c>
      <c r="B21" s="3" t="s">
        <v>53</v>
      </c>
      <c r="C21" s="4" t="s">
        <v>28</v>
      </c>
      <c r="D21" s="2" t="s">
        <v>31</v>
      </c>
      <c r="E21" s="2" t="s">
        <v>24</v>
      </c>
      <c r="F21" s="2" t="s">
        <v>25</v>
      </c>
      <c r="G21" s="2" t="s">
        <v>25</v>
      </c>
      <c r="H21" s="2" t="s">
        <v>25</v>
      </c>
      <c r="I21" s="6"/>
      <c r="J21" s="6">
        <v>54036.11</v>
      </c>
      <c r="K21" s="2" t="s">
        <v>25</v>
      </c>
    </row>
    <row r="22" spans="1:11">
      <c r="A22" s="2" t="s">
        <v>26</v>
      </c>
      <c r="B22" s="3" t="s">
        <v>54</v>
      </c>
      <c r="C22" s="4" t="s">
        <v>28</v>
      </c>
      <c r="D22" s="2" t="s">
        <v>31</v>
      </c>
      <c r="E22" s="2" t="s">
        <v>24</v>
      </c>
      <c r="F22" s="2" t="s">
        <v>25</v>
      </c>
      <c r="G22" s="2" t="s">
        <v>25</v>
      </c>
      <c r="H22" s="2" t="s">
        <v>25</v>
      </c>
      <c r="I22" s="5"/>
      <c r="J22" s="6">
        <v>175651</v>
      </c>
      <c r="K22" s="2" t="s">
        <v>25</v>
      </c>
    </row>
    <row r="23" spans="1:11">
      <c r="A23" s="2" t="s">
        <v>26</v>
      </c>
      <c r="B23" s="3" t="s">
        <v>55</v>
      </c>
      <c r="C23" s="4" t="s">
        <v>33</v>
      </c>
      <c r="D23" s="2" t="s">
        <v>56</v>
      </c>
      <c r="E23" s="2" t="s">
        <v>35</v>
      </c>
      <c r="F23" s="2" t="s">
        <v>25</v>
      </c>
      <c r="G23" s="2" t="s">
        <v>25</v>
      </c>
      <c r="H23" s="2" t="s">
        <v>25</v>
      </c>
      <c r="I23" s="5"/>
      <c r="J23" s="6">
        <v>241008.06</v>
      </c>
      <c r="K23" s="2" t="s">
        <v>25</v>
      </c>
    </row>
    <row r="24" spans="1:11">
      <c r="A24" s="2" t="s">
        <v>26</v>
      </c>
      <c r="B24" s="3" t="s">
        <v>57</v>
      </c>
      <c r="C24" s="4" t="s">
        <v>28</v>
      </c>
      <c r="D24" s="2" t="s">
        <v>31</v>
      </c>
      <c r="E24" s="2" t="s">
        <v>24</v>
      </c>
      <c r="F24" s="2" t="s">
        <v>25</v>
      </c>
      <c r="G24" s="2" t="s">
        <v>25</v>
      </c>
      <c r="H24" s="2" t="s">
        <v>25</v>
      </c>
      <c r="I24" s="5"/>
      <c r="J24" s="6">
        <v>66756.44</v>
      </c>
      <c r="K24" s="2" t="s">
        <v>25</v>
      </c>
    </row>
    <row r="25" spans="1:11">
      <c r="A25" s="2" t="s">
        <v>26</v>
      </c>
      <c r="B25" s="3" t="s">
        <v>58</v>
      </c>
      <c r="C25" s="4" t="s">
        <v>28</v>
      </c>
      <c r="D25" s="2" t="s">
        <v>41</v>
      </c>
      <c r="E25" s="2" t="s">
        <v>24</v>
      </c>
      <c r="F25" s="2" t="s">
        <v>25</v>
      </c>
      <c r="G25" s="2" t="s">
        <v>25</v>
      </c>
      <c r="H25" s="2" t="s">
        <v>25</v>
      </c>
      <c r="I25" s="5"/>
      <c r="J25" s="6">
        <v>1600</v>
      </c>
      <c r="K25" s="2" t="s">
        <v>25</v>
      </c>
    </row>
    <row r="26" spans="1:11">
      <c r="A26" s="2" t="s">
        <v>26</v>
      </c>
      <c r="B26" s="3" t="s">
        <v>59</v>
      </c>
      <c r="C26" s="4" t="s">
        <v>28</v>
      </c>
      <c r="D26" s="2" t="s">
        <v>60</v>
      </c>
      <c r="E26" s="2" t="s">
        <v>24</v>
      </c>
      <c r="F26" s="2" t="s">
        <v>25</v>
      </c>
      <c r="G26" s="2" t="s">
        <v>25</v>
      </c>
      <c r="H26" s="2" t="s">
        <v>25</v>
      </c>
      <c r="I26" s="5"/>
      <c r="J26" s="6">
        <v>132600.70000000001</v>
      </c>
      <c r="K26" s="2" t="s">
        <v>25</v>
      </c>
    </row>
    <row r="27" spans="1:11">
      <c r="A27" s="2" t="s">
        <v>61</v>
      </c>
      <c r="B27" s="3" t="s">
        <v>62</v>
      </c>
      <c r="C27" s="4" t="s">
        <v>33</v>
      </c>
      <c r="D27" s="2" t="s">
        <v>63</v>
      </c>
      <c r="E27" s="2" t="s">
        <v>44</v>
      </c>
      <c r="F27" s="2" t="s">
        <v>25</v>
      </c>
      <c r="G27" s="2" t="s">
        <v>25</v>
      </c>
      <c r="H27" s="2" t="s">
        <v>25</v>
      </c>
      <c r="I27" s="5"/>
      <c r="J27" s="6">
        <v>2555361.4700000002</v>
      </c>
      <c r="K27" s="2" t="s">
        <v>25</v>
      </c>
    </row>
    <row r="28" spans="1:11">
      <c r="A28" s="2" t="s">
        <v>61</v>
      </c>
      <c r="B28" s="3" t="s">
        <v>64</v>
      </c>
      <c r="C28" s="4" t="s">
        <v>33</v>
      </c>
      <c r="D28" s="2"/>
      <c r="E28" s="2" t="s">
        <v>35</v>
      </c>
      <c r="F28" s="2" t="s">
        <v>29</v>
      </c>
      <c r="G28" s="2" t="s">
        <v>25</v>
      </c>
      <c r="H28" s="2" t="s">
        <v>25</v>
      </c>
      <c r="I28" s="5"/>
      <c r="J28" s="6">
        <v>93823.33</v>
      </c>
      <c r="K28" s="18">
        <v>44060</v>
      </c>
    </row>
    <row r="29" spans="1:11" ht="20.399999999999999">
      <c r="A29" s="2" t="s">
        <v>61</v>
      </c>
      <c r="B29" s="3" t="s">
        <v>65</v>
      </c>
      <c r="C29" s="4" t="s">
        <v>66</v>
      </c>
      <c r="D29" s="2" t="s">
        <v>67</v>
      </c>
      <c r="E29" s="2" t="s">
        <v>24</v>
      </c>
      <c r="F29" s="2" t="s">
        <v>25</v>
      </c>
      <c r="G29" s="2" t="s">
        <v>25</v>
      </c>
      <c r="H29" s="2" t="s">
        <v>25</v>
      </c>
      <c r="I29" s="5"/>
      <c r="J29" s="6">
        <v>3782990.59</v>
      </c>
      <c r="K29" s="2" t="s">
        <v>25</v>
      </c>
    </row>
    <row r="30" spans="1:11">
      <c r="A30" s="2" t="s">
        <v>61</v>
      </c>
      <c r="B30" s="3" t="s">
        <v>68</v>
      </c>
      <c r="C30" s="4" t="s">
        <v>69</v>
      </c>
      <c r="D30" s="2" t="s">
        <v>70</v>
      </c>
      <c r="E30" s="2" t="s">
        <v>44</v>
      </c>
      <c r="F30" s="2" t="s">
        <v>25</v>
      </c>
      <c r="G30" s="2" t="s">
        <v>25</v>
      </c>
      <c r="H30" s="2" t="s">
        <v>25</v>
      </c>
      <c r="I30" s="5"/>
      <c r="J30" s="6">
        <v>284999</v>
      </c>
      <c r="K30" s="2" t="s">
        <v>25</v>
      </c>
    </row>
    <row r="31" spans="1:11">
      <c r="A31" s="2" t="s">
        <v>61</v>
      </c>
      <c r="B31" s="3" t="s">
        <v>71</v>
      </c>
      <c r="C31" s="4" t="s">
        <v>69</v>
      </c>
      <c r="D31" s="2" t="s">
        <v>72</v>
      </c>
      <c r="E31" s="2" t="s">
        <v>44</v>
      </c>
      <c r="F31" s="2" t="s">
        <v>25</v>
      </c>
      <c r="G31" s="2" t="s">
        <v>25</v>
      </c>
      <c r="H31" s="2" t="s">
        <v>25</v>
      </c>
      <c r="I31" s="5"/>
      <c r="J31" s="6">
        <v>1881220.5</v>
      </c>
      <c r="K31" s="2" t="s">
        <v>25</v>
      </c>
    </row>
  </sheetData>
  <mergeCells count="5">
    <mergeCell ref="A1:K1"/>
    <mergeCell ref="A2:K2"/>
    <mergeCell ref="A3:B3"/>
    <mergeCell ref="E3:G3"/>
    <mergeCell ref="H3:I3"/>
  </mergeCells>
  <phoneticPr fontId="0" type="noConversion"/>
  <pageMargins left="1" right="1" top="1" bottom="1" header="1" footer="1"/>
  <pageSetup paperSize="5" scale="77" orientation="landscape" r:id="rId1"/>
  <headerFooter alignWithMargins="0">
    <oddFooter>&amp;L&amp;C&amp;R</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14"/>
  <sheetViews>
    <sheetView showGridLines="0" workbookViewId="0">
      <selection activeCell="A26" sqref="A26"/>
    </sheetView>
  </sheetViews>
  <sheetFormatPr defaultRowHeight="13.2"/>
  <cols>
    <col min="1" max="1" width="206.6640625" customWidth="1"/>
    <col min="2" max="2" width="0" hidden="1" customWidth="1"/>
  </cols>
  <sheetData>
    <row r="1" spans="1:2" ht="18" customHeight="1">
      <c r="A1" s="20" t="s">
        <v>13</v>
      </c>
      <c r="B1" s="22"/>
    </row>
    <row r="2" spans="1:2">
      <c r="A2" s="3" t="s">
        <v>0</v>
      </c>
    </row>
    <row r="3" spans="1:2">
      <c r="A3" s="3" t="s">
        <v>1</v>
      </c>
    </row>
    <row r="4" spans="1:2" ht="20.399999999999999">
      <c r="A4" s="3" t="s">
        <v>2</v>
      </c>
    </row>
    <row r="5" spans="1:2">
      <c r="A5" s="3" t="s">
        <v>73</v>
      </c>
    </row>
    <row r="6" spans="1:2">
      <c r="A6" s="3" t="s">
        <v>74</v>
      </c>
    </row>
    <row r="7" spans="1:2">
      <c r="A7" s="3" t="s">
        <v>3</v>
      </c>
    </row>
    <row r="8" spans="1:2" ht="20.399999999999999">
      <c r="A8" s="3" t="s">
        <v>4</v>
      </c>
    </row>
    <row r="9" spans="1:2" ht="20.399999999999999">
      <c r="A9" s="3" t="s">
        <v>5</v>
      </c>
    </row>
    <row r="10" spans="1:2" ht="20.399999999999999">
      <c r="A10" s="3" t="s">
        <v>6</v>
      </c>
    </row>
    <row r="11" spans="1:2" ht="20.399999999999999">
      <c r="A11" s="3" t="s">
        <v>7</v>
      </c>
    </row>
    <row r="12" spans="1:2" ht="20.399999999999999">
      <c r="A12" s="3" t="s">
        <v>8</v>
      </c>
    </row>
    <row r="13" spans="1:2">
      <c r="A13" s="3" t="s">
        <v>75</v>
      </c>
    </row>
    <row r="14" spans="1:2">
      <c r="A14" s="3" t="s">
        <v>76</v>
      </c>
    </row>
  </sheetData>
  <mergeCells count="1">
    <mergeCell ref="A1:B1"/>
  </mergeCells>
  <phoneticPr fontId="0" type="noConversion"/>
  <pageMargins left="1" right="1" top="1" bottom="1" header="1" footer="1"/>
  <pageSetup paperSize="5" scale="97" orientation="landscape" r:id="rId1"/>
  <headerFooter alignWithMargins="0">
    <oddFooter>&amp;L&amp;C&amp;R</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16"/>
  <sheetViews>
    <sheetView showGridLines="0" workbookViewId="0">
      <selection activeCell="G3" sqref="G3:H3"/>
    </sheetView>
  </sheetViews>
  <sheetFormatPr defaultRowHeight="13.2"/>
  <cols>
    <col min="1" max="1" width="13.6640625" customWidth="1"/>
    <col min="2" max="2" width="35.109375" customWidth="1"/>
    <col min="3" max="3" width="12.5546875" customWidth="1"/>
    <col min="4" max="4" width="22.33203125" customWidth="1"/>
    <col min="5" max="5" width="16.33203125" customWidth="1"/>
    <col min="6" max="6" width="32" customWidth="1"/>
    <col min="7" max="7" width="18.6640625" customWidth="1"/>
    <col min="8" max="8" width="21.5546875" customWidth="1"/>
    <col min="9" max="9" width="0" hidden="1" customWidth="1"/>
  </cols>
  <sheetData>
    <row r="1" spans="1:8" ht="18" customHeight="1">
      <c r="A1" s="28" t="s">
        <v>98</v>
      </c>
      <c r="B1" s="21"/>
      <c r="C1" s="21"/>
      <c r="D1" s="21"/>
      <c r="E1" s="21"/>
      <c r="F1" s="21"/>
      <c r="G1" s="21"/>
      <c r="H1" s="22"/>
    </row>
    <row r="2" spans="1:8" ht="18" customHeight="1">
      <c r="A2" s="29" t="s">
        <v>139</v>
      </c>
      <c r="B2" s="21"/>
      <c r="C2" s="21"/>
      <c r="D2" s="21"/>
      <c r="E2" s="21"/>
      <c r="F2" s="21"/>
      <c r="G2" s="21"/>
      <c r="H2" s="22"/>
    </row>
    <row r="3" spans="1:8">
      <c r="A3" s="30" t="s">
        <v>97</v>
      </c>
      <c r="B3" s="22"/>
      <c r="C3" s="31">
        <v>204894726320</v>
      </c>
      <c r="D3" s="22"/>
      <c r="E3" s="30" t="s">
        <v>140</v>
      </c>
      <c r="F3" s="22"/>
      <c r="G3" s="31">
        <v>12136223731.5467</v>
      </c>
      <c r="H3" s="22"/>
    </row>
    <row r="4" spans="1:8" ht="18" customHeight="1">
      <c r="E4" s="30" t="s">
        <v>96</v>
      </c>
      <c r="F4" s="22"/>
      <c r="G4" s="31">
        <v>8986935</v>
      </c>
      <c r="H4" s="22"/>
    </row>
    <row r="5" spans="1:8" ht="18" customHeight="1">
      <c r="A5" s="30"/>
      <c r="B5" s="22"/>
      <c r="C5" s="30"/>
      <c r="D5" s="22"/>
      <c r="E5" s="32" t="s">
        <v>95</v>
      </c>
      <c r="F5" s="22"/>
      <c r="G5" s="31">
        <v>0</v>
      </c>
      <c r="H5" s="22"/>
    </row>
    <row r="6" spans="1:8" ht="18" customHeight="1">
      <c r="A6" s="30"/>
      <c r="B6" s="22"/>
      <c r="C6" s="30"/>
      <c r="D6" s="22"/>
      <c r="E6" s="32" t="s">
        <v>94</v>
      </c>
      <c r="F6" s="22"/>
      <c r="G6" s="31">
        <v>8986935</v>
      </c>
      <c r="H6" s="22"/>
    </row>
    <row r="7" spans="1:8" ht="18" customHeight="1">
      <c r="A7" s="30"/>
      <c r="B7" s="22"/>
      <c r="C7" s="30"/>
      <c r="D7" s="22"/>
      <c r="E7" s="32" t="s">
        <v>93</v>
      </c>
      <c r="F7" s="22"/>
      <c r="G7" s="31">
        <v>0</v>
      </c>
      <c r="H7" s="22"/>
    </row>
    <row r="9" spans="1:8" ht="30.6">
      <c r="A9" s="1" t="s">
        <v>13</v>
      </c>
      <c r="B9" s="1" t="s">
        <v>92</v>
      </c>
      <c r="C9" s="1" t="s">
        <v>91</v>
      </c>
      <c r="D9" s="1" t="s">
        <v>90</v>
      </c>
      <c r="E9" s="1" t="s">
        <v>89</v>
      </c>
      <c r="F9" s="1" t="s">
        <v>88</v>
      </c>
      <c r="G9" s="1" t="s">
        <v>87</v>
      </c>
      <c r="H9" s="1" t="s">
        <v>86</v>
      </c>
    </row>
    <row r="10" spans="1:8">
      <c r="A10" s="3"/>
      <c r="B10" s="8" t="s">
        <v>85</v>
      </c>
      <c r="C10" s="3"/>
      <c r="D10" s="3"/>
      <c r="E10" s="3"/>
      <c r="F10" s="3"/>
      <c r="G10" s="3"/>
      <c r="H10" s="3"/>
    </row>
    <row r="11" spans="1:8">
      <c r="A11" s="2" t="s">
        <v>84</v>
      </c>
      <c r="B11" s="4" t="s">
        <v>62</v>
      </c>
      <c r="C11" s="2" t="s">
        <v>80</v>
      </c>
      <c r="D11" s="7">
        <v>6800000</v>
      </c>
      <c r="E11" s="7">
        <v>3910000</v>
      </c>
      <c r="F11" s="7">
        <v>1615000</v>
      </c>
      <c r="G11" s="7">
        <v>0</v>
      </c>
      <c r="H11" s="2">
        <v>15</v>
      </c>
    </row>
    <row r="12" spans="1:8">
      <c r="A12" s="2" t="s">
        <v>83</v>
      </c>
      <c r="B12" s="4" t="s">
        <v>68</v>
      </c>
      <c r="C12" s="2" t="s">
        <v>77</v>
      </c>
      <c r="D12" s="7">
        <v>4389000</v>
      </c>
      <c r="E12" s="7">
        <v>2615520</v>
      </c>
      <c r="F12" s="7">
        <v>0</v>
      </c>
      <c r="G12" s="7">
        <v>0</v>
      </c>
      <c r="H12" s="2">
        <v>32</v>
      </c>
    </row>
    <row r="13" spans="1:8">
      <c r="A13" s="3"/>
      <c r="B13" s="8" t="s">
        <v>82</v>
      </c>
      <c r="C13" s="3"/>
      <c r="D13" s="3"/>
      <c r="E13" s="3"/>
      <c r="F13" s="3"/>
      <c r="G13" s="3"/>
      <c r="H13" s="3"/>
    </row>
    <row r="14" spans="1:8">
      <c r="A14" s="2" t="s">
        <v>81</v>
      </c>
      <c r="B14" s="4" t="s">
        <v>64</v>
      </c>
      <c r="C14" s="2" t="s">
        <v>80</v>
      </c>
      <c r="D14" s="7">
        <v>12063000</v>
      </c>
      <c r="E14" s="7">
        <v>8986935</v>
      </c>
      <c r="F14" s="7">
        <v>0</v>
      </c>
      <c r="G14" s="7">
        <v>8986935</v>
      </c>
      <c r="H14" s="2">
        <v>42</v>
      </c>
    </row>
    <row r="15" spans="1:8">
      <c r="A15" s="3"/>
      <c r="B15" s="8" t="s">
        <v>79</v>
      </c>
      <c r="C15" s="3"/>
      <c r="D15" s="3"/>
      <c r="E15" s="3"/>
      <c r="F15" s="3"/>
      <c r="G15" s="3"/>
      <c r="H15" s="3"/>
    </row>
    <row r="16" spans="1:8">
      <c r="A16" s="2" t="s">
        <v>78</v>
      </c>
      <c r="B16" s="4" t="s">
        <v>65</v>
      </c>
      <c r="C16" s="2" t="s">
        <v>77</v>
      </c>
      <c r="D16" s="7">
        <v>17300000</v>
      </c>
      <c r="E16" s="7">
        <v>13552384.220000001</v>
      </c>
      <c r="F16" s="7">
        <v>0</v>
      </c>
      <c r="G16" s="7">
        <v>0</v>
      </c>
      <c r="H16" s="2">
        <v>26</v>
      </c>
    </row>
  </sheetData>
  <mergeCells count="20">
    <mergeCell ref="A6:B6"/>
    <mergeCell ref="C6:D6"/>
    <mergeCell ref="E6:F6"/>
    <mergeCell ref="G6:H6"/>
    <mergeCell ref="A7:B7"/>
    <mergeCell ref="C7:D7"/>
    <mergeCell ref="E7:F7"/>
    <mergeCell ref="G7:H7"/>
    <mergeCell ref="E4:F4"/>
    <mergeCell ref="G4:H4"/>
    <mergeCell ref="A5:B5"/>
    <mergeCell ref="C5:D5"/>
    <mergeCell ref="E5:F5"/>
    <mergeCell ref="G5:H5"/>
    <mergeCell ref="A1:H1"/>
    <mergeCell ref="A2:H2"/>
    <mergeCell ref="A3:B3"/>
    <mergeCell ref="C3:D3"/>
    <mergeCell ref="E3:F3"/>
    <mergeCell ref="G3:H3"/>
  </mergeCells>
  <pageMargins left="1" right="1" top="1" bottom="1" header="1" footer="1"/>
  <pageSetup paperSize="5" scale="89" orientation="landscape" r:id="rId1"/>
  <headerFooter alignWithMargins="0">
    <oddFooter>&amp;L&amp;C&amp;R</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13"/>
  <sheetViews>
    <sheetView showGridLines="0" workbookViewId="0">
      <selection sqref="A1:B1"/>
    </sheetView>
  </sheetViews>
  <sheetFormatPr defaultRowHeight="13.2"/>
  <cols>
    <col min="2" max="2" width="158.5546875" customWidth="1"/>
    <col min="3" max="3" width="0" hidden="1" customWidth="1"/>
  </cols>
  <sheetData>
    <row r="1" spans="1:2" ht="18" customHeight="1">
      <c r="A1" s="20" t="s">
        <v>13</v>
      </c>
      <c r="B1" s="22"/>
    </row>
    <row r="2" spans="1:2">
      <c r="A2" s="2" t="s">
        <v>119</v>
      </c>
      <c r="B2" s="3" t="s">
        <v>118</v>
      </c>
    </row>
    <row r="3" spans="1:2" ht="20.399999999999999">
      <c r="A3" s="2" t="s">
        <v>117</v>
      </c>
      <c r="B3" s="3" t="s">
        <v>116</v>
      </c>
    </row>
    <row r="4" spans="1:2" ht="30.6">
      <c r="A4" s="2" t="s">
        <v>115</v>
      </c>
      <c r="B4" s="3" t="s">
        <v>114</v>
      </c>
    </row>
    <row r="5" spans="1:2">
      <c r="A5" s="2" t="s">
        <v>113</v>
      </c>
      <c r="B5" s="3" t="s">
        <v>112</v>
      </c>
    </row>
    <row r="6" spans="1:2">
      <c r="A6" s="2" t="s">
        <v>111</v>
      </c>
      <c r="B6" s="3" t="s">
        <v>110</v>
      </c>
    </row>
    <row r="7" spans="1:2">
      <c r="A7" s="2" t="s">
        <v>109</v>
      </c>
      <c r="B7" s="3" t="s">
        <v>108</v>
      </c>
    </row>
    <row r="8" spans="1:2">
      <c r="A8" s="2" t="s">
        <v>107</v>
      </c>
      <c r="B8" s="3" t="s">
        <v>106</v>
      </c>
    </row>
    <row r="9" spans="1:2">
      <c r="A9" s="2" t="s">
        <v>105</v>
      </c>
      <c r="B9" s="3" t="s">
        <v>104</v>
      </c>
    </row>
    <row r="10" spans="1:2">
      <c r="A10" s="2" t="s">
        <v>81</v>
      </c>
      <c r="B10" s="3" t="s">
        <v>103</v>
      </c>
    </row>
    <row r="11" spans="1:2">
      <c r="A11" s="2" t="s">
        <v>83</v>
      </c>
      <c r="B11" s="3" t="s">
        <v>102</v>
      </c>
    </row>
    <row r="12" spans="1:2">
      <c r="A12" s="2" t="s">
        <v>101</v>
      </c>
      <c r="B12" s="3" t="s">
        <v>100</v>
      </c>
    </row>
    <row r="13" spans="1:2">
      <c r="A13" s="2" t="s">
        <v>78</v>
      </c>
      <c r="B13" s="3" t="s">
        <v>99</v>
      </c>
    </row>
  </sheetData>
  <mergeCells count="1">
    <mergeCell ref="A1:B1"/>
  </mergeCells>
  <pageMargins left="1" right="1" top="1" bottom="1" header="1" footer="1"/>
  <pageSetup paperSize="5" scale="94" orientation="landscape" r:id="rId1"/>
  <headerFooter alignWithMargins="0">
    <oddFooter>&amp;L&amp;C&amp;R</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13"/>
  <sheetViews>
    <sheetView showGridLines="0" workbookViewId="0">
      <selection activeCell="E4" sqref="E4:F4"/>
    </sheetView>
  </sheetViews>
  <sheetFormatPr defaultRowHeight="13.2"/>
  <cols>
    <col min="1" max="1" width="13.6640625" customWidth="1"/>
    <col min="2" max="2" width="35.109375" customWidth="1"/>
    <col min="3" max="3" width="12.5546875" customWidth="1"/>
    <col min="4" max="4" width="22.33203125" customWidth="1"/>
    <col min="5" max="5" width="16.33203125" customWidth="1"/>
    <col min="6" max="6" width="32" customWidth="1"/>
    <col min="7" max="7" width="18.6640625" customWidth="1"/>
    <col min="8" max="8" width="21.5546875" customWidth="1"/>
    <col min="9" max="9" width="0" hidden="1" customWidth="1"/>
  </cols>
  <sheetData>
    <row r="1" spans="1:8" ht="18" customHeight="1">
      <c r="A1" s="28" t="s">
        <v>131</v>
      </c>
      <c r="B1" s="21"/>
      <c r="C1" s="21"/>
      <c r="D1" s="21"/>
      <c r="E1" s="21"/>
      <c r="F1" s="21"/>
      <c r="G1" s="21"/>
      <c r="H1" s="22"/>
    </row>
    <row r="2" spans="1:8" ht="18" customHeight="1">
      <c r="A2" s="29" t="s">
        <v>139</v>
      </c>
      <c r="B2" s="21"/>
      <c r="C2" s="21"/>
      <c r="D2" s="21"/>
      <c r="E2" s="21"/>
      <c r="F2" s="21"/>
      <c r="G2" s="21"/>
      <c r="H2" s="22"/>
    </row>
    <row r="3" spans="1:8" ht="18" customHeight="1">
      <c r="A3" s="30" t="s">
        <v>130</v>
      </c>
      <c r="B3" s="22"/>
      <c r="C3" s="31">
        <v>570073000</v>
      </c>
      <c r="D3" s="22"/>
      <c r="E3" s="30" t="s">
        <v>141</v>
      </c>
      <c r="F3" s="22"/>
      <c r="G3" s="31">
        <f>66241980.59+Dividends!I6</f>
        <v>66241980.590000004</v>
      </c>
      <c r="H3" s="22"/>
    </row>
    <row r="4" spans="1:8" ht="18" customHeight="1">
      <c r="E4" s="30" t="s">
        <v>129</v>
      </c>
      <c r="F4" s="22"/>
      <c r="G4" s="31">
        <v>0</v>
      </c>
      <c r="H4" s="22"/>
    </row>
    <row r="5" spans="1:8" ht="18" customHeight="1">
      <c r="A5" s="30"/>
      <c r="B5" s="22"/>
      <c r="C5" s="30"/>
      <c r="D5" s="22"/>
      <c r="E5" s="32" t="s">
        <v>95</v>
      </c>
      <c r="F5" s="22"/>
      <c r="G5" s="31">
        <v>0</v>
      </c>
      <c r="H5" s="22"/>
    </row>
    <row r="6" spans="1:8" ht="18" customHeight="1">
      <c r="A6" s="30"/>
      <c r="B6" s="22"/>
      <c r="C6" s="30"/>
      <c r="D6" s="22"/>
      <c r="E6" s="32" t="s">
        <v>94</v>
      </c>
      <c r="F6" s="22"/>
      <c r="G6" s="31">
        <v>0</v>
      </c>
      <c r="H6" s="22"/>
    </row>
    <row r="7" spans="1:8" ht="18" customHeight="1">
      <c r="A7" s="30"/>
      <c r="B7" s="22"/>
      <c r="C7" s="30"/>
      <c r="D7" s="22"/>
      <c r="E7" s="32" t="s">
        <v>93</v>
      </c>
      <c r="F7" s="22"/>
      <c r="G7" s="31">
        <v>0</v>
      </c>
      <c r="H7" s="22"/>
    </row>
    <row r="8" spans="1:8" ht="18" customHeight="1">
      <c r="A8" s="30"/>
      <c r="B8" s="22"/>
      <c r="C8" s="30"/>
      <c r="D8" s="22"/>
      <c r="E8" s="32" t="s">
        <v>128</v>
      </c>
      <c r="F8" s="22"/>
      <c r="G8" s="31">
        <v>0</v>
      </c>
      <c r="H8" s="22"/>
    </row>
    <row r="9" spans="1:8" ht="30.6">
      <c r="A9" s="1" t="s">
        <v>13</v>
      </c>
      <c r="B9" s="1" t="s">
        <v>92</v>
      </c>
      <c r="C9" s="1" t="s">
        <v>91</v>
      </c>
      <c r="D9" s="1" t="s">
        <v>127</v>
      </c>
      <c r="E9" s="1" t="s">
        <v>126</v>
      </c>
      <c r="F9" s="1" t="s">
        <v>125</v>
      </c>
      <c r="G9" s="1" t="s">
        <v>124</v>
      </c>
      <c r="H9" s="1" t="s">
        <v>123</v>
      </c>
    </row>
    <row r="10" spans="1:8">
      <c r="A10" s="3"/>
      <c r="B10" s="8" t="s">
        <v>85</v>
      </c>
      <c r="C10" s="3"/>
      <c r="D10" s="3"/>
      <c r="E10" s="3"/>
      <c r="F10" s="3"/>
      <c r="G10" s="3"/>
      <c r="H10" s="3"/>
    </row>
    <row r="11" spans="1:8">
      <c r="A11" s="2" t="s">
        <v>122</v>
      </c>
      <c r="B11" s="4" t="s">
        <v>121</v>
      </c>
      <c r="C11" s="2" t="s">
        <v>80</v>
      </c>
      <c r="D11" s="7">
        <v>18980000</v>
      </c>
      <c r="E11" s="7">
        <v>284700</v>
      </c>
      <c r="F11" s="7">
        <v>284700</v>
      </c>
      <c r="G11" s="7">
        <v>0</v>
      </c>
      <c r="H11" s="2">
        <v>0</v>
      </c>
    </row>
    <row r="12" spans="1:8">
      <c r="A12" s="3"/>
      <c r="B12" s="8" t="s">
        <v>120</v>
      </c>
      <c r="C12" s="3"/>
      <c r="D12" s="3"/>
      <c r="E12" s="3"/>
      <c r="F12" s="3"/>
      <c r="G12" s="3"/>
      <c r="H12" s="3"/>
    </row>
    <row r="13" spans="1:8">
      <c r="A13" s="2"/>
      <c r="B13" s="4"/>
      <c r="C13" s="2"/>
      <c r="D13" s="7"/>
      <c r="E13" s="7"/>
      <c r="F13" s="7"/>
      <c r="G13" s="7"/>
      <c r="H13" s="2">
        <v>0</v>
      </c>
    </row>
  </sheetData>
  <mergeCells count="24">
    <mergeCell ref="A8:B8"/>
    <mergeCell ref="C8:D8"/>
    <mergeCell ref="E8:F8"/>
    <mergeCell ref="G8:H8"/>
    <mergeCell ref="A6:B6"/>
    <mergeCell ref="C6:D6"/>
    <mergeCell ref="E6:F6"/>
    <mergeCell ref="G6:H6"/>
    <mergeCell ref="A7:B7"/>
    <mergeCell ref="C7:D7"/>
    <mergeCell ref="E7:F7"/>
    <mergeCell ref="G7:H7"/>
    <mergeCell ref="E4:F4"/>
    <mergeCell ref="G4:H4"/>
    <mergeCell ref="A5:B5"/>
    <mergeCell ref="C5:D5"/>
    <mergeCell ref="E5:F5"/>
    <mergeCell ref="G5:H5"/>
    <mergeCell ref="A1:H1"/>
    <mergeCell ref="A2:H2"/>
    <mergeCell ref="A3:B3"/>
    <mergeCell ref="C3:D3"/>
    <mergeCell ref="E3:F3"/>
    <mergeCell ref="G3:H3"/>
  </mergeCells>
  <pageMargins left="1" right="1" top="1" bottom="1" header="1" footer="1"/>
  <pageSetup paperSize="5" scale="89" orientation="landscape" r:id="rId1"/>
  <headerFooter alignWithMargins="0">
    <oddFooter>&amp;L&amp;C&amp;R</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6"/>
  <sheetViews>
    <sheetView showGridLines="0" workbookViewId="0">
      <selection sqref="A1:B1"/>
    </sheetView>
  </sheetViews>
  <sheetFormatPr defaultRowHeight="13.2"/>
  <cols>
    <col min="2" max="2" width="158.5546875" customWidth="1"/>
    <col min="3" max="3" width="0" hidden="1" customWidth="1"/>
  </cols>
  <sheetData>
    <row r="1" spans="1:2" ht="18" customHeight="1">
      <c r="A1" s="20" t="s">
        <v>13</v>
      </c>
      <c r="B1" s="22"/>
    </row>
    <row r="2" spans="1:2">
      <c r="A2" s="2" t="s">
        <v>119</v>
      </c>
      <c r="B2" s="3" t="s">
        <v>134</v>
      </c>
    </row>
    <row r="3" spans="1:2">
      <c r="A3" s="2" t="s">
        <v>117</v>
      </c>
      <c r="B3" s="3" t="s">
        <v>112</v>
      </c>
    </row>
    <row r="4" spans="1:2">
      <c r="A4" s="2" t="s">
        <v>115</v>
      </c>
      <c r="B4" s="3" t="s">
        <v>133</v>
      </c>
    </row>
    <row r="5" spans="1:2" ht="20.399999999999999">
      <c r="A5" s="2" t="s">
        <v>113</v>
      </c>
      <c r="B5" s="3" t="s">
        <v>132</v>
      </c>
    </row>
    <row r="6" spans="1:2">
      <c r="A6" s="2" t="s">
        <v>109</v>
      </c>
      <c r="B6" s="3" t="s">
        <v>106</v>
      </c>
    </row>
  </sheetData>
  <mergeCells count="1">
    <mergeCell ref="A1:B1"/>
  </mergeCells>
  <pageMargins left="1" right="1" top="1" bottom="1" header="1" footer="1"/>
  <pageSetup paperSize="5" scale="94" orientation="landscape" r:id="rId1"/>
  <headerFooter alignWithMargins="0">
    <oddFooter>&amp;L&amp;C&amp;R</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89AC046B616D8439449A669AC769690" ma:contentTypeVersion="22" ma:contentTypeDescription="Create a new document." ma:contentTypeScope="" ma:versionID="cbe548509d557c775525334dd366b3a4">
  <xsd:schema xmlns:xsd="http://www.w3.org/2001/XMLSchema" xmlns:xs="http://www.w3.org/2001/XMLSchema" xmlns:p="http://schemas.microsoft.com/office/2006/metadata/properties" xmlns:ns1="http://schemas.microsoft.com/sharepoint/v3" xmlns:ns2="f1510545-1717-4787-81bc-be4cd889b37b" xmlns:ns3="8a41d4cc-3855-40f2-8932-454702d2b8da" xmlns:ns4="c93477b2-ff83-4b51-ba6e-999ba0057d7f" xmlns:ns5="3b76f9f5-ee56-44bc-a013-de36f9f18ab6" targetNamespace="http://schemas.microsoft.com/office/2006/metadata/properties" ma:root="true" ma:fieldsID="23da91e4422217cc1195bc86206e0e49" ns1:_="" ns2:_="" ns3:_="" ns4:_="" ns5:_="">
    <xsd:import namespace="http://schemas.microsoft.com/sharepoint/v3"/>
    <xsd:import namespace="f1510545-1717-4787-81bc-be4cd889b37b"/>
    <xsd:import namespace="8a41d4cc-3855-40f2-8932-454702d2b8da"/>
    <xsd:import namespace="c93477b2-ff83-4b51-ba6e-999ba0057d7f"/>
    <xsd:import namespace="3b76f9f5-ee56-44bc-a013-de36f9f18ab6"/>
    <xsd:element name="properties">
      <xsd:complexType>
        <xsd:sequence>
          <xsd:element name="documentManagement">
            <xsd:complexType>
              <xsd:all>
                <xsd:element ref="ns2:Category"/>
                <xsd:element ref="ns2:Frequency" minOccurs="0"/>
                <xsd:element ref="ns2:Latest_x0020_Report" minOccurs="0"/>
                <xsd:element ref="ns1:ArticleStartDate" minOccurs="0"/>
                <xsd:element ref="ns3:AsOfDate" minOccurs="0"/>
                <xsd:element ref="ns3:ShowArticleDateInTitle" minOccurs="0"/>
                <xsd:element ref="ns3:TitleAlternate" minOccurs="0"/>
                <xsd:element ref="ns3:DisplayAsOfDate" minOccurs="0"/>
                <xsd:element ref="ns4:MigrationSourceURL" minOccurs="0"/>
                <xsd:element ref="ns5:TarpDocumentCategory" minOccurs="0"/>
                <xsd:element ref="ns3:Office_TagTaxHTField0" minOccurs="0"/>
                <xsd:element ref="ns3:Geography_x0020_TagTaxHTField0" minOccurs="0"/>
                <xsd:element ref="ns3:Resource_x0020_Type_x0020_TagTaxHTField0" minOccurs="0"/>
                <xsd:element ref="ns3:Topic_x0020_TagTaxHTField0" minOccurs="0"/>
                <xsd:element ref="ns3:Person_x0020_TagTaxHTField0"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rticleStartDate" ma:index="5" nillable="true" ma:displayName="Article Date" ma:format="DateOnly" ma:internalName="Articl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1510545-1717-4787-81bc-be4cd889b37b" elementFormDefault="qualified">
    <xsd:import namespace="http://schemas.microsoft.com/office/2006/documentManagement/types"/>
    <xsd:import namespace="http://schemas.microsoft.com/office/infopath/2007/PartnerControls"/>
    <xsd:element name="Category" ma:index="2" ma:displayName="Category" ma:default="Daily TARP Updates" ma:format="Dropdown" ma:internalName="Category">
      <xsd:simpleType>
        <xsd:restriction base="dms:Choice">
          <xsd:enumeration value="Agency Financial Reports"/>
          <xsd:enumeration value="Citizens' Report on TARP"/>
          <xsd:enumeration value="Daily TARP Updates"/>
          <xsd:enumeration value="Dividends and Interest"/>
          <xsd:enumeration value="HAMP Activity by Metropolitan Statistical Area"/>
          <xsd:enumeration value="HAMP Servicer Report"/>
          <xsd:enumeration value="Hardest Hit Fund Performance Summary"/>
          <xsd:enumeration value="Housing Finance Agency (HFA) Aggregate Report"/>
          <xsd:enumeration value="Lobbyist Disclosure"/>
          <xsd:enumeration value="MHA Data file"/>
          <xsd:enumeration value="MHA Monthly Report"/>
          <xsd:enumeration value="MHA (Performance) Report"/>
          <xsd:enumeration value="Monthly 105(a) Reports to Congress"/>
          <xsd:enumeration value="Monthly Scorecard"/>
          <xsd:enumeration value="OFS Quarterly Administrative Activity Report"/>
          <xsd:enumeration value="PPIP Quarterly"/>
          <xsd:enumeration value="Section 102(a)"/>
          <xsd:enumeration value="TARP Annual Retrospectives"/>
          <xsd:enumeration value="TARP Housing Transaction Reports"/>
          <xsd:enumeration value="TARP Investment Program Transaction Reports"/>
          <xsd:enumeration value="TARP Transactions"/>
          <xsd:enumeration value="Tranche Reports"/>
          <xsd:enumeration value="Warrant Disposition Reports"/>
          <xsd:enumeration value="Other Reports and Documents"/>
        </xsd:restriction>
      </xsd:simpleType>
    </xsd:element>
    <xsd:element name="Frequency" ma:index="3" nillable="true" ma:displayName="Frequency" ma:default="Daily" ma:format="Dropdown" ma:internalName="Frequency" ma:readOnly="false">
      <xsd:simpleType>
        <xsd:restriction base="dms:Choice">
          <xsd:enumeration value="Daily"/>
          <xsd:enumeration value="Weekly"/>
          <xsd:enumeration value="Monthly"/>
          <xsd:enumeration value="Quarterly"/>
          <xsd:enumeration value="Yearly"/>
          <xsd:enumeration value="As Indicated"/>
        </xsd:restriction>
      </xsd:simpleType>
    </xsd:element>
    <xsd:element name="Latest_x0020_Report" ma:index="4" nillable="true" ma:displayName="Latest Report" ma:default="0" ma:description="Selecting &quot;Yes&quot; will place this report on the Reports homepage under Latest TARP Reports" ma:internalName="Latest_x0020_Report"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a41d4cc-3855-40f2-8932-454702d2b8da" elementFormDefault="qualified">
    <xsd:import namespace="http://schemas.microsoft.com/office/2006/documentManagement/types"/>
    <xsd:import namespace="http://schemas.microsoft.com/office/infopath/2007/PartnerControls"/>
    <xsd:element name="AsOfDate" ma:index="10" nillable="true" ma:displayName="AsOfDate" ma:format="DateOnly" ma:internalName="AsOfDate">
      <xsd:simpleType>
        <xsd:restriction base="dms:DateTime"/>
      </xsd:simpleType>
    </xsd:element>
    <xsd:element name="ShowArticleDateInTitle" ma:index="11" nillable="true" ma:displayName="ShowArticleDateInTitle" ma:default="0" ma:description="Indicate a preference to show the article date in the article title, where available." ma:internalName="ShowArticleDateInTitle">
      <xsd:simpleType>
        <xsd:restriction base="dms:Boolean"/>
      </xsd:simpleType>
    </xsd:element>
    <xsd:element name="TitleAlternate" ma:index="13" nillable="true" ma:displayName="TitleAlternate" ma:internalName="TitleAlternate">
      <xsd:simpleType>
        <xsd:restriction base="dms:Text">
          <xsd:maxLength value="255"/>
        </xsd:restriction>
      </xsd:simpleType>
    </xsd:element>
    <xsd:element name="DisplayAsOfDate" ma:index="14" nillable="true" ma:displayName="DisplayAsOfDate" ma:default="No" ma:format="RadioButtons" ma:internalName="DisplayAsOfDate" ma:readOnly="false">
      <xsd:simpleType>
        <xsd:restriction base="dms:Choice">
          <xsd:enumeration value="Yes"/>
          <xsd:enumeration value="No"/>
        </xsd:restriction>
      </xsd:simpleType>
    </xsd:element>
    <xsd:element name="Office_TagTaxHTField0" ma:index="21" nillable="true" ma:taxonomy="true" ma:internalName="Office_TagTaxHTField0" ma:taxonomyFieldName="Office_Tag" ma:displayName="Office Tag" ma:default="1172;#Financial Stability|8cce2d59-ce24-41cd-81f9-eacb144069fb" ma:fieldId="{551c2805-25f1-4a7f-9cdd-3e9d9831a3d7}" ma:taxonomyMulti="true" ma:sspId="3b6f65c7-9254-47cf-a11b-b487bf06aacb" ma:termSetId="6aee186f-2112-4c7c-ae1b-5d1be70ba56e" ma:anchorId="59e88765-6a58-40b9-b7b6-beccdfbbb5b8" ma:open="false" ma:isKeyword="false">
      <xsd:complexType>
        <xsd:sequence>
          <xsd:element ref="pc:Terms" minOccurs="0" maxOccurs="1"/>
        </xsd:sequence>
      </xsd:complexType>
    </xsd:element>
    <xsd:element name="Geography_x0020_TagTaxHTField0" ma:index="24" nillable="true" ma:taxonomy="true" ma:internalName="Geography_x0020_TagTaxHTField0" ma:taxonomyFieldName="Geography_x0020_Tag" ma:displayName="Geography Tag" ma:default="" ma:fieldId="{d5cbcc3c-b655-484b-8f42-55c2464ff64b}" ma:taxonomyMulti="true" ma:sspId="3b6f65c7-9254-47cf-a11b-b487bf06aacb" ma:termSetId="83bcd180-c452-47f9-b00f-b005c41ed84d" ma:anchorId="00000000-0000-0000-0000-000000000000" ma:open="false" ma:isKeyword="false">
      <xsd:complexType>
        <xsd:sequence>
          <xsd:element ref="pc:Terms" minOccurs="0" maxOccurs="1"/>
        </xsd:sequence>
      </xsd:complexType>
    </xsd:element>
    <xsd:element name="Resource_x0020_Type_x0020_TagTaxHTField0" ma:index="25" nillable="true" ma:taxonomy="true" ma:internalName="Resource_x0020_Type_x0020_TagTaxHTField0" ma:taxonomyFieldName="Resource_x0020_Type_x0020_Tag" ma:displayName="Resource Type Tag" ma:default="" ma:fieldId="{5c7f90f2-daeb-4ea8-be7d-20853e227613}" ma:sspId="3b6f65c7-9254-47cf-a11b-b487bf06aacb" ma:termSetId="325701cb-c33c-4e87-a755-1418200e6750" ma:anchorId="54bc0524-f9c5-4d88-87f7-9639701c61a0" ma:open="false" ma:isKeyword="false">
      <xsd:complexType>
        <xsd:sequence>
          <xsd:element ref="pc:Terms" minOccurs="0" maxOccurs="1"/>
        </xsd:sequence>
      </xsd:complexType>
    </xsd:element>
    <xsd:element name="Topic_x0020_TagTaxHTField0" ma:index="26" nillable="true" ma:taxonomy="true" ma:internalName="Topic_x0020_TagTaxHTField0" ma:taxonomyFieldName="Topic_x0020_Tag" ma:displayName="Topic Tag" ma:default="" ma:fieldId="{499a121d-66a6-42a2-88a2-426de769de9f}" ma:taxonomyMulti="true" ma:sspId="3b6f65c7-9254-47cf-a11b-b487bf06aacb" ma:termSetId="325701cb-c33c-4e87-a755-1418200e6750" ma:anchorId="00000000-0000-0000-0000-000000000000" ma:open="false" ma:isKeyword="false">
      <xsd:complexType>
        <xsd:sequence>
          <xsd:element ref="pc:Terms" minOccurs="0" maxOccurs="1"/>
        </xsd:sequence>
      </xsd:complexType>
    </xsd:element>
    <xsd:element name="Person_x0020_TagTaxHTField0" ma:index="27" nillable="true" ma:taxonomy="true" ma:internalName="Person_x0020_TagTaxHTField0" ma:taxonomyFieldName="Person_x0020_Tag" ma:displayName="Person Tag" ma:default="" ma:fieldId="{b4ce1c31-4abb-43c9-96e0-39bec811dc17}" ma:taxonomyMulti="true" ma:sspId="3b6f65c7-9254-47cf-a11b-b487bf06aacb" ma:termSetId="cdff39ed-b744-472c-9350-89e049e4cefe" ma:anchorId="00000000-0000-0000-0000-000000000000" ma:open="false" ma:isKeyword="false">
      <xsd:complexType>
        <xsd:sequence>
          <xsd:element ref="pc:Terms" minOccurs="0" maxOccurs="1"/>
        </xsd:sequence>
      </xsd:complexType>
    </xsd:element>
    <xsd:element name="TaxCatchAll" ma:index="28" nillable="true" ma:displayName="Taxonomy Catch All Column" ma:description="" ma:hidden="true" ma:list="{1a3dcbf6-8af5-4da4-a131-3d9948cc19c5}" ma:internalName="TaxCatchAll" ma:showField="CatchAllData" ma:web="e822421c-4f7f-43b6-b1de-8323dfb8eeba">
      <xsd:complexType>
        <xsd:complexContent>
          <xsd:extension base="dms:MultiChoiceLookup">
            <xsd:sequence>
              <xsd:element name="Value" type="dms:Lookup" maxOccurs="unbounded" minOccurs="0" nillable="true"/>
            </xsd:sequence>
          </xsd:extension>
        </xsd:complexContent>
      </xsd:complexType>
    </xsd:element>
    <xsd:element name="TaxCatchAllLabel" ma:index="30" nillable="true" ma:displayName="Taxonomy Catch All Column1" ma:description="" ma:hidden="true" ma:list="{1a3dcbf6-8af5-4da4-a131-3d9948cc19c5}" ma:internalName="TaxCatchAllLabel" ma:readOnly="true" ma:showField="CatchAllDataLabel" ma:web="e822421c-4f7f-43b6-b1de-8323dfb8ee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3477b2-ff83-4b51-ba6e-999ba0057d7f" elementFormDefault="qualified">
    <xsd:import namespace="http://schemas.microsoft.com/office/2006/documentManagement/types"/>
    <xsd:import namespace="http://schemas.microsoft.com/office/infopath/2007/PartnerControls"/>
    <xsd:element name="MigrationSourceURL" ma:index="17" nillable="true" ma:displayName="MigrationSourceURL" ma:internalName="MigrationSourceURL">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76f9f5-ee56-44bc-a013-de36f9f18ab6" elementFormDefault="qualified">
    <xsd:import namespace="http://schemas.microsoft.com/office/2006/documentManagement/types"/>
    <xsd:import namespace="http://schemas.microsoft.com/office/infopath/2007/PartnerControls"/>
    <xsd:element name="TarpDocumentCategory" ma:index="19" nillable="true" ma:displayName="TarpDocumentCategory" ma:description="Category of document (e.g. &quot;Housing&quot;)" ma:format="Dropdown" ma:internalName="TarpDocumentCategory">
      <xsd:simpleType>
        <xsd:restriction base="dms:Choice">
          <xsd:enumeration value="Housing"/>
          <xsd:enumeration value="Invest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Category xmlns="f1510545-1717-4787-81bc-be4cd889b37b">Dividends and Interest</Category>
    <Resource_x0020_Type_x0020_TagTaxHTField0 xmlns="8a41d4cc-3855-40f2-8932-454702d2b8da">
      <Terms xmlns="http://schemas.microsoft.com/office/infopath/2007/PartnerControls"/>
    </Resource_x0020_Type_x0020_TagTaxHTField0>
    <DisplayAsOfDate xmlns="8a41d4cc-3855-40f2-8932-454702d2b8da">No</DisplayAsOfDate>
    <Person_x0020_TagTaxHTField0 xmlns="8a41d4cc-3855-40f2-8932-454702d2b8da">
      <Terms xmlns="http://schemas.microsoft.com/office/infopath/2007/PartnerControls"/>
    </Person_x0020_TagTaxHTField0>
    <Geography_x0020_TagTaxHTField0 xmlns="8a41d4cc-3855-40f2-8932-454702d2b8da">
      <Terms xmlns="http://schemas.microsoft.com/office/infopath/2007/PartnerControls"/>
    </Geography_x0020_TagTaxHTField0>
    <Topic_x0020_TagTaxHTField0 xmlns="8a41d4cc-3855-40f2-8932-454702d2b8da">
      <Terms xmlns="http://schemas.microsoft.com/office/infopath/2007/PartnerControls"/>
    </Topic_x0020_TagTaxHTField0>
    <Office_TagTaxHTField0 xmlns="8a41d4cc-3855-40f2-8932-454702d2b8da">
      <Terms xmlns="http://schemas.microsoft.com/office/infopath/2007/PartnerControls"/>
    </Office_TagTaxHTField0>
    <ArticleStartDate xmlns="http://schemas.microsoft.com/sharepoint/v3">2020-08-10T04:00:00+00:00</ArticleStartDate>
    <Latest_x0020_Report xmlns="f1510545-1717-4787-81bc-be4cd889b37b">false</Latest_x0020_Report>
    <TarpDocumentCategory xmlns="3b76f9f5-ee56-44bc-a013-de36f9f18ab6" xsi:nil="true"/>
    <TitleAlternate xmlns="8a41d4cc-3855-40f2-8932-454702d2b8da" xsi:nil="true"/>
    <ShowArticleDateInTitle xmlns="8a41d4cc-3855-40f2-8932-454702d2b8da">false</ShowArticleDateInTitle>
    <MigrationSourceURL xmlns="c93477b2-ff83-4b51-ba6e-999ba0057d7f" xsi:nil="true"/>
    <TaxCatchAll xmlns="8a41d4cc-3855-40f2-8932-454702d2b8da"/>
    <Frequency xmlns="f1510545-1717-4787-81bc-be4cd889b37b">Monthly</Frequency>
    <AsOfDate xmlns="8a41d4cc-3855-40f2-8932-454702d2b8da" xsi:nil="true"/>
  </documentManagement>
</p:properties>
</file>

<file path=customXml/itemProps1.xml><?xml version="1.0" encoding="utf-8"?>
<ds:datastoreItem xmlns:ds="http://schemas.openxmlformats.org/officeDocument/2006/customXml" ds:itemID="{5B624E8A-5018-4919-8116-831807C44E09}"/>
</file>

<file path=customXml/itemProps2.xml><?xml version="1.0" encoding="utf-8"?>
<ds:datastoreItem xmlns:ds="http://schemas.openxmlformats.org/officeDocument/2006/customXml" ds:itemID="{44FC7E2B-35CB-4DA2-8B59-458BFA2735A7}"/>
</file>

<file path=customXml/itemProps3.xml><?xml version="1.0" encoding="utf-8"?>
<ds:datastoreItem xmlns:ds="http://schemas.openxmlformats.org/officeDocument/2006/customXml" ds:itemID="{468DA751-D0BA-482E-AF1E-D0D7A65F5D3E}"/>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Dividends</vt:lpstr>
      <vt:lpstr>Footnotes</vt:lpstr>
      <vt:lpstr>CPP Missed Payments</vt:lpstr>
      <vt:lpstr>CPP MP Footnotes</vt:lpstr>
      <vt:lpstr>CDCI Missed Payments</vt:lpstr>
      <vt:lpstr>CDCI MP Footnotes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Dividends and Interest Report, July 2020 </dc:title>
  <dc:creator/>
  <cp:lastModifiedBy/>
  <dcterms:created xsi:type="dcterms:W3CDTF">2019-10-08T13:09:11Z</dcterms:created>
  <dcterms:modified xsi:type="dcterms:W3CDTF">2020-09-10T13:49:30Z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0x010100C89AC046B616D8439449A669AC769690</vt:lpwstr>
  </property>
  <property fmtid="{D5CDD505-2E9C-101B-9397-08002B2CF9AE}" pid="3" name="Person Tag">
    <vt:lpwstr/>
  </property>
  <property fmtid="{D5CDD505-2E9C-101B-9397-08002B2CF9AE}" pid="4" name="Topic Tag">
    <vt:lpwstr/>
  </property>
  <property fmtid="{D5CDD505-2E9C-101B-9397-08002B2CF9AE}" pid="5" name="Resource Type Tag">
    <vt:lpwstr/>
  </property>
  <property fmtid="{D5CDD505-2E9C-101B-9397-08002B2CF9AE}" pid="6" name="Office_Tag">
    <vt:lpwstr/>
  </property>
  <property fmtid="{D5CDD505-2E9C-101B-9397-08002B2CF9AE}" pid="7" name="Geography Tag">
    <vt:lpwstr/>
  </property>
  <property fmtid="{D5CDD505-2E9C-101B-9397-08002B2CF9AE}" pid="8" name="MigrationSourceURL0">
    <vt:lpwstr/>
  </property>
  <property fmtid="{D5CDD505-2E9C-101B-9397-08002B2CF9AE}" pid="9" name="MigrationSourceURL5">
    <vt:lpwstr/>
  </property>
  <property fmtid="{D5CDD505-2E9C-101B-9397-08002B2CF9AE}" pid="10" name="Order">
    <vt:r8>462100</vt:r8>
  </property>
  <property fmtid="{D5CDD505-2E9C-101B-9397-08002B2CF9AE}" pid="11" name="MigrationSourceURL3">
    <vt:lpwstr/>
  </property>
  <property fmtid="{D5CDD505-2E9C-101B-9397-08002B2CF9AE}" pid="12" name="xd_Signature">
    <vt:bool>false</vt:bool>
  </property>
  <property fmtid="{D5CDD505-2E9C-101B-9397-08002B2CF9AE}" pid="13" name="xd_ProgID">
    <vt:lpwstr/>
  </property>
  <property fmtid="{D5CDD505-2E9C-101B-9397-08002B2CF9AE}" pid="15" name="MigrationSourceURL1">
    <vt:lpwstr/>
  </property>
  <property fmtid="{D5CDD505-2E9C-101B-9397-08002B2CF9AE}" pid="16" name="_SourceUrl">
    <vt:lpwstr/>
  </property>
  <property fmtid="{D5CDD505-2E9C-101B-9397-08002B2CF9AE}" pid="17" name="_SharedFileIndex">
    <vt:lpwstr/>
  </property>
  <property fmtid="{D5CDD505-2E9C-101B-9397-08002B2CF9AE}" pid="18" name="TemplateUrl">
    <vt:lpwstr/>
  </property>
  <property fmtid="{D5CDD505-2E9C-101B-9397-08002B2CF9AE}" pid="19" name="MigrationSourceURL4">
    <vt:lpwstr/>
  </property>
  <property fmtid="{D5CDD505-2E9C-101B-9397-08002B2CF9AE}" pid="20" name="test">
    <vt:lpwstr/>
  </property>
  <property fmtid="{D5CDD505-2E9C-101B-9397-08002B2CF9AE}" pid="22" name="MigrationSourceURL2">
    <vt:lpwstr/>
  </property>
</Properties>
</file>